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drawings/drawing3.xml" ContentType="application/vnd.openxmlformats-officedocument.drawingml.chartshapes+xml"/>
  <Override PartName="/xl/charts/chart6.xml" ContentType="application/vnd.openxmlformats-officedocument.drawingml.chart+xml"/>
  <Override PartName="/xl/drawings/drawing4.xml" ContentType="application/vnd.openxmlformats-officedocument.drawingml.chartshapes+xml"/>
  <Override PartName="/xl/charts/chart7.xml" ContentType="application/vnd.openxmlformats-officedocument.drawingml.chart+xml"/>
  <Override PartName="/xl/drawings/drawing5.xml" ContentType="application/vnd.openxmlformats-officedocument.drawingml.chartshapes+xml"/>
  <Override PartName="/xl/charts/chart8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drawings/drawing8.xml" ContentType="application/vnd.openxmlformats-officedocument.drawingml.chartshapes+xml"/>
  <Override PartName="/xl/charts/chart10.xml" ContentType="application/vnd.openxmlformats-officedocument.drawingml.chart+xml"/>
  <Override PartName="/xl/drawings/drawing9.xml" ContentType="application/vnd.openxmlformats-officedocument.drawingml.chartshapes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drawings/drawing11.xml" ContentType="application/vnd.openxmlformats-officedocument.drawingml.chartshapes+xml"/>
  <Override PartName="/xl/charts/chart14.xml" ContentType="application/vnd.openxmlformats-officedocument.drawingml.chart+xml"/>
  <Override PartName="/xl/drawings/drawing12.xml" ContentType="application/vnd.openxmlformats-officedocument.drawingml.chartshapes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3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4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theme/themeOverride1.xml" ContentType="application/vnd.openxmlformats-officedocument.themeOverride+xml"/>
  <Override PartName="/xl/charts/chart24.xml" ContentType="application/vnd.openxmlformats-officedocument.drawingml.chart+xml"/>
  <Override PartName="/xl/drawings/drawing15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6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ml.chartshapes+xml"/>
  <Override PartName="/xl/charts/chart32.xml" ContentType="application/vnd.openxmlformats-officedocument.drawingml.chart+xml"/>
  <Override PartName="/xl/drawings/drawing18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drawings/drawing19.xml" ContentType="application/vnd.openxmlformats-officedocument.drawingml.chartshapes+xml"/>
  <Override PartName="/xl/charts/chart36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22.xml" ContentType="application/vnd.openxmlformats-officedocument.drawingml.chartshapes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23.xml" ContentType="application/vnd.openxmlformats-officedocument.drawing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drawings/drawing24.xml" ContentType="application/vnd.openxmlformats-officedocument.drawing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saveExternalLinkValues="0" codeName="ThisWorkbook" autoCompressPictures="0"/>
  <xr:revisionPtr revIDLastSave="0" documentId="8_{B636D449-8B99-4165-A870-E9E468F0D5EA}" xr6:coauthVersionLast="47" xr6:coauthVersionMax="47" xr10:uidLastSave="{00000000-0000-0000-0000-000000000000}"/>
  <bookViews>
    <workbookView xWindow="-110" yWindow="-110" windowWidth="19420" windowHeight="10300" tabRatio="761" xr2:uid="{00000000-000D-0000-FFFF-FFFF00000000}"/>
  </bookViews>
  <sheets>
    <sheet name="ｱｸﾘﾛﾆﾄﾘﾙ・塩化ﾋﾞﾆﾙﾓﾉﾏｰ" sheetId="1" r:id="rId1"/>
    <sheet name="塩化ﾒﾁﾙ・ｸﾛﾛﾎﾙﾑ" sheetId="2" r:id="rId2"/>
    <sheet name="1,2-ｼﾞｸﾛﾛｴﾀﾝ・ｼﾞｸﾛﾛﾒﾀﾝ" sheetId="4" r:id="rId3"/>
    <sheet name="ﾃﾄﾗｸﾛﾛｴﾁﾚﾝ・ﾄﾘｸﾛﾛｴﾁﾚﾝ" sheetId="6" r:id="rId4"/>
    <sheet name="ﾄﾙｴﾝ・1,3-ﾌﾞﾀｼﾞｴﾝ" sheetId="7" r:id="rId5"/>
    <sheet name="ﾍﾞﾝｾﾞﾝ・ﾎﾙﾑｱﾙﾃﾞﾋﾄﾞ" sheetId="10" r:id="rId6"/>
    <sheet name="ｱｾﾄｱﾙﾃﾞﾋﾄﾞ・酸化ｴﾁﾚﾝ" sheetId="21" r:id="rId7"/>
    <sheet name="ﾍﾞﾝｿﾞ 【a】ﾋﾟﾚﾝ・ﾍﾞﾘﾘｳﾑ及びその化合物" sheetId="3" r:id="rId8"/>
    <sheet name="ｸﾛﾑ及びその化合物・ﾏﾝｶﾞﾝ及びその化合物" sheetId="5" r:id="rId9"/>
    <sheet name="ﾆｯｹﾙ化合物・ﾋ素及びその化合物" sheetId="8" r:id="rId10"/>
    <sheet name="六価クロム化合物・クロム及び三価クロム化合物" sheetId="16" r:id="rId11"/>
    <sheet name="水銀及びその化合物・浮遊粉じん" sheetId="9" r:id="rId12"/>
    <sheet name="検出下限値及び定量下限値" sheetId="17" r:id="rId13"/>
    <sheet name="特記事項_2025年度" sheetId="19" r:id="rId14"/>
    <sheet name="特記事項_2024年度" sheetId="18" r:id="rId15"/>
  </sheets>
  <definedNames>
    <definedName name="_xlnm.Print_Area" localSheetId="2">'1,2-ｼﾞｸﾛﾛｴﾀﾝ・ｼﾞｸﾛﾛﾒﾀﾝ'!$A$1:$S$149</definedName>
    <definedName name="_xlnm.Print_Area" localSheetId="0">ｱｸﾘﾛﾆﾄﾘﾙ・塩化ﾋﾞﾆﾙﾓﾉﾏｰ!$A$1:$S$150</definedName>
    <definedName name="_xlnm.Print_Area" localSheetId="6">ｱｾﾄｱﾙﾃﾞﾋﾄﾞ・酸化ｴﾁﾚﾝ!$A$1:$S$150</definedName>
    <definedName name="_xlnm.Print_Area" localSheetId="8">ｸﾛﾑ及びその化合物・ﾏﾝｶﾞﾝ及びその化合物!$A$1:$S$150</definedName>
    <definedName name="_xlnm.Print_Area" localSheetId="3">ﾃﾄﾗｸﾛﾛｴﾁﾚﾝ・ﾄﾘｸﾛﾛｴﾁﾚﾝ!$A$1:$S$150</definedName>
    <definedName name="_xlnm.Print_Area" localSheetId="4">'ﾄﾙｴﾝ・1,3-ﾌﾞﾀｼﾞｴﾝ'!$A$1:$S$152</definedName>
    <definedName name="_xlnm.Print_Area" localSheetId="9">ﾆｯｹﾙ化合物・ﾋ素及びその化合物!$A$1:$S$148</definedName>
    <definedName name="_xlnm.Print_Area" localSheetId="5">ﾍﾞﾝｾﾞﾝ・ﾎﾙﾑｱﾙﾃﾞﾋﾄﾞ!$A$1:$S$152</definedName>
    <definedName name="_xlnm.Print_Area" localSheetId="7">'ﾍﾞﾝｿﾞ 【a】ﾋﾟﾚﾝ・ﾍﾞﾘﾘｳﾑ及びその化合物'!$A$1:$S$150</definedName>
    <definedName name="_xlnm.Print_Area" localSheetId="1">塩化ﾒﾁﾙ・ｸﾛﾛﾎﾙﾑ!$A$1:$S$149</definedName>
    <definedName name="_xlnm.Print_Area" localSheetId="12">検出下限値及び定量下限値!$B$1:$N$3</definedName>
    <definedName name="_xlnm.Print_Area" localSheetId="11">水銀及びその化合物・浮遊粉じん!$A$1:$S$148</definedName>
    <definedName name="_xlnm.Print_Area" localSheetId="14">特記事項_2024年度!$A$1:$E$31</definedName>
    <definedName name="_xlnm.Print_Area" localSheetId="13">特記事項_2025年度!$A$1:$E$31</definedName>
    <definedName name="_xlnm.Print_Area" localSheetId="10">六価クロム化合物・クロム及び三価クロム化合物!$A$1:$R$150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7" i="16" l="1"/>
  <c r="Q8" i="16"/>
  <c r="Q9" i="16"/>
  <c r="Q84" i="16"/>
  <c r="S11" i="3"/>
  <c r="S8" i="3"/>
  <c r="S10" i="10" l="1"/>
  <c r="S88" i="7"/>
  <c r="S87" i="7"/>
  <c r="S83" i="6"/>
  <c r="S7" i="4"/>
  <c r="S8" i="4"/>
  <c r="S9" i="4"/>
  <c r="Q9" i="1" l="1"/>
  <c r="S6" i="1"/>
  <c r="S8" i="7" l="1"/>
  <c r="S80" i="8"/>
  <c r="S8" i="5"/>
  <c r="S88" i="10"/>
  <c r="S86" i="10"/>
  <c r="S82" i="5" l="1"/>
  <c r="S7" i="6"/>
  <c r="S84" i="2"/>
  <c r="S8" i="1"/>
  <c r="R83" i="7"/>
  <c r="S8" i="9" l="1"/>
  <c r="S81" i="1" l="1"/>
  <c r="S83" i="9"/>
  <c r="S7" i="1"/>
  <c r="S83" i="1"/>
  <c r="S6" i="9"/>
  <c r="S85" i="3" l="1"/>
  <c r="Q120" i="16" l="1"/>
  <c r="P120" i="16"/>
  <c r="O120" i="16"/>
  <c r="Q119" i="16"/>
  <c r="P119" i="16"/>
  <c r="O119" i="16"/>
  <c r="Q118" i="16"/>
  <c r="P118" i="16"/>
  <c r="O118" i="16"/>
  <c r="Q117" i="16"/>
  <c r="P117" i="16"/>
  <c r="O117" i="16"/>
  <c r="S9" i="10" l="1"/>
  <c r="S11" i="10"/>
  <c r="S9" i="2" l="1"/>
  <c r="S9" i="5"/>
  <c r="S6" i="8"/>
  <c r="S85" i="21"/>
  <c r="R85" i="21"/>
  <c r="Q85" i="21"/>
  <c r="S84" i="21"/>
  <c r="R84" i="21"/>
  <c r="Q84" i="21"/>
  <c r="R83" i="21"/>
  <c r="Q83" i="21"/>
  <c r="S82" i="21"/>
  <c r="R82" i="21"/>
  <c r="Q82" i="21"/>
  <c r="S84" i="9"/>
  <c r="R84" i="9"/>
  <c r="Q84" i="9"/>
  <c r="R83" i="9"/>
  <c r="Q83" i="9"/>
  <c r="S82" i="9"/>
  <c r="R82" i="9"/>
  <c r="Q82" i="9"/>
  <c r="R81" i="9"/>
  <c r="Q81" i="9"/>
  <c r="S9" i="9"/>
  <c r="R9" i="9"/>
  <c r="Q9" i="9"/>
  <c r="R8" i="9"/>
  <c r="Q8" i="9"/>
  <c r="S7" i="9"/>
  <c r="R7" i="9"/>
  <c r="Q7" i="9"/>
  <c r="R6" i="9"/>
  <c r="Q6" i="9"/>
  <c r="S83" i="8"/>
  <c r="R83" i="8"/>
  <c r="Q83" i="8"/>
  <c r="S82" i="8"/>
  <c r="R82" i="8"/>
  <c r="Q82" i="8"/>
  <c r="S81" i="8"/>
  <c r="R81" i="8"/>
  <c r="Q81" i="8"/>
  <c r="R80" i="8"/>
  <c r="Q80" i="8"/>
  <c r="S9" i="8"/>
  <c r="R9" i="8"/>
  <c r="Q9" i="8"/>
  <c r="S8" i="8"/>
  <c r="R8" i="8"/>
  <c r="Q8" i="8"/>
  <c r="S7" i="8"/>
  <c r="R7" i="8"/>
  <c r="Q7" i="8"/>
  <c r="R6" i="8"/>
  <c r="Q6" i="8"/>
  <c r="S84" i="5"/>
  <c r="R84" i="5"/>
  <c r="Q84" i="5"/>
  <c r="S83" i="5"/>
  <c r="R83" i="5"/>
  <c r="Q83" i="5"/>
  <c r="R82" i="5"/>
  <c r="Q82" i="5"/>
  <c r="S81" i="5"/>
  <c r="R81" i="5"/>
  <c r="Q81" i="5"/>
  <c r="R9" i="5"/>
  <c r="Q9" i="5"/>
  <c r="R8" i="5"/>
  <c r="Q8" i="5"/>
  <c r="S7" i="5"/>
  <c r="R7" i="5"/>
  <c r="Q7" i="5"/>
  <c r="S6" i="5"/>
  <c r="R6" i="5"/>
  <c r="Q6" i="5"/>
  <c r="S86" i="3"/>
  <c r="R86" i="3"/>
  <c r="Q86" i="3"/>
  <c r="R85" i="3"/>
  <c r="Q85" i="3"/>
  <c r="S84" i="3"/>
  <c r="R84" i="3"/>
  <c r="Q84" i="3"/>
  <c r="S83" i="3"/>
  <c r="R83" i="3"/>
  <c r="Q83" i="3"/>
  <c r="Q6" i="3"/>
  <c r="R6" i="3"/>
  <c r="S6" i="3"/>
  <c r="Q7" i="3"/>
  <c r="R7" i="3"/>
  <c r="S7" i="3"/>
  <c r="Q8" i="3"/>
  <c r="R8" i="3"/>
  <c r="Q9" i="3"/>
  <c r="R9" i="3"/>
  <c r="S9" i="3"/>
  <c r="Q10" i="3"/>
  <c r="R10" i="3"/>
  <c r="S10" i="3"/>
  <c r="Q11" i="3"/>
  <c r="R11" i="3"/>
  <c r="Q6" i="21"/>
  <c r="R6" i="21"/>
  <c r="S6" i="21"/>
  <c r="Q7" i="21"/>
  <c r="R7" i="21"/>
  <c r="S7" i="21"/>
  <c r="Q8" i="21"/>
  <c r="R8" i="21"/>
  <c r="Q9" i="21"/>
  <c r="R9" i="21"/>
  <c r="S9" i="21"/>
  <c r="Q10" i="21"/>
  <c r="R10" i="21"/>
  <c r="S10" i="21"/>
  <c r="Q11" i="21"/>
  <c r="R11" i="21"/>
  <c r="S11" i="21"/>
  <c r="R11" i="10" l="1"/>
  <c r="Q11" i="10"/>
  <c r="R10" i="10"/>
  <c r="Q10" i="10"/>
  <c r="R9" i="10"/>
  <c r="Q9" i="10"/>
  <c r="S8" i="10"/>
  <c r="R8" i="10"/>
  <c r="Q8" i="10"/>
  <c r="S7" i="10"/>
  <c r="R7" i="10"/>
  <c r="Q7" i="10"/>
  <c r="S6" i="10"/>
  <c r="R6" i="10"/>
  <c r="Q6" i="10"/>
  <c r="Q83" i="7"/>
  <c r="S83" i="7"/>
  <c r="Q84" i="7"/>
  <c r="R84" i="7"/>
  <c r="S84" i="7"/>
  <c r="Q85" i="7"/>
  <c r="R85" i="7"/>
  <c r="S85" i="7"/>
  <c r="Q86" i="7"/>
  <c r="R86" i="7"/>
  <c r="S86" i="7"/>
  <c r="Q87" i="7"/>
  <c r="R87" i="7"/>
  <c r="Q88" i="7"/>
  <c r="R88" i="7"/>
  <c r="Q81" i="4"/>
  <c r="R81" i="4"/>
  <c r="S81" i="4"/>
  <c r="Q82" i="4"/>
  <c r="R82" i="4"/>
  <c r="S82" i="4"/>
  <c r="Q83" i="4"/>
  <c r="R83" i="4"/>
  <c r="S83" i="4"/>
  <c r="Q84" i="4"/>
  <c r="R84" i="4"/>
  <c r="S84" i="4"/>
  <c r="Q81" i="2"/>
  <c r="R81" i="2"/>
  <c r="S81" i="2"/>
  <c r="Q82" i="2"/>
  <c r="R82" i="2"/>
  <c r="S82" i="2"/>
  <c r="Q83" i="2"/>
  <c r="R83" i="2"/>
  <c r="S83" i="2"/>
  <c r="Q84" i="2"/>
  <c r="R84" i="2"/>
  <c r="R84" i="1"/>
  <c r="Q84" i="1"/>
  <c r="R83" i="1"/>
  <c r="Q83" i="1"/>
  <c r="R82" i="1"/>
  <c r="Q82" i="1"/>
  <c r="R81" i="1"/>
  <c r="Q81" i="1"/>
  <c r="P84" i="16" l="1"/>
  <c r="O84" i="16"/>
  <c r="Q83" i="16"/>
  <c r="P83" i="16"/>
  <c r="O83" i="16"/>
  <c r="Q82" i="16"/>
  <c r="P82" i="16"/>
  <c r="O82" i="16"/>
  <c r="Q81" i="16"/>
  <c r="P81" i="16"/>
  <c r="O81" i="16"/>
  <c r="P9" i="16"/>
  <c r="O9" i="16"/>
  <c r="P8" i="16"/>
  <c r="O8" i="16"/>
  <c r="P7" i="16"/>
  <c r="O7" i="16"/>
  <c r="Q6" i="16"/>
  <c r="P6" i="16"/>
  <c r="O6" i="16"/>
  <c r="R88" i="10"/>
  <c r="Q88" i="10"/>
  <c r="R87" i="10"/>
  <c r="Q87" i="10"/>
  <c r="R86" i="10"/>
  <c r="Q86" i="10"/>
  <c r="R85" i="10"/>
  <c r="Q85" i="10"/>
  <c r="S84" i="10"/>
  <c r="R84" i="10"/>
  <c r="Q84" i="10"/>
  <c r="R83" i="10"/>
  <c r="Q83" i="10"/>
  <c r="S11" i="7"/>
  <c r="R11" i="7"/>
  <c r="Q11" i="7"/>
  <c r="S10" i="7"/>
  <c r="R10" i="7"/>
  <c r="Q10" i="7"/>
  <c r="S9" i="7"/>
  <c r="R9" i="7"/>
  <c r="Q9" i="7"/>
  <c r="R8" i="7"/>
  <c r="Q8" i="7"/>
  <c r="S7" i="7"/>
  <c r="R7" i="7"/>
  <c r="Q7" i="7"/>
  <c r="S6" i="7"/>
  <c r="R6" i="7"/>
  <c r="Q6" i="7"/>
  <c r="S84" i="6"/>
  <c r="R84" i="6"/>
  <c r="Q84" i="6"/>
  <c r="R83" i="6"/>
  <c r="Q83" i="6"/>
  <c r="S82" i="6"/>
  <c r="R82" i="6"/>
  <c r="Q82" i="6"/>
  <c r="S81" i="6"/>
  <c r="R81" i="6"/>
  <c r="Q81" i="6"/>
  <c r="S9" i="6"/>
  <c r="R9" i="6"/>
  <c r="Q9" i="6"/>
  <c r="S8" i="6"/>
  <c r="R8" i="6"/>
  <c r="Q8" i="6"/>
  <c r="R7" i="6"/>
  <c r="Q7" i="6"/>
  <c r="S6" i="6"/>
  <c r="R6" i="6"/>
  <c r="Q6" i="6"/>
  <c r="R9" i="4"/>
  <c r="Q9" i="4"/>
  <c r="R8" i="4"/>
  <c r="Q8" i="4"/>
  <c r="R7" i="4"/>
  <c r="Q7" i="4"/>
  <c r="S6" i="4"/>
  <c r="R6" i="4"/>
  <c r="Q6" i="4"/>
  <c r="R9" i="2"/>
  <c r="Q9" i="2"/>
  <c r="S8" i="2"/>
  <c r="R8" i="2"/>
  <c r="Q8" i="2"/>
  <c r="S7" i="2"/>
  <c r="R7" i="2"/>
  <c r="Q7" i="2"/>
  <c r="R6" i="2"/>
  <c r="Q6" i="2"/>
  <c r="S9" i="1" l="1"/>
  <c r="R9" i="1"/>
  <c r="R8" i="1"/>
  <c r="Q8" i="1"/>
  <c r="R7" i="1"/>
  <c r="Q7" i="1"/>
  <c r="R6" i="1"/>
  <c r="Q6" i="1"/>
</calcChain>
</file>

<file path=xl/sharedStrings.xml><?xml version="1.0" encoding="utf-8"?>
<sst xmlns="http://schemas.openxmlformats.org/spreadsheetml/2006/main" count="1519" uniqueCount="204">
  <si>
    <t>富田林市役所</t>
    <rPh sb="0" eb="3">
      <t>トンダバヤシ</t>
    </rPh>
    <rPh sb="3" eb="6">
      <t>シヤクショ</t>
    </rPh>
    <phoneticPr fontId="5"/>
  </si>
  <si>
    <t>藤井寺市役所</t>
    <rPh sb="0" eb="3">
      <t>フジイデラ</t>
    </rPh>
    <rPh sb="3" eb="6">
      <t>シヤクショ</t>
    </rPh>
    <phoneticPr fontId="5"/>
  </si>
  <si>
    <t>最大値</t>
    <rPh sb="0" eb="3">
      <t>サイダイチ</t>
    </rPh>
    <phoneticPr fontId="5"/>
  </si>
  <si>
    <t>最小値</t>
    <rPh sb="0" eb="3">
      <t>サイショウチ</t>
    </rPh>
    <phoneticPr fontId="5"/>
  </si>
  <si>
    <t>平均値</t>
    <rPh sb="0" eb="3">
      <t>ヘイキンチ</t>
    </rPh>
    <phoneticPr fontId="5"/>
  </si>
  <si>
    <t>4月</t>
    <rPh sb="1" eb="2">
      <t>ガツ</t>
    </rPh>
    <phoneticPr fontId="5"/>
  </si>
  <si>
    <t>5月</t>
    <rPh sb="1" eb="2">
      <t>ガツ</t>
    </rPh>
    <phoneticPr fontId="5"/>
  </si>
  <si>
    <t>6月</t>
    <rPh sb="1" eb="2">
      <t>ガツ</t>
    </rPh>
    <phoneticPr fontId="5"/>
  </si>
  <si>
    <t>7月</t>
    <rPh sb="1" eb="2">
      <t>ガツ</t>
    </rPh>
    <phoneticPr fontId="5"/>
  </si>
  <si>
    <t>8月</t>
    <rPh sb="1" eb="2">
      <t>ガツ</t>
    </rPh>
    <phoneticPr fontId="5"/>
  </si>
  <si>
    <t>9月</t>
    <rPh sb="1" eb="2">
      <t>ガツ</t>
    </rPh>
    <phoneticPr fontId="5"/>
  </si>
  <si>
    <t>10月</t>
    <rPh sb="2" eb="3">
      <t>ガツ</t>
    </rPh>
    <phoneticPr fontId="5"/>
  </si>
  <si>
    <t>11月</t>
    <rPh sb="2" eb="3">
      <t>ガツ</t>
    </rPh>
    <phoneticPr fontId="5"/>
  </si>
  <si>
    <t>12月</t>
    <rPh sb="2" eb="3">
      <t>ガツ</t>
    </rPh>
    <phoneticPr fontId="5"/>
  </si>
  <si>
    <t>1月</t>
    <rPh sb="1" eb="2">
      <t>ガツ</t>
    </rPh>
    <phoneticPr fontId="5"/>
  </si>
  <si>
    <t>2月</t>
    <rPh sb="1" eb="2">
      <t>ガツ</t>
    </rPh>
    <phoneticPr fontId="5"/>
  </si>
  <si>
    <t>3月</t>
    <rPh sb="1" eb="2">
      <t>ガツ</t>
    </rPh>
    <phoneticPr fontId="5"/>
  </si>
  <si>
    <t>泉大津市役所</t>
    <rPh sb="0" eb="3">
      <t>イズミオオツ</t>
    </rPh>
    <rPh sb="3" eb="6">
      <t>シヤクショ</t>
    </rPh>
    <phoneticPr fontId="5"/>
  </si>
  <si>
    <t>藤井寺市役所</t>
    <rPh sb="0" eb="6">
      <t>フジイデラシヤクショ</t>
    </rPh>
    <phoneticPr fontId="5"/>
  </si>
  <si>
    <t>№2</t>
    <phoneticPr fontId="5"/>
  </si>
  <si>
    <t>№3</t>
    <phoneticPr fontId="5"/>
  </si>
  <si>
    <t>№4</t>
    <phoneticPr fontId="5"/>
  </si>
  <si>
    <t>№5</t>
    <phoneticPr fontId="5"/>
  </si>
  <si>
    <t>№6</t>
    <phoneticPr fontId="5"/>
  </si>
  <si>
    <t>№7</t>
    <phoneticPr fontId="5"/>
  </si>
  <si>
    <t>№8</t>
    <phoneticPr fontId="5"/>
  </si>
  <si>
    <t>№9</t>
    <phoneticPr fontId="5"/>
  </si>
  <si>
    <t>№11</t>
    <phoneticPr fontId="5"/>
  </si>
  <si>
    <t>№13</t>
    <phoneticPr fontId="5"/>
  </si>
  <si>
    <t>№15</t>
    <phoneticPr fontId="5"/>
  </si>
  <si>
    <t>№17</t>
    <phoneticPr fontId="5"/>
  </si>
  <si>
    <t>№19</t>
    <phoneticPr fontId="5"/>
  </si>
  <si>
    <t>№10</t>
    <phoneticPr fontId="5"/>
  </si>
  <si>
    <t>№12</t>
    <phoneticPr fontId="5"/>
  </si>
  <si>
    <t>№14</t>
    <phoneticPr fontId="5"/>
  </si>
  <si>
    <t>№16</t>
    <phoneticPr fontId="5"/>
  </si>
  <si>
    <t>№18</t>
    <phoneticPr fontId="5"/>
  </si>
  <si>
    <t>№20</t>
    <phoneticPr fontId="5"/>
  </si>
  <si>
    <t>№21</t>
    <phoneticPr fontId="5"/>
  </si>
  <si>
    <t>検出下限値</t>
    <rPh sb="0" eb="2">
      <t>ケンシュツ</t>
    </rPh>
    <rPh sb="2" eb="5">
      <t>カゲンチ</t>
    </rPh>
    <phoneticPr fontId="5"/>
  </si>
  <si>
    <t>定量下限値</t>
    <rPh sb="0" eb="2">
      <t>テイリョウ</t>
    </rPh>
    <rPh sb="2" eb="5">
      <t>カゲンチ</t>
    </rPh>
    <phoneticPr fontId="5"/>
  </si>
  <si>
    <t>佐野中学校（泉佐野市）</t>
    <rPh sb="0" eb="2">
      <t>サノ</t>
    </rPh>
    <rPh sb="2" eb="5">
      <t>チュウガッコウ</t>
    </rPh>
    <rPh sb="6" eb="10">
      <t>イズミサノシ</t>
    </rPh>
    <phoneticPr fontId="5"/>
  </si>
  <si>
    <t>淀川工科高校（守口市）</t>
    <rPh sb="0" eb="2">
      <t>ヨドガワ</t>
    </rPh>
    <rPh sb="2" eb="3">
      <t>コウ</t>
    </rPh>
    <rPh sb="3" eb="4">
      <t>カ</t>
    </rPh>
    <rPh sb="4" eb="6">
      <t>コウコウ</t>
    </rPh>
    <rPh sb="7" eb="10">
      <t>モリグチシ</t>
    </rPh>
    <phoneticPr fontId="5"/>
  </si>
  <si>
    <t>ｶﾓﾄﾞｰﾙＭＢＳ（高石市）</t>
    <rPh sb="10" eb="12">
      <t>タカイシ</t>
    </rPh>
    <rPh sb="12" eb="13">
      <t>シ</t>
    </rPh>
    <phoneticPr fontId="5"/>
  </si>
  <si>
    <t>測定地点</t>
    <rPh sb="0" eb="2">
      <t>ソクテイ</t>
    </rPh>
    <rPh sb="2" eb="4">
      <t>チテン</t>
    </rPh>
    <phoneticPr fontId="5"/>
  </si>
  <si>
    <t>測定実施月</t>
    <rPh sb="0" eb="2">
      <t>ソクテイ</t>
    </rPh>
    <rPh sb="2" eb="4">
      <t>ジッシ</t>
    </rPh>
    <rPh sb="4" eb="5">
      <t>ツキ</t>
    </rPh>
    <phoneticPr fontId="5"/>
  </si>
  <si>
    <t>№1</t>
    <phoneticPr fontId="5"/>
  </si>
  <si>
    <t>№22</t>
    <phoneticPr fontId="5"/>
  </si>
  <si>
    <r>
      <t>（単位： μg/m</t>
    </r>
    <r>
      <rPr>
        <vertAlign val="superscript"/>
        <sz val="12"/>
        <rFont val="ＭＳ Ｐゴシック"/>
        <family val="3"/>
        <charset val="128"/>
      </rPr>
      <t>3</t>
    </r>
    <r>
      <rPr>
        <sz val="12"/>
        <rFont val="ＭＳ Ｐゴシック"/>
        <family val="3"/>
        <charset val="128"/>
      </rPr>
      <t>）</t>
    </r>
    <phoneticPr fontId="5"/>
  </si>
  <si>
    <r>
      <t>（単位： ng/m</t>
    </r>
    <r>
      <rPr>
        <vertAlign val="superscript"/>
        <sz val="12"/>
        <rFont val="ＭＳ Ｐゴシック"/>
        <family val="3"/>
        <charset val="128"/>
      </rPr>
      <t>3</t>
    </r>
    <r>
      <rPr>
        <sz val="12"/>
        <rFont val="ＭＳ Ｐゴシック"/>
        <family val="3"/>
        <charset val="128"/>
      </rPr>
      <t>）</t>
    </r>
    <phoneticPr fontId="5"/>
  </si>
  <si>
    <t>図１－２　アセトアルデヒドの経月変化</t>
    <rPh sb="14" eb="15">
      <t>ケイ</t>
    </rPh>
    <rPh sb="15" eb="16">
      <t>ゲツ</t>
    </rPh>
    <rPh sb="16" eb="18">
      <t>ヘンカ</t>
    </rPh>
    <phoneticPr fontId="5"/>
  </si>
  <si>
    <t>■表中の数値表記について</t>
    <rPh sb="1" eb="3">
      <t>ヒョウチュウ</t>
    </rPh>
    <rPh sb="4" eb="6">
      <t>スウチ</t>
    </rPh>
    <rPh sb="6" eb="8">
      <t>ヒョウキ</t>
    </rPh>
    <phoneticPr fontId="5"/>
  </si>
  <si>
    <r>
      <t xml:space="preserve">・表中の </t>
    </r>
    <r>
      <rPr>
        <i/>
        <sz val="12"/>
        <rFont val="ＭＳ Ｐゴシック"/>
        <family val="3"/>
        <charset val="128"/>
      </rPr>
      <t xml:space="preserve">斜字 </t>
    </r>
    <r>
      <rPr>
        <sz val="12"/>
        <rFont val="ＭＳ Ｐゴシック"/>
        <family val="3"/>
        <charset val="128"/>
      </rPr>
      <t>は検出下限値未満を示し、数値は検出下限値の1/2を示す。</t>
    </r>
    <phoneticPr fontId="5"/>
  </si>
  <si>
    <r>
      <t xml:space="preserve">・表中の </t>
    </r>
    <r>
      <rPr>
        <b/>
        <sz val="12"/>
        <rFont val="ＭＳ Ｐゴシック"/>
        <family val="3"/>
        <charset val="128"/>
      </rPr>
      <t xml:space="preserve">太字 </t>
    </r>
    <r>
      <rPr>
        <sz val="12"/>
        <rFont val="ＭＳ Ｐゴシック"/>
        <family val="3"/>
        <charset val="128"/>
      </rPr>
      <t>は前年度の当該地点での最大値を上回った値であることを示す。</t>
    </r>
    <phoneticPr fontId="5"/>
  </si>
  <si>
    <t>測定物質</t>
    <rPh sb="0" eb="2">
      <t>ソクテイ</t>
    </rPh>
    <rPh sb="2" eb="4">
      <t>ブッシツ</t>
    </rPh>
    <phoneticPr fontId="4"/>
  </si>
  <si>
    <t>塩化ビニルモノマー</t>
    <rPh sb="0" eb="2">
      <t>エンカ</t>
    </rPh>
    <phoneticPr fontId="4"/>
  </si>
  <si>
    <t>塩化メチル</t>
    <rPh sb="0" eb="2">
      <t>エンカ</t>
    </rPh>
    <phoneticPr fontId="4"/>
  </si>
  <si>
    <t>1,2-ジクロロエタン</t>
    <phoneticPr fontId="4"/>
  </si>
  <si>
    <t>ジクロロメタン</t>
    <phoneticPr fontId="4"/>
  </si>
  <si>
    <t>ベンゼン</t>
    <phoneticPr fontId="4"/>
  </si>
  <si>
    <t>ホルムアルデヒド</t>
    <phoneticPr fontId="4"/>
  </si>
  <si>
    <t>アセトアルデヒド</t>
    <phoneticPr fontId="4"/>
  </si>
  <si>
    <t>酸化エチレン</t>
    <rPh sb="0" eb="2">
      <t>サンカ</t>
    </rPh>
    <phoneticPr fontId="4"/>
  </si>
  <si>
    <t>ベンゾ[a]ピレン</t>
    <phoneticPr fontId="4"/>
  </si>
  <si>
    <t>ベリリウム及びその化合物</t>
    <rPh sb="5" eb="6">
      <t>オヨ</t>
    </rPh>
    <rPh sb="9" eb="12">
      <t>カゴウブツ</t>
    </rPh>
    <phoneticPr fontId="6"/>
  </si>
  <si>
    <t>アクリロニトリル</t>
  </si>
  <si>
    <t>クロロホルム</t>
  </si>
  <si>
    <t>内容</t>
    <rPh sb="0" eb="2">
      <t>ナイヨウ</t>
    </rPh>
    <phoneticPr fontId="5"/>
  </si>
  <si>
    <t>トリクロロエチレン</t>
    <phoneticPr fontId="4"/>
  </si>
  <si>
    <t>トルエン</t>
    <phoneticPr fontId="4"/>
  </si>
  <si>
    <t>クロム及びその化合物</t>
    <rPh sb="3" eb="4">
      <t>オヨ</t>
    </rPh>
    <rPh sb="7" eb="10">
      <t>カゴウブツ</t>
    </rPh>
    <phoneticPr fontId="4"/>
  </si>
  <si>
    <t>マンガン及びその化合物</t>
    <rPh sb="4" eb="5">
      <t>オヨ</t>
    </rPh>
    <rPh sb="8" eb="11">
      <t>カゴウブツ</t>
    </rPh>
    <phoneticPr fontId="4"/>
  </si>
  <si>
    <t>ヒ素及びその化合物</t>
    <rPh sb="1" eb="2">
      <t>ソ</t>
    </rPh>
    <rPh sb="2" eb="3">
      <t>オヨ</t>
    </rPh>
    <rPh sb="6" eb="9">
      <t>カゴウブツ</t>
    </rPh>
    <phoneticPr fontId="4"/>
  </si>
  <si>
    <t>水銀及びその化合物</t>
    <rPh sb="0" eb="2">
      <t>スイギン</t>
    </rPh>
    <rPh sb="2" eb="3">
      <t>オヨ</t>
    </rPh>
    <rPh sb="6" eb="8">
      <t>カゴウ</t>
    </rPh>
    <rPh sb="8" eb="9">
      <t>ブツ</t>
    </rPh>
    <phoneticPr fontId="4"/>
  </si>
  <si>
    <t>テトラクロロエチレン</t>
    <phoneticPr fontId="4"/>
  </si>
  <si>
    <t>1,3-ブタジエン</t>
    <phoneticPr fontId="4"/>
  </si>
  <si>
    <t>ニッケル化合物</t>
    <rPh sb="4" eb="7">
      <t>カゴウブツ</t>
    </rPh>
    <phoneticPr fontId="4"/>
  </si>
  <si>
    <t>浮遊粉じん</t>
    <rPh sb="0" eb="2">
      <t>フユウ</t>
    </rPh>
    <rPh sb="2" eb="3">
      <t>コナ</t>
    </rPh>
    <phoneticPr fontId="4"/>
  </si>
  <si>
    <t>図１－１　アクリロニトリルの経月変化</t>
    <phoneticPr fontId="5"/>
  </si>
  <si>
    <t>図１－２　アクリロニトリルの経月変化</t>
    <phoneticPr fontId="5"/>
  </si>
  <si>
    <t>8月</t>
  </si>
  <si>
    <r>
      <t>アクリロニトリル（指針値：年平均値 2μg/m</t>
    </r>
    <r>
      <rPr>
        <b/>
        <vertAlign val="superscript"/>
        <sz val="16"/>
        <rFont val="ＭＳ Ｐゴシック"/>
        <family val="3"/>
        <charset val="128"/>
      </rPr>
      <t>3</t>
    </r>
    <r>
      <rPr>
        <b/>
        <sz val="16"/>
        <rFont val="ＭＳ Ｐゴシック"/>
        <family val="3"/>
        <charset val="128"/>
      </rPr>
      <t>）</t>
    </r>
    <rPh sb="9" eb="12">
      <t>シシンチ</t>
    </rPh>
    <rPh sb="13" eb="14">
      <t>ネン</t>
    </rPh>
    <rPh sb="14" eb="17">
      <t>ヘイキンチ</t>
    </rPh>
    <phoneticPr fontId="5"/>
  </si>
  <si>
    <r>
      <t>アセトアルデヒド（指針値：年平均値 120μg/m</t>
    </r>
    <r>
      <rPr>
        <b/>
        <vertAlign val="superscript"/>
        <sz val="16"/>
        <rFont val="ＭＳ Ｐゴシック"/>
        <family val="3"/>
        <charset val="128"/>
      </rPr>
      <t>3</t>
    </r>
    <r>
      <rPr>
        <b/>
        <sz val="16"/>
        <rFont val="ＭＳ Ｐゴシック"/>
        <family val="3"/>
        <charset val="128"/>
      </rPr>
      <t>）</t>
    </r>
    <phoneticPr fontId="5"/>
  </si>
  <si>
    <r>
      <t>塩化ビニルモノマー（指針値：年平均値 10μg/m</t>
    </r>
    <r>
      <rPr>
        <b/>
        <vertAlign val="superscript"/>
        <sz val="16"/>
        <rFont val="ＭＳ Ｐゴシック"/>
        <family val="3"/>
        <charset val="128"/>
      </rPr>
      <t>3</t>
    </r>
    <r>
      <rPr>
        <b/>
        <sz val="16"/>
        <rFont val="ＭＳ Ｐゴシック"/>
        <family val="3"/>
        <charset val="128"/>
      </rPr>
      <t>）</t>
    </r>
    <phoneticPr fontId="5"/>
  </si>
  <si>
    <r>
      <t>塩化メチル（指針値：年平均値 94μg/m</t>
    </r>
    <r>
      <rPr>
        <b/>
        <vertAlign val="superscript"/>
        <sz val="16"/>
        <color theme="1"/>
        <rFont val="ＭＳ Ｐゴシック"/>
        <family val="3"/>
        <charset val="128"/>
      </rPr>
      <t>3</t>
    </r>
    <r>
      <rPr>
        <b/>
        <sz val="16"/>
        <color theme="1"/>
        <rFont val="ＭＳ Ｐゴシック"/>
        <family val="3"/>
        <charset val="128"/>
      </rPr>
      <t>）</t>
    </r>
    <rPh sb="0" eb="2">
      <t>エンカ</t>
    </rPh>
    <phoneticPr fontId="5"/>
  </si>
  <si>
    <r>
      <t>クロロホルム（指針値：年平均値 18μg/m</t>
    </r>
    <r>
      <rPr>
        <b/>
        <vertAlign val="superscript"/>
        <sz val="16"/>
        <rFont val="ＭＳ Ｐゴシック"/>
        <family val="3"/>
        <charset val="128"/>
      </rPr>
      <t>3</t>
    </r>
    <r>
      <rPr>
        <b/>
        <sz val="16"/>
        <rFont val="ＭＳ Ｐゴシック"/>
        <family val="3"/>
        <charset val="128"/>
      </rPr>
      <t>）</t>
    </r>
    <rPh sb="7" eb="10">
      <t>シシンチ</t>
    </rPh>
    <rPh sb="11" eb="12">
      <t>ネン</t>
    </rPh>
    <rPh sb="12" eb="15">
      <t>ヘイキンチ</t>
    </rPh>
    <phoneticPr fontId="5"/>
  </si>
  <si>
    <r>
      <t>1,2-ジクロロエタン（指針値：年平均値 1.6μg/m</t>
    </r>
    <r>
      <rPr>
        <b/>
        <vertAlign val="superscript"/>
        <sz val="16"/>
        <rFont val="ＭＳ Ｐゴシック"/>
        <family val="3"/>
        <charset val="128"/>
      </rPr>
      <t>3</t>
    </r>
    <r>
      <rPr>
        <b/>
        <sz val="16"/>
        <rFont val="ＭＳ Ｐゴシック"/>
        <family val="3"/>
        <charset val="128"/>
      </rPr>
      <t>）</t>
    </r>
    <rPh sb="12" eb="15">
      <t>シシンチ</t>
    </rPh>
    <rPh sb="16" eb="17">
      <t>ネン</t>
    </rPh>
    <rPh sb="17" eb="20">
      <t>ヘイキンチ</t>
    </rPh>
    <phoneticPr fontId="5"/>
  </si>
  <si>
    <r>
      <t>ジクロロメタン（環境基準値：年平均値 150 μg/m</t>
    </r>
    <r>
      <rPr>
        <b/>
        <vertAlign val="superscript"/>
        <sz val="16"/>
        <rFont val="ＭＳ Ｐゴシック"/>
        <family val="3"/>
        <charset val="128"/>
      </rPr>
      <t>3</t>
    </r>
    <r>
      <rPr>
        <b/>
        <sz val="16"/>
        <rFont val="ＭＳ Ｐゴシック"/>
        <family val="3"/>
        <charset val="128"/>
      </rPr>
      <t>）</t>
    </r>
    <rPh sb="8" eb="10">
      <t>カンキョウ</t>
    </rPh>
    <rPh sb="10" eb="12">
      <t>キジュン</t>
    </rPh>
    <rPh sb="12" eb="13">
      <t>アタイ</t>
    </rPh>
    <rPh sb="14" eb="15">
      <t>ネン</t>
    </rPh>
    <rPh sb="15" eb="18">
      <t>ヘイキンチ</t>
    </rPh>
    <phoneticPr fontId="5"/>
  </si>
  <si>
    <r>
      <t>水銀及びその化合物（指針値：年平均値 40 ng/m</t>
    </r>
    <r>
      <rPr>
        <b/>
        <vertAlign val="superscript"/>
        <sz val="16"/>
        <rFont val="ＭＳ Ｐゴシック"/>
        <family val="3"/>
        <charset val="128"/>
      </rPr>
      <t>3</t>
    </r>
    <r>
      <rPr>
        <b/>
        <sz val="16"/>
        <rFont val="ＭＳ Ｐゴシック"/>
        <family val="3"/>
        <charset val="128"/>
      </rPr>
      <t>）</t>
    </r>
    <rPh sb="10" eb="13">
      <t>シシンチ</t>
    </rPh>
    <rPh sb="14" eb="15">
      <t>ネン</t>
    </rPh>
    <rPh sb="15" eb="18">
      <t>ヘイキンチ</t>
    </rPh>
    <phoneticPr fontId="5"/>
  </si>
  <si>
    <r>
      <t>テトラクロロエチレン（環境基準値：年平均値 200μg/m</t>
    </r>
    <r>
      <rPr>
        <b/>
        <vertAlign val="superscript"/>
        <sz val="16"/>
        <color theme="1"/>
        <rFont val="ＭＳ Ｐゴシック"/>
        <family val="3"/>
        <charset val="128"/>
      </rPr>
      <t>3</t>
    </r>
    <r>
      <rPr>
        <b/>
        <sz val="16"/>
        <color theme="1"/>
        <rFont val="ＭＳ Ｐゴシック"/>
        <family val="3"/>
        <charset val="128"/>
      </rPr>
      <t>）</t>
    </r>
    <phoneticPr fontId="5"/>
  </si>
  <si>
    <r>
      <t>ニッケル化合物（指針値：年平均値 25ng/m</t>
    </r>
    <r>
      <rPr>
        <b/>
        <vertAlign val="superscript"/>
        <sz val="16"/>
        <rFont val="ＭＳ Ｐゴシック"/>
        <family val="3"/>
        <charset val="128"/>
      </rPr>
      <t>3</t>
    </r>
    <r>
      <rPr>
        <b/>
        <sz val="16"/>
        <rFont val="ＭＳ Ｐゴシック"/>
        <family val="3"/>
        <charset val="128"/>
      </rPr>
      <t>）</t>
    </r>
    <rPh sb="8" eb="11">
      <t>シシンチ</t>
    </rPh>
    <rPh sb="12" eb="13">
      <t>ネン</t>
    </rPh>
    <rPh sb="13" eb="16">
      <t>ヘイキンチ</t>
    </rPh>
    <phoneticPr fontId="5"/>
  </si>
  <si>
    <r>
      <t>ヒ素及びその化合物（指針値：年平均値 6ng/m</t>
    </r>
    <r>
      <rPr>
        <b/>
        <vertAlign val="superscript"/>
        <sz val="16"/>
        <rFont val="ＭＳ Ｐゴシック"/>
        <family val="3"/>
        <charset val="128"/>
      </rPr>
      <t>3</t>
    </r>
    <r>
      <rPr>
        <b/>
        <sz val="16"/>
        <rFont val="ＭＳ Ｐゴシック"/>
        <family val="3"/>
        <charset val="128"/>
      </rPr>
      <t>）</t>
    </r>
    <rPh sb="10" eb="13">
      <t>シシンチ</t>
    </rPh>
    <rPh sb="14" eb="15">
      <t>ネン</t>
    </rPh>
    <rPh sb="15" eb="18">
      <t>ヘイキンチ</t>
    </rPh>
    <phoneticPr fontId="5"/>
  </si>
  <si>
    <r>
      <t>1,3-ブタジエン（指針値：年平均値 2.5μg/m</t>
    </r>
    <r>
      <rPr>
        <b/>
        <vertAlign val="superscript"/>
        <sz val="16"/>
        <rFont val="ＭＳ Ｐゴシック"/>
        <family val="3"/>
        <charset val="128"/>
      </rPr>
      <t>3</t>
    </r>
    <r>
      <rPr>
        <b/>
        <sz val="16"/>
        <rFont val="ＭＳ Ｐゴシック"/>
        <family val="3"/>
        <charset val="128"/>
      </rPr>
      <t>）</t>
    </r>
    <rPh sb="10" eb="13">
      <t>シシンチ</t>
    </rPh>
    <rPh sb="14" eb="15">
      <t>ネン</t>
    </rPh>
    <rPh sb="15" eb="18">
      <t>ヘイキンチ</t>
    </rPh>
    <phoneticPr fontId="5"/>
  </si>
  <si>
    <r>
      <t>ベンゼン（環境基準値：年平均値 3μg/m</t>
    </r>
    <r>
      <rPr>
        <b/>
        <vertAlign val="superscript"/>
        <sz val="16"/>
        <rFont val="ＭＳ Ｐゴシック"/>
        <family val="3"/>
        <charset val="128"/>
      </rPr>
      <t>3</t>
    </r>
    <r>
      <rPr>
        <b/>
        <sz val="16"/>
        <rFont val="ＭＳ Ｐゴシック"/>
        <family val="3"/>
        <charset val="128"/>
      </rPr>
      <t>）</t>
    </r>
    <rPh sb="5" eb="7">
      <t>カンキョウ</t>
    </rPh>
    <rPh sb="7" eb="9">
      <t>キジュン</t>
    </rPh>
    <rPh sb="9" eb="10">
      <t>チ</t>
    </rPh>
    <rPh sb="11" eb="12">
      <t>ネン</t>
    </rPh>
    <rPh sb="12" eb="15">
      <t>ヘイキンチ</t>
    </rPh>
    <phoneticPr fontId="5"/>
  </si>
  <si>
    <r>
      <t>マンガン及びその化合物（指針値：年平均値 140ng/m</t>
    </r>
    <r>
      <rPr>
        <b/>
        <vertAlign val="superscript"/>
        <sz val="16"/>
        <rFont val="ＭＳ Ｐゴシック"/>
        <family val="3"/>
        <charset val="128"/>
      </rPr>
      <t>3</t>
    </r>
    <r>
      <rPr>
        <b/>
        <sz val="16"/>
        <rFont val="ＭＳ Ｐゴシック"/>
        <family val="3"/>
        <charset val="128"/>
      </rPr>
      <t>）</t>
    </r>
    <rPh sb="12" eb="15">
      <t>シシンチ</t>
    </rPh>
    <rPh sb="16" eb="17">
      <t>ネン</t>
    </rPh>
    <rPh sb="17" eb="20">
      <t>ヘイキンチ</t>
    </rPh>
    <phoneticPr fontId="5"/>
  </si>
  <si>
    <r>
      <t>トリクロロエチレン（環境基準値：年平均値 130μg/m</t>
    </r>
    <r>
      <rPr>
        <b/>
        <vertAlign val="superscript"/>
        <sz val="16"/>
        <rFont val="ＭＳ Ｐゴシック"/>
        <family val="3"/>
        <charset val="128"/>
      </rPr>
      <t>3</t>
    </r>
    <r>
      <rPr>
        <b/>
        <sz val="16"/>
        <rFont val="ＭＳ Ｐゴシック"/>
        <family val="3"/>
        <charset val="128"/>
      </rPr>
      <t>）</t>
    </r>
    <rPh sb="10" eb="12">
      <t>カンキョウ</t>
    </rPh>
    <rPh sb="12" eb="14">
      <t>キジュン</t>
    </rPh>
    <rPh sb="14" eb="15">
      <t>チ</t>
    </rPh>
    <rPh sb="16" eb="17">
      <t>ネン</t>
    </rPh>
    <rPh sb="17" eb="20">
      <t>ヘイキンチ</t>
    </rPh>
    <phoneticPr fontId="5"/>
  </si>
  <si>
    <t>クロム及びその化合物（環境基準及び指針値なし）</t>
    <rPh sb="11" eb="13">
      <t>カンキョウ</t>
    </rPh>
    <rPh sb="13" eb="15">
      <t>キジュン</t>
    </rPh>
    <rPh sb="15" eb="16">
      <t>オヨ</t>
    </rPh>
    <rPh sb="17" eb="20">
      <t>シシンチ</t>
    </rPh>
    <phoneticPr fontId="5"/>
  </si>
  <si>
    <t>酸化エチレン（環境基準及び指針値なし）</t>
    <phoneticPr fontId="5"/>
  </si>
  <si>
    <t>トルエン（環境基準及び指針値なし）</t>
    <phoneticPr fontId="5"/>
  </si>
  <si>
    <t>ベリリウム及びその化合物（環境基準及び指針値なし）</t>
    <phoneticPr fontId="5"/>
  </si>
  <si>
    <t>ベンゾ[a]ピレン（環境基準及び指針値なし）</t>
    <phoneticPr fontId="5"/>
  </si>
  <si>
    <t>ホルムアルデヒド（環境基準及び指針値なし）</t>
    <phoneticPr fontId="5"/>
  </si>
  <si>
    <t>浮遊粉じん（環境基準及び指針値なし）</t>
    <rPh sb="0" eb="2">
      <t>フユウ</t>
    </rPh>
    <rPh sb="2" eb="3">
      <t>フン</t>
    </rPh>
    <phoneticPr fontId="5"/>
  </si>
  <si>
    <t>-</t>
  </si>
  <si>
    <t>六価クロム化合物</t>
  </si>
  <si>
    <t>クロム及び三価クロム化合物</t>
  </si>
  <si>
    <t>定量下限値</t>
    <rPh sb="0" eb="5">
      <t>テイリョウカゲンチ</t>
    </rPh>
    <phoneticPr fontId="46"/>
  </si>
  <si>
    <t>検出下限値</t>
    <rPh sb="0" eb="2">
      <t>ケンシュツ</t>
    </rPh>
    <rPh sb="2" eb="5">
      <t>カゲンチ</t>
    </rPh>
    <phoneticPr fontId="46"/>
  </si>
  <si>
    <t>佐野中学校</t>
    <rPh sb="0" eb="5">
      <t>サノチュウガッコウ</t>
    </rPh>
    <phoneticPr fontId="46"/>
  </si>
  <si>
    <t>藤井寺市役所</t>
    <rPh sb="0" eb="6">
      <t>フジイデラシヤクショ</t>
    </rPh>
    <phoneticPr fontId="46"/>
  </si>
  <si>
    <t>富田林市役所</t>
    <rPh sb="0" eb="6">
      <t>トンダバヤシシヤクショ</t>
    </rPh>
    <phoneticPr fontId="46"/>
  </si>
  <si>
    <r>
      <t>ng/m</t>
    </r>
    <r>
      <rPr>
        <vertAlign val="superscript"/>
        <sz val="11"/>
        <color theme="1"/>
        <rFont val="ＭＳ Ｐゴシック"/>
        <family val="3"/>
        <charset val="128"/>
      </rPr>
      <t>3</t>
    </r>
    <phoneticPr fontId="46"/>
  </si>
  <si>
    <t>泉大津市役所</t>
    <rPh sb="0" eb="6">
      <t>イズミオオツシヤクショ</t>
    </rPh>
    <phoneticPr fontId="46"/>
  </si>
  <si>
    <t>3月</t>
  </si>
  <si>
    <t>2月</t>
  </si>
  <si>
    <t>1月</t>
  </si>
  <si>
    <t>12月</t>
  </si>
  <si>
    <t>11月</t>
  </si>
  <si>
    <t>10月</t>
  </si>
  <si>
    <t>9月</t>
  </si>
  <si>
    <t>7月</t>
  </si>
  <si>
    <t>6月</t>
  </si>
  <si>
    <t>5月</t>
  </si>
  <si>
    <t>単位</t>
    <rPh sb="0" eb="2">
      <t>タンイ</t>
    </rPh>
    <phoneticPr fontId="46"/>
  </si>
  <si>
    <t>地点名</t>
    <rPh sb="0" eb="3">
      <t>チテンメイ</t>
    </rPh>
    <phoneticPr fontId="46"/>
  </si>
  <si>
    <t>クロム及び三価クロム化合物</t>
    <phoneticPr fontId="5"/>
  </si>
  <si>
    <t>六価クロム化合物、クロム及び三価クロム化合物の検出下限値及び定量下限値</t>
    <rPh sb="23" eb="25">
      <t>ケンシュツ</t>
    </rPh>
    <rPh sb="25" eb="28">
      <t>カゲンチ</t>
    </rPh>
    <rPh sb="28" eb="29">
      <t>オヨ</t>
    </rPh>
    <rPh sb="30" eb="32">
      <t>テイリョウ</t>
    </rPh>
    <rPh sb="32" eb="35">
      <t>カゲンチ</t>
    </rPh>
    <phoneticPr fontId="46"/>
  </si>
  <si>
    <t>2024年度</t>
  </si>
  <si>
    <t>六価クロム化合物</t>
    <phoneticPr fontId="5"/>
  </si>
  <si>
    <t>2024年度</t>
    <rPh sb="4" eb="6">
      <t>ネンド</t>
    </rPh>
    <phoneticPr fontId="5"/>
  </si>
  <si>
    <t>■物質ごとの特記事項（2024年度）</t>
    <rPh sb="1" eb="3">
      <t>ブッシツ</t>
    </rPh>
    <rPh sb="6" eb="8">
      <t>トッキ</t>
    </rPh>
    <rPh sb="8" eb="10">
      <t>ジコウ</t>
    </rPh>
    <rPh sb="15" eb="17">
      <t>ネンド</t>
    </rPh>
    <phoneticPr fontId="5"/>
  </si>
  <si>
    <t>特記事項</t>
  </si>
  <si>
    <t>図４－１　クロロホルムの経月変化</t>
    <rPh sb="12" eb="13">
      <t>ケイ</t>
    </rPh>
    <rPh sb="13" eb="14">
      <t>ゲツ</t>
    </rPh>
    <rPh sb="14" eb="16">
      <t>ヘンカ</t>
    </rPh>
    <phoneticPr fontId="5"/>
  </si>
  <si>
    <t>図４－２　クロロホルムの経月変化</t>
    <rPh sb="12" eb="13">
      <t>ケイ</t>
    </rPh>
    <rPh sb="13" eb="14">
      <t>ゲツ</t>
    </rPh>
    <rPh sb="14" eb="16">
      <t>ヘンカ</t>
    </rPh>
    <phoneticPr fontId="5"/>
  </si>
  <si>
    <t>図５－１　1,2-ジクロロエタンの経月変化</t>
    <rPh sb="17" eb="18">
      <t>ケイ</t>
    </rPh>
    <rPh sb="18" eb="19">
      <t>ゲツ</t>
    </rPh>
    <rPh sb="19" eb="21">
      <t>ヘンカ</t>
    </rPh>
    <phoneticPr fontId="5"/>
  </si>
  <si>
    <t>図５－２　1,2-ジクロロエタンの経月変化</t>
    <rPh sb="17" eb="18">
      <t>ケイ</t>
    </rPh>
    <rPh sb="18" eb="19">
      <t>ゲツ</t>
    </rPh>
    <rPh sb="19" eb="21">
      <t>ヘンカ</t>
    </rPh>
    <phoneticPr fontId="5"/>
  </si>
  <si>
    <t>図６－１　ジクロロメタンの経月変化</t>
    <rPh sb="13" eb="14">
      <t>ケイ</t>
    </rPh>
    <rPh sb="14" eb="15">
      <t>ゲツ</t>
    </rPh>
    <rPh sb="15" eb="17">
      <t>ヘンカ</t>
    </rPh>
    <phoneticPr fontId="5"/>
  </si>
  <si>
    <t>図６－２　ジクロロメタンの経月変化</t>
    <rPh sb="13" eb="14">
      <t>ケイ</t>
    </rPh>
    <rPh sb="14" eb="15">
      <t>ゲツ</t>
    </rPh>
    <rPh sb="15" eb="17">
      <t>ヘンカ</t>
    </rPh>
    <phoneticPr fontId="5"/>
  </si>
  <si>
    <t>図７－１　テトラクロロエチレンの経月変化</t>
    <rPh sb="16" eb="17">
      <t>ケイ</t>
    </rPh>
    <rPh sb="17" eb="18">
      <t>ゲツ</t>
    </rPh>
    <rPh sb="18" eb="20">
      <t>ヘンカ</t>
    </rPh>
    <phoneticPr fontId="5"/>
  </si>
  <si>
    <t>図７－２　テトラクロロエチレンの経月変化</t>
    <rPh sb="16" eb="17">
      <t>ケイ</t>
    </rPh>
    <rPh sb="17" eb="18">
      <t>ゲツ</t>
    </rPh>
    <rPh sb="18" eb="20">
      <t>ヘンカ</t>
    </rPh>
    <phoneticPr fontId="5"/>
  </si>
  <si>
    <t>図８－１　トリクロロエチレンの経月変化</t>
    <rPh sb="15" eb="16">
      <t>ケイ</t>
    </rPh>
    <rPh sb="16" eb="17">
      <t>ゲツ</t>
    </rPh>
    <rPh sb="17" eb="19">
      <t>ヘンカ</t>
    </rPh>
    <phoneticPr fontId="5"/>
  </si>
  <si>
    <t>図８－２　トリクロロエチレンの経月変化</t>
    <rPh sb="15" eb="16">
      <t>ケイ</t>
    </rPh>
    <rPh sb="16" eb="17">
      <t>ゲツ</t>
    </rPh>
    <rPh sb="17" eb="19">
      <t>ヘンカ</t>
    </rPh>
    <phoneticPr fontId="5"/>
  </si>
  <si>
    <t>図９－１　トルエンの経月変化</t>
    <rPh sb="0" eb="1">
      <t>ズ</t>
    </rPh>
    <rPh sb="10" eb="11">
      <t>ケイ</t>
    </rPh>
    <rPh sb="11" eb="12">
      <t>ゲツ</t>
    </rPh>
    <rPh sb="12" eb="14">
      <t>ヘンカ</t>
    </rPh>
    <phoneticPr fontId="5"/>
  </si>
  <si>
    <t>図９－２　トルエンの経月変化</t>
    <rPh sb="0" eb="1">
      <t>ズ</t>
    </rPh>
    <rPh sb="10" eb="11">
      <t>ケイ</t>
    </rPh>
    <rPh sb="11" eb="12">
      <t>ゲツ</t>
    </rPh>
    <rPh sb="12" eb="14">
      <t>ヘンカ</t>
    </rPh>
    <phoneticPr fontId="5"/>
  </si>
  <si>
    <t>図１0－１　1,3-ブタジエンの経月変化</t>
    <rPh sb="16" eb="17">
      <t>ケイ</t>
    </rPh>
    <rPh sb="17" eb="18">
      <t>ゲツ</t>
    </rPh>
    <rPh sb="18" eb="20">
      <t>ヘンカ</t>
    </rPh>
    <phoneticPr fontId="5"/>
  </si>
  <si>
    <t>図１0－２　1,3-ブタジエンの経月変化</t>
    <rPh sb="16" eb="17">
      <t>ケイ</t>
    </rPh>
    <rPh sb="17" eb="18">
      <t>ゲツ</t>
    </rPh>
    <rPh sb="18" eb="20">
      <t>ヘンカ</t>
    </rPh>
    <phoneticPr fontId="5"/>
  </si>
  <si>
    <t>図11－１　ベンゼンの経月変化</t>
    <rPh sb="0" eb="1">
      <t>ズ</t>
    </rPh>
    <rPh sb="11" eb="12">
      <t>ケイ</t>
    </rPh>
    <rPh sb="12" eb="13">
      <t>ゲツ</t>
    </rPh>
    <rPh sb="13" eb="15">
      <t>ヘンカ</t>
    </rPh>
    <phoneticPr fontId="5"/>
  </si>
  <si>
    <t>図11－２　ベンゼンの経月変化</t>
    <rPh sb="0" eb="1">
      <t>ズ</t>
    </rPh>
    <rPh sb="11" eb="12">
      <t>ケイ</t>
    </rPh>
    <rPh sb="12" eb="13">
      <t>ゲツ</t>
    </rPh>
    <rPh sb="13" eb="15">
      <t>ヘンカ</t>
    </rPh>
    <phoneticPr fontId="5"/>
  </si>
  <si>
    <t>図１２－１　ホルムアルデヒドの経月変化</t>
    <rPh sb="15" eb="16">
      <t>ケイ</t>
    </rPh>
    <rPh sb="16" eb="17">
      <t>ゲツ</t>
    </rPh>
    <rPh sb="17" eb="19">
      <t>ヘンカ</t>
    </rPh>
    <phoneticPr fontId="5"/>
  </si>
  <si>
    <t>図１２－２　ホルムアルデヒドの経月変化</t>
    <rPh sb="15" eb="16">
      <t>ケイ</t>
    </rPh>
    <rPh sb="16" eb="17">
      <t>ゲツ</t>
    </rPh>
    <rPh sb="17" eb="19">
      <t>ヘンカ</t>
    </rPh>
    <phoneticPr fontId="5"/>
  </si>
  <si>
    <t>図１３－１　アセトアルデヒドの経月変化</t>
    <phoneticPr fontId="5"/>
  </si>
  <si>
    <t>図１３－２　アセトアルデヒドの経月変化</t>
    <phoneticPr fontId="5"/>
  </si>
  <si>
    <t>図１４－１　酸化エチレンの経月変化</t>
    <rPh sb="6" eb="8">
      <t>サンカ</t>
    </rPh>
    <rPh sb="13" eb="14">
      <t>ケイ</t>
    </rPh>
    <rPh sb="14" eb="15">
      <t>ゲツ</t>
    </rPh>
    <rPh sb="15" eb="17">
      <t>ヘンカ</t>
    </rPh>
    <phoneticPr fontId="5"/>
  </si>
  <si>
    <t>図１４－２　酸化エチレンの経月変化</t>
    <rPh sb="6" eb="8">
      <t>サンカ</t>
    </rPh>
    <rPh sb="13" eb="14">
      <t>ケイ</t>
    </rPh>
    <rPh sb="14" eb="15">
      <t>ゲツ</t>
    </rPh>
    <rPh sb="15" eb="17">
      <t>ヘンカ</t>
    </rPh>
    <phoneticPr fontId="5"/>
  </si>
  <si>
    <t>図１５－１　ベンゾ[ａ]ピレンの経月変化</t>
    <rPh sb="16" eb="17">
      <t>ケイ</t>
    </rPh>
    <rPh sb="17" eb="18">
      <t>ゲツ</t>
    </rPh>
    <rPh sb="18" eb="20">
      <t>ヘンカ</t>
    </rPh>
    <phoneticPr fontId="5"/>
  </si>
  <si>
    <t>図１５－２　ベンゾ[ａ]ピレンの経月変化</t>
    <rPh sb="16" eb="17">
      <t>ケイ</t>
    </rPh>
    <rPh sb="17" eb="18">
      <t>ゲツ</t>
    </rPh>
    <rPh sb="18" eb="20">
      <t>ヘンカ</t>
    </rPh>
    <phoneticPr fontId="5"/>
  </si>
  <si>
    <t>図１６－１　ベリリウム及びその化合物の経月変化</t>
    <rPh sb="11" eb="12">
      <t>オヨ</t>
    </rPh>
    <rPh sb="15" eb="17">
      <t>カゴウ</t>
    </rPh>
    <rPh sb="17" eb="18">
      <t>ブツ</t>
    </rPh>
    <rPh sb="19" eb="20">
      <t>ケイ</t>
    </rPh>
    <rPh sb="20" eb="21">
      <t>ゲツ</t>
    </rPh>
    <rPh sb="21" eb="23">
      <t>ヘンカ</t>
    </rPh>
    <phoneticPr fontId="5"/>
  </si>
  <si>
    <t>図１６－２　ベリリウム及びその化合物の経月変化</t>
    <rPh sb="11" eb="12">
      <t>オヨ</t>
    </rPh>
    <rPh sb="15" eb="17">
      <t>カゴウ</t>
    </rPh>
    <rPh sb="17" eb="18">
      <t>ブツ</t>
    </rPh>
    <rPh sb="19" eb="20">
      <t>ケイ</t>
    </rPh>
    <rPh sb="20" eb="21">
      <t>ゲツ</t>
    </rPh>
    <rPh sb="21" eb="23">
      <t>ヘンカ</t>
    </rPh>
    <phoneticPr fontId="5"/>
  </si>
  <si>
    <t>図１７－１　クロム及びその化合物の経月変化</t>
    <rPh sb="9" eb="10">
      <t>オヨ</t>
    </rPh>
    <rPh sb="13" eb="15">
      <t>カゴウ</t>
    </rPh>
    <rPh sb="15" eb="16">
      <t>ブツ</t>
    </rPh>
    <rPh sb="17" eb="18">
      <t>ケイ</t>
    </rPh>
    <rPh sb="18" eb="19">
      <t>ゲツ</t>
    </rPh>
    <rPh sb="19" eb="21">
      <t>ヘンカ</t>
    </rPh>
    <phoneticPr fontId="5"/>
  </si>
  <si>
    <t>図１７－２　クロム及びその化合物の経月変化</t>
    <rPh sb="9" eb="10">
      <t>オヨ</t>
    </rPh>
    <rPh sb="13" eb="15">
      <t>カゴウ</t>
    </rPh>
    <rPh sb="15" eb="16">
      <t>ブツ</t>
    </rPh>
    <rPh sb="17" eb="18">
      <t>ケイ</t>
    </rPh>
    <rPh sb="18" eb="19">
      <t>ゲツ</t>
    </rPh>
    <rPh sb="19" eb="21">
      <t>ヘンカ</t>
    </rPh>
    <phoneticPr fontId="5"/>
  </si>
  <si>
    <t>図１８－１　マンガン及びその化合物の経月変化</t>
    <rPh sb="10" eb="11">
      <t>オヨ</t>
    </rPh>
    <rPh sb="14" eb="16">
      <t>カゴウ</t>
    </rPh>
    <rPh sb="16" eb="17">
      <t>ブツ</t>
    </rPh>
    <rPh sb="18" eb="19">
      <t>ケイ</t>
    </rPh>
    <rPh sb="19" eb="20">
      <t>ゲツ</t>
    </rPh>
    <rPh sb="20" eb="22">
      <t>ヘンカ</t>
    </rPh>
    <phoneticPr fontId="5"/>
  </si>
  <si>
    <t>図１８－２　マンガン及びその化合物の経月変化</t>
    <rPh sb="10" eb="11">
      <t>オヨ</t>
    </rPh>
    <rPh sb="14" eb="16">
      <t>カゴウ</t>
    </rPh>
    <rPh sb="16" eb="17">
      <t>ブツ</t>
    </rPh>
    <rPh sb="18" eb="19">
      <t>ケイ</t>
    </rPh>
    <rPh sb="19" eb="20">
      <t>ゲツ</t>
    </rPh>
    <rPh sb="20" eb="22">
      <t>ヘンカ</t>
    </rPh>
    <phoneticPr fontId="5"/>
  </si>
  <si>
    <t>図１９－１　ニッケル化合物の経月変化</t>
    <rPh sb="10" eb="12">
      <t>カゴウ</t>
    </rPh>
    <rPh sb="12" eb="13">
      <t>ブツ</t>
    </rPh>
    <rPh sb="14" eb="15">
      <t>ケイ</t>
    </rPh>
    <rPh sb="15" eb="16">
      <t>ゲツ</t>
    </rPh>
    <rPh sb="16" eb="18">
      <t>ヘンカ</t>
    </rPh>
    <phoneticPr fontId="5"/>
  </si>
  <si>
    <t>図１９－２　ニッケル化合物の経月変化</t>
    <rPh sb="10" eb="12">
      <t>カゴウ</t>
    </rPh>
    <rPh sb="12" eb="13">
      <t>ブツ</t>
    </rPh>
    <rPh sb="14" eb="15">
      <t>ケイ</t>
    </rPh>
    <rPh sb="15" eb="16">
      <t>ゲツ</t>
    </rPh>
    <rPh sb="16" eb="18">
      <t>ヘンカ</t>
    </rPh>
    <phoneticPr fontId="5"/>
  </si>
  <si>
    <t>図２０－１　ヒ素及びその化合物の経月変化</t>
    <rPh sb="7" eb="8">
      <t>ソ</t>
    </rPh>
    <rPh sb="8" eb="9">
      <t>オヨ</t>
    </rPh>
    <rPh sb="12" eb="14">
      <t>カゴウ</t>
    </rPh>
    <rPh sb="14" eb="15">
      <t>ブツ</t>
    </rPh>
    <rPh sb="16" eb="17">
      <t>ケイ</t>
    </rPh>
    <rPh sb="17" eb="18">
      <t>ゲツ</t>
    </rPh>
    <rPh sb="18" eb="20">
      <t>ヘンカ</t>
    </rPh>
    <phoneticPr fontId="5"/>
  </si>
  <si>
    <t>図２０－２　ヒ素及びその化合物の経月変化</t>
    <rPh sb="7" eb="8">
      <t>ソ</t>
    </rPh>
    <rPh sb="8" eb="9">
      <t>オヨ</t>
    </rPh>
    <rPh sb="12" eb="14">
      <t>カゴウ</t>
    </rPh>
    <rPh sb="14" eb="15">
      <t>ブツ</t>
    </rPh>
    <rPh sb="16" eb="17">
      <t>ケイ</t>
    </rPh>
    <rPh sb="17" eb="18">
      <t>ゲツ</t>
    </rPh>
    <rPh sb="18" eb="20">
      <t>ヘンカ</t>
    </rPh>
    <phoneticPr fontId="5"/>
  </si>
  <si>
    <t>№23</t>
    <phoneticPr fontId="5"/>
  </si>
  <si>
    <t>図２３－１　水銀及びその化合物の経月変化</t>
    <rPh sb="6" eb="8">
      <t>スイギン</t>
    </rPh>
    <rPh sb="8" eb="9">
      <t>オヨ</t>
    </rPh>
    <rPh sb="12" eb="14">
      <t>カゴウ</t>
    </rPh>
    <rPh sb="14" eb="15">
      <t>ブツ</t>
    </rPh>
    <rPh sb="16" eb="17">
      <t>ケイ</t>
    </rPh>
    <rPh sb="17" eb="18">
      <t>ゲツ</t>
    </rPh>
    <rPh sb="18" eb="20">
      <t>ヘンカ</t>
    </rPh>
    <phoneticPr fontId="5"/>
  </si>
  <si>
    <t>図２３－２　水銀及びその化合物の経月変化</t>
    <rPh sb="6" eb="8">
      <t>スイギン</t>
    </rPh>
    <rPh sb="8" eb="9">
      <t>オヨ</t>
    </rPh>
    <rPh sb="12" eb="14">
      <t>カゴウ</t>
    </rPh>
    <rPh sb="14" eb="15">
      <t>ブツ</t>
    </rPh>
    <rPh sb="16" eb="17">
      <t>ケイ</t>
    </rPh>
    <rPh sb="17" eb="18">
      <t>ゲツ</t>
    </rPh>
    <rPh sb="18" eb="20">
      <t>ヘンカ</t>
    </rPh>
    <phoneticPr fontId="5"/>
  </si>
  <si>
    <t>№24</t>
    <phoneticPr fontId="5"/>
  </si>
  <si>
    <t>図２４－１　浮遊粉じんの経月変化</t>
    <rPh sb="6" eb="8">
      <t>フユウ</t>
    </rPh>
    <rPh sb="8" eb="9">
      <t>フン</t>
    </rPh>
    <rPh sb="12" eb="13">
      <t>ケイ</t>
    </rPh>
    <rPh sb="13" eb="14">
      <t>ゲツ</t>
    </rPh>
    <rPh sb="14" eb="16">
      <t>ヘンカ</t>
    </rPh>
    <phoneticPr fontId="5"/>
  </si>
  <si>
    <t>図２４－２　浮遊粉じんの経月変化</t>
    <rPh sb="6" eb="8">
      <t>フユウ</t>
    </rPh>
    <rPh sb="8" eb="9">
      <t>フン</t>
    </rPh>
    <rPh sb="12" eb="13">
      <t>ケイ</t>
    </rPh>
    <rPh sb="13" eb="14">
      <t>ゲツ</t>
    </rPh>
    <rPh sb="14" eb="16">
      <t>ヘンカ</t>
    </rPh>
    <phoneticPr fontId="5"/>
  </si>
  <si>
    <t>図２－１　塩化ビニルモノマーの経月変化</t>
    <rPh sb="5" eb="7">
      <t>エンカ</t>
    </rPh>
    <phoneticPr fontId="5"/>
  </si>
  <si>
    <t>図２－２　塩化ビニルモノマーの経月変化</t>
    <rPh sb="5" eb="7">
      <t>エンカ</t>
    </rPh>
    <phoneticPr fontId="5"/>
  </si>
  <si>
    <t>図３－１　塩化メチルの経月変化</t>
    <rPh sb="5" eb="7">
      <t>エンカ</t>
    </rPh>
    <rPh sb="11" eb="12">
      <t>ケイ</t>
    </rPh>
    <rPh sb="12" eb="13">
      <t>ゲツ</t>
    </rPh>
    <rPh sb="13" eb="15">
      <t>ヘンカ</t>
    </rPh>
    <phoneticPr fontId="5"/>
  </si>
  <si>
    <t>図３－２　塩化メチルの経月変化</t>
    <rPh sb="5" eb="7">
      <t>エンカ</t>
    </rPh>
    <rPh sb="11" eb="12">
      <t>ケイ</t>
    </rPh>
    <rPh sb="12" eb="13">
      <t>ゲツ</t>
    </rPh>
    <rPh sb="13" eb="15">
      <t>ヘンカ</t>
    </rPh>
    <phoneticPr fontId="5"/>
  </si>
  <si>
    <t>図２１－１　六価クロム化合物の経月変化</t>
    <rPh sb="6" eb="8">
      <t>ロッカ</t>
    </rPh>
    <rPh sb="11" eb="13">
      <t>カゴウ</t>
    </rPh>
    <rPh sb="13" eb="14">
      <t>ブツ</t>
    </rPh>
    <rPh sb="15" eb="16">
      <t>ケイ</t>
    </rPh>
    <rPh sb="16" eb="17">
      <t>ゲツ</t>
    </rPh>
    <rPh sb="17" eb="19">
      <t>ヘンカ</t>
    </rPh>
    <phoneticPr fontId="5"/>
  </si>
  <si>
    <t>図２２－１　クロム及び三価クロム化合物の経月変化</t>
    <phoneticPr fontId="5"/>
  </si>
  <si>
    <t>六価クロム化合物の検出下限値及び定量下限値（測定値）</t>
    <rPh sb="0" eb="2">
      <t>ロッカ</t>
    </rPh>
    <rPh sb="5" eb="8">
      <t>カゴウブツ</t>
    </rPh>
    <rPh sb="9" eb="11">
      <t>ケンシュツ</t>
    </rPh>
    <rPh sb="11" eb="14">
      <t>カゲンチ</t>
    </rPh>
    <rPh sb="14" eb="15">
      <t>オヨ</t>
    </rPh>
    <rPh sb="16" eb="21">
      <t>テイリョウカゲンチ</t>
    </rPh>
    <rPh sb="22" eb="25">
      <t>ソクテイチ</t>
    </rPh>
    <phoneticPr fontId="46"/>
  </si>
  <si>
    <t>※下限値は検出下限値及び定量下限値のシート参照</t>
  </si>
  <si>
    <t>８月の泉大津市役所の試料採取日は8/7であり、他地点と異なる。</t>
    <rPh sb="1" eb="2">
      <t>ガツ</t>
    </rPh>
    <rPh sb="3" eb="9">
      <t>イズミオオツシヤクショ</t>
    </rPh>
    <rPh sb="10" eb="12">
      <t>シリョウ</t>
    </rPh>
    <rPh sb="12" eb="15">
      <t>サイシュビ</t>
    </rPh>
    <rPh sb="23" eb="24">
      <t>タ</t>
    </rPh>
    <rPh sb="24" eb="26">
      <t>チテン</t>
    </rPh>
    <rPh sb="27" eb="28">
      <t>コト</t>
    </rPh>
    <phoneticPr fontId="5"/>
  </si>
  <si>
    <t>８月の泉大津市役所の試料採取日は8/7であり、他地点と異なる。</t>
  </si>
  <si>
    <t>4月の佐野中学校の試料採取日は4/19であり、他地点と異なる。
9月の泉大津市役所の試料採取日は9/6であり、他地点と異なる。</t>
    <rPh sb="1" eb="2">
      <t>ガツ</t>
    </rPh>
    <rPh sb="9" eb="14">
      <t>シリョウサイシュビ</t>
    </rPh>
    <rPh sb="23" eb="24">
      <t>ホカ</t>
    </rPh>
    <rPh sb="24" eb="26">
      <t>チテン</t>
    </rPh>
    <rPh sb="27" eb="28">
      <t>コト</t>
    </rPh>
    <rPh sb="33" eb="34">
      <t>ガツ</t>
    </rPh>
    <rPh sb="35" eb="41">
      <t>イズミオオツシヤクショ</t>
    </rPh>
    <rPh sb="42" eb="47">
      <t>シリョウサイシュビ</t>
    </rPh>
    <rPh sb="55" eb="56">
      <t>タ</t>
    </rPh>
    <rPh sb="56" eb="58">
      <t>チテン</t>
    </rPh>
    <rPh sb="59" eb="60">
      <t>コト</t>
    </rPh>
    <phoneticPr fontId="5"/>
  </si>
  <si>
    <t>クロム及び三価クロム化合物の検出下限値及び定量下限値（算出値）（注）</t>
    <rPh sb="3" eb="4">
      <t>オヨ</t>
    </rPh>
    <rPh sb="5" eb="7">
      <t>サンカ</t>
    </rPh>
    <rPh sb="10" eb="13">
      <t>カゴウブツ</t>
    </rPh>
    <rPh sb="14" eb="16">
      <t>ケンシュツ</t>
    </rPh>
    <rPh sb="16" eb="19">
      <t>カゲンチ</t>
    </rPh>
    <rPh sb="19" eb="20">
      <t>オヨ</t>
    </rPh>
    <rPh sb="21" eb="26">
      <t>テイリョウカゲンチ</t>
    </rPh>
    <rPh sb="27" eb="29">
      <t>サンシュツ</t>
    </rPh>
    <rPh sb="29" eb="30">
      <t>チ</t>
    </rPh>
    <rPh sb="32" eb="33">
      <t>チュウ</t>
    </rPh>
    <phoneticPr fontId="46"/>
  </si>
  <si>
    <t>2024年度</t>
    <rPh sb="4" eb="6">
      <t>ネンド</t>
    </rPh>
    <phoneticPr fontId="4"/>
  </si>
  <si>
    <t>12月の泉大津市役所の試料採取日は12/10であり、他地点と異なる。
3月の泉大津市役所の試料採取日は3/5であり、他地点と異なる。</t>
    <rPh sb="2" eb="3">
      <t>ガツ</t>
    </rPh>
    <rPh sb="4" eb="10">
      <t>イズミオオツシヤクショ</t>
    </rPh>
    <rPh sb="11" eb="16">
      <t>シリョウサイシュビ</t>
    </rPh>
    <rPh sb="26" eb="27">
      <t>タ</t>
    </rPh>
    <rPh sb="27" eb="29">
      <t>チテン</t>
    </rPh>
    <rPh sb="30" eb="31">
      <t>コト</t>
    </rPh>
    <phoneticPr fontId="5"/>
  </si>
  <si>
    <t>2025年度</t>
    <phoneticPr fontId="5"/>
  </si>
  <si>
    <t>2024年度（確定値）</t>
    <rPh sb="7" eb="10">
      <t>カクテイチ</t>
    </rPh>
    <phoneticPr fontId="5"/>
  </si>
  <si>
    <t>（参考）2024年度（確定値）</t>
    <rPh sb="1" eb="3">
      <t>サンコウ</t>
    </rPh>
    <rPh sb="11" eb="14">
      <t>カクテイチ</t>
    </rPh>
    <phoneticPr fontId="5"/>
  </si>
  <si>
    <t>■物質ごとの特記事項（2025年度）</t>
    <rPh sb="1" eb="3">
      <t>ブッシツ</t>
    </rPh>
    <rPh sb="6" eb="8">
      <t>トッキ</t>
    </rPh>
    <rPh sb="8" eb="10">
      <t>ジコウ</t>
    </rPh>
    <rPh sb="15" eb="17">
      <t>ネンド</t>
    </rPh>
    <phoneticPr fontId="5"/>
  </si>
  <si>
    <t>2025年度</t>
    <rPh sb="4" eb="6">
      <t>ネンド</t>
    </rPh>
    <phoneticPr fontId="5"/>
  </si>
  <si>
    <t>2025年度</t>
  </si>
  <si>
    <t>（注）クロム及びその化合物又は六価クロム化合物の下限値のうち、大きい値をクロム及び三価クロム化合物の検出下限値、定量下限値として採用した。</t>
    <rPh sb="1" eb="2">
      <t>チュウ</t>
    </rPh>
    <phoneticPr fontId="33"/>
  </si>
  <si>
    <r>
      <t>４～７月の検出下限値は0.009 μg/m</t>
    </r>
    <r>
      <rPr>
        <vertAlign val="superscript"/>
        <sz val="10"/>
        <rFont val="ＭＳ Ｐゴシック"/>
        <family val="3"/>
        <charset val="128"/>
      </rPr>
      <t>3</t>
    </r>
    <r>
      <rPr>
        <sz val="10"/>
        <rFont val="ＭＳ Ｐゴシック"/>
        <family val="3"/>
        <charset val="128"/>
      </rPr>
      <t>、定量下限値は0.030 μg/m</t>
    </r>
    <r>
      <rPr>
        <vertAlign val="superscript"/>
        <sz val="10"/>
        <rFont val="ＭＳ Ｐゴシック"/>
        <family val="3"/>
        <charset val="128"/>
      </rPr>
      <t>3</t>
    </r>
    <r>
      <rPr>
        <sz val="10"/>
        <rFont val="ＭＳ Ｐゴシック"/>
        <family val="3"/>
        <charset val="128"/>
      </rPr>
      <t>である。
11月のカモドールMBSの試料採取日は11/12であり、他地点と異なる。</t>
    </r>
    <rPh sb="3" eb="4">
      <t>ガツ</t>
    </rPh>
    <rPh sb="5" eb="10">
      <t>ケンシュツカゲンチ</t>
    </rPh>
    <rPh sb="23" eb="28">
      <t>テイリョウカゲンチ</t>
    </rPh>
    <rPh sb="47" eb="48">
      <t>ガツ</t>
    </rPh>
    <rPh sb="58" eb="63">
      <t>シリョウサイシュビ</t>
    </rPh>
    <rPh sb="73" eb="74">
      <t>タ</t>
    </rPh>
    <rPh sb="74" eb="76">
      <t>チテン</t>
    </rPh>
    <rPh sb="77" eb="78">
      <t>コト</t>
    </rPh>
    <phoneticPr fontId="4"/>
  </si>
  <si>
    <t>４～７月の検出下限値は0.020 μg/m3、定量下限値は0.065 μg/m3である。
11月のカモドールMBSの試料採取日は11/12であり、他地点と異なる。</t>
    <phoneticPr fontId="5"/>
  </si>
  <si>
    <r>
      <t>4～6月の検出下限値は0.00025 ng/m</t>
    </r>
    <r>
      <rPr>
        <vertAlign val="superscript"/>
        <sz val="10"/>
        <rFont val="ＭＳ Ｐゴシック"/>
        <family val="3"/>
        <charset val="128"/>
      </rPr>
      <t>3</t>
    </r>
    <r>
      <rPr>
        <sz val="10"/>
        <rFont val="ＭＳ Ｐゴシック"/>
        <family val="3"/>
        <charset val="128"/>
      </rPr>
      <t>、定量下限値は0.00082 ng/m</t>
    </r>
    <r>
      <rPr>
        <vertAlign val="superscript"/>
        <sz val="10"/>
        <rFont val="ＭＳ Ｐゴシック"/>
        <family val="3"/>
        <charset val="128"/>
      </rPr>
      <t>3</t>
    </r>
    <r>
      <rPr>
        <sz val="10"/>
        <rFont val="ＭＳ Ｐゴシック"/>
        <family val="3"/>
        <charset val="128"/>
      </rPr>
      <t>である。</t>
    </r>
    <phoneticPr fontId="5"/>
  </si>
  <si>
    <t>5月の藤井寺市役所の試料採取日は5/22-23であり、他地点と異なる。
10月の泉大津市役所の試料採取日は10/8-9であり、他地点と異なる。
1月の藤井寺市役所の試料採取時間は24時間50分である。</t>
    <rPh sb="1" eb="2">
      <t>ガツ</t>
    </rPh>
    <rPh sb="3" eb="6">
      <t>フジイデラ</t>
    </rPh>
    <rPh sb="6" eb="9">
      <t>シヤクショ</t>
    </rPh>
    <rPh sb="10" eb="12">
      <t>シリョウ</t>
    </rPh>
    <rPh sb="12" eb="15">
      <t>サイシュビ</t>
    </rPh>
    <rPh sb="27" eb="28">
      <t>タ</t>
    </rPh>
    <rPh sb="28" eb="30">
      <t>チテン</t>
    </rPh>
    <rPh sb="31" eb="32">
      <t>コト</t>
    </rPh>
    <rPh sb="38" eb="39">
      <t>ガツ</t>
    </rPh>
    <rPh sb="40" eb="46">
      <t>イズミオオツシヤクショ</t>
    </rPh>
    <rPh sb="47" eb="52">
      <t>シリョウサイシュビ</t>
    </rPh>
    <rPh sb="63" eb="64">
      <t>タ</t>
    </rPh>
    <rPh sb="64" eb="66">
      <t>チテン</t>
    </rPh>
    <rPh sb="67" eb="68">
      <t>コト</t>
    </rPh>
    <rPh sb="73" eb="74">
      <t>ガツ</t>
    </rPh>
    <rPh sb="75" eb="78">
      <t>フジイデラ</t>
    </rPh>
    <rPh sb="78" eb="81">
      <t>シヤクショ</t>
    </rPh>
    <rPh sb="82" eb="88">
      <t>シリョウサイシュジカン</t>
    </rPh>
    <rPh sb="91" eb="93">
      <t>ジカン</t>
    </rPh>
    <rPh sb="95" eb="96">
      <t>ブン</t>
    </rPh>
    <phoneticPr fontId="5"/>
  </si>
  <si>
    <t>5月の藤井寺市役所の試料採取日は5/22-23であり、他地点と異なる。
10月の泉大津市役所の試料採取日は10/8-9であり、他地点と異なる。
1月の藤井寺市役所の試料採取時間は24時間50分である。</t>
    <phoneticPr fontId="5"/>
  </si>
  <si>
    <r>
      <t>4～9月の検出下限値は0.09 ng/m</t>
    </r>
    <r>
      <rPr>
        <vertAlign val="superscript"/>
        <sz val="10"/>
        <rFont val="ＭＳ Ｐゴシック"/>
        <family val="3"/>
        <charset val="128"/>
      </rPr>
      <t>3</t>
    </r>
    <r>
      <rPr>
        <sz val="10"/>
        <rFont val="ＭＳ Ｐゴシック"/>
        <family val="3"/>
        <charset val="128"/>
      </rPr>
      <t>、定量下限値は0.31 ng/m</t>
    </r>
    <r>
      <rPr>
        <vertAlign val="superscript"/>
        <sz val="10"/>
        <rFont val="ＭＳ Ｐゴシック"/>
        <family val="3"/>
        <charset val="128"/>
      </rPr>
      <t>3</t>
    </r>
    <r>
      <rPr>
        <sz val="10"/>
        <rFont val="ＭＳ Ｐゴシック"/>
        <family val="3"/>
        <charset val="128"/>
      </rPr>
      <t>である。</t>
    </r>
    <phoneticPr fontId="5"/>
  </si>
  <si>
    <r>
      <t>4～9月の検出下限値は0.011 ng/m</t>
    </r>
    <r>
      <rPr>
        <vertAlign val="superscript"/>
        <sz val="10"/>
        <rFont val="ＭＳ Ｐゴシック"/>
        <family val="3"/>
        <charset val="128"/>
      </rPr>
      <t>3</t>
    </r>
    <r>
      <rPr>
        <sz val="10"/>
        <rFont val="ＭＳ Ｐゴシック"/>
        <family val="3"/>
        <charset val="128"/>
      </rPr>
      <t>、定量下限値は0.038 ng/m</t>
    </r>
    <r>
      <rPr>
        <vertAlign val="superscript"/>
        <sz val="10"/>
        <rFont val="ＭＳ Ｐゴシック"/>
        <family val="3"/>
        <charset val="128"/>
      </rPr>
      <t>3</t>
    </r>
    <r>
      <rPr>
        <sz val="10"/>
        <rFont val="ＭＳ Ｐゴシック"/>
        <family val="3"/>
        <charset val="128"/>
      </rPr>
      <t>である。</t>
    </r>
    <phoneticPr fontId="5"/>
  </si>
  <si>
    <r>
      <t>4～10月の検出下限値は0.0015 µg/m</t>
    </r>
    <r>
      <rPr>
        <vertAlign val="superscript"/>
        <sz val="10"/>
        <rFont val="ＭＳ Ｐゴシック"/>
        <family val="3"/>
        <charset val="128"/>
      </rPr>
      <t>3</t>
    </r>
    <r>
      <rPr>
        <sz val="10"/>
        <rFont val="ＭＳ Ｐゴシック"/>
        <family val="3"/>
        <charset val="128"/>
      </rPr>
      <t>、定量下限値は0.0050 µg/m</t>
    </r>
    <r>
      <rPr>
        <vertAlign val="superscript"/>
        <sz val="10"/>
        <rFont val="ＭＳ Ｐゴシック"/>
        <family val="3"/>
        <charset val="128"/>
      </rPr>
      <t>3</t>
    </r>
    <r>
      <rPr>
        <sz val="10"/>
        <rFont val="ＭＳ Ｐゴシック"/>
        <family val="3"/>
        <charset val="128"/>
      </rPr>
      <t>である。</t>
    </r>
    <phoneticPr fontId="5"/>
  </si>
  <si>
    <t>10月の富田林市役所の試料採取日は10/16-17であり、他地点と異なる。</t>
    <rPh sb="2" eb="3">
      <t>ガツ</t>
    </rPh>
    <rPh sb="4" eb="10">
      <t>トンダバヤシシヤクショ</t>
    </rPh>
    <rPh sb="11" eb="16">
      <t>シリョウサイシュビ</t>
    </rPh>
    <rPh sb="29" eb="30">
      <t>タ</t>
    </rPh>
    <rPh sb="30" eb="32">
      <t>チテン</t>
    </rPh>
    <rPh sb="33" eb="34">
      <t>コト</t>
    </rPh>
    <phoneticPr fontId="5"/>
  </si>
  <si>
    <t>10月の富田林市役所の試料採取日は10/16-17であり、他地点と異なる。</t>
    <phoneticPr fontId="5"/>
  </si>
  <si>
    <t>2025年度</t>
    <rPh sb="4" eb="6">
      <t>ネンド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</si>
</sst>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176" formatCode="0.0"/>
    <numFmt numFmtId="177" formatCode="0.000"/>
    <numFmt numFmtId="178" formatCode="0.0000"/>
    <numFmt numFmtId="179" formatCode="0.00_ "/>
    <numFmt numFmtId="180" formatCode="00"/>
    <numFmt numFmtId="181" formatCode="0.00_);[Red]\(0.00\)"/>
    <numFmt numFmtId="182" formatCode="0.0_);[Red]\(0.0\)"/>
    <numFmt numFmtId="183" formatCode="0.0000_);[Red]\(0.0000\)"/>
    <numFmt numFmtId="184" formatCode="0.0_ "/>
    <numFmt numFmtId="185" formatCode="0.000_ "/>
    <numFmt numFmtId="186" formatCode="0.000_);[Red]\(0.000\)"/>
    <numFmt numFmtId="187" formatCode="0_);[Red]\(0\)"/>
    <numFmt numFmtId="188" formatCode="0_ "/>
    <numFmt numFmtId="189" formatCode="00.00"/>
    <numFmt numFmtId="190" formatCode="0.00000"/>
    <numFmt numFmtId="191" formatCode="0.0000_ "/>
    <numFmt numFmtId="192" formatCode="&quot;欠測&quot;"/>
    <numFmt numFmtId="193" formatCode="0.000000"/>
    <numFmt numFmtId="194" formatCode="####"/>
  </numFmts>
  <fonts count="5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ゴシック"/>
      <family val="3"/>
      <charset val="128"/>
    </font>
    <font>
      <i/>
      <sz val="12"/>
      <name val="ＭＳ Ｐゴシック"/>
      <family val="3"/>
      <charset val="128"/>
    </font>
    <font>
      <vertAlign val="superscript"/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2"/>
      <color theme="1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color theme="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</font>
    <font>
      <vertAlign val="superscript"/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vertAlign val="superscript"/>
      <sz val="16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vertAlign val="superscript"/>
      <sz val="16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vertAlign val="superscript"/>
      <sz val="11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13.5"/>
      <color rgb="FF333333"/>
      <name val="メイリオ"/>
      <family val="3"/>
      <charset val="128"/>
    </font>
    <font>
      <b/>
      <sz val="12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i/>
      <sz val="11"/>
      <name val="ＭＳ Ｐゴシック"/>
      <family val="3"/>
      <charset val="128"/>
    </font>
    <font>
      <i/>
      <sz val="12"/>
      <color theme="1"/>
      <name val="ＭＳ Ｐゴシック"/>
      <family val="3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4">
    <border>
      <left/>
      <right/>
      <top/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 diagonalDown="1">
      <left style="medium">
        <color auto="1"/>
      </left>
      <right/>
      <top style="medium">
        <color auto="1"/>
      </top>
      <bottom/>
      <diagonal style="thin">
        <color auto="1"/>
      </diagonal>
    </border>
    <border diagonalDown="1">
      <left/>
      <right style="medium">
        <color auto="1"/>
      </right>
      <top/>
      <bottom style="medium">
        <color auto="1"/>
      </bottom>
      <diagonal style="thin">
        <color auto="1"/>
      </diagonal>
    </border>
    <border diagonalDown="1">
      <left/>
      <right style="medium">
        <color auto="1"/>
      </right>
      <top/>
      <bottom/>
      <diagonal style="thin">
        <color auto="1"/>
      </diagonal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</borders>
  <cellStyleXfs count="58">
    <xf numFmtId="0" fontId="0" fillId="0" borderId="0"/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6" borderId="50" applyNumberForma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2" fillId="28" borderId="51" applyNumberFormat="0" applyFont="0" applyAlignment="0" applyProtection="0">
      <alignment vertical="center"/>
    </xf>
    <xf numFmtId="0" fontId="17" fillId="0" borderId="52" applyNumberFormat="0" applyFill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53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21" fillId="0" borderId="54" applyNumberFormat="0" applyFill="0" applyAlignment="0" applyProtection="0">
      <alignment vertical="center"/>
    </xf>
    <xf numFmtId="0" fontId="22" fillId="0" borderId="55" applyNumberFormat="0" applyFill="0" applyAlignment="0" applyProtection="0">
      <alignment vertical="center"/>
    </xf>
    <xf numFmtId="0" fontId="23" fillId="0" borderId="5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7" applyNumberFormat="0" applyFill="0" applyAlignment="0" applyProtection="0">
      <alignment vertical="center"/>
    </xf>
    <xf numFmtId="0" fontId="25" fillId="30" borderId="58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1" borderId="53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7" fillId="0" borderId="0"/>
    <xf numFmtId="0" fontId="12" fillId="0" borderId="0">
      <alignment vertical="center"/>
    </xf>
    <xf numFmtId="0" fontId="9" fillId="0" borderId="0"/>
    <xf numFmtId="0" fontId="28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7" fillId="0" borderId="0"/>
    <xf numFmtId="0" fontId="2" fillId="0" borderId="0">
      <alignment vertical="center"/>
    </xf>
    <xf numFmtId="0" fontId="7" fillId="0" borderId="0" applyFont="0" applyFill="0" applyBorder="0" applyAlignment="0" applyProtection="0"/>
    <xf numFmtId="0" fontId="1" fillId="0" borderId="0">
      <alignment vertical="center"/>
    </xf>
  </cellStyleXfs>
  <cellXfs count="821">
    <xf numFmtId="0" fontId="0" fillId="0" borderId="0" xfId="0"/>
    <xf numFmtId="0" fontId="0" fillId="0" borderId="0" xfId="0" applyBorder="1"/>
    <xf numFmtId="181" fontId="0" fillId="0" borderId="0" xfId="0" applyNumberFormat="1"/>
    <xf numFmtId="186" fontId="0" fillId="0" borderId="0" xfId="0" applyNumberFormat="1"/>
    <xf numFmtId="177" fontId="0" fillId="0" borderId="0" xfId="0" applyNumberFormat="1"/>
    <xf numFmtId="181" fontId="0" fillId="0" borderId="1" xfId="0" applyNumberFormat="1" applyBorder="1" applyAlignment="1">
      <alignment vertical="center"/>
    </xf>
    <xf numFmtId="2" fontId="6" fillId="0" borderId="0" xfId="0" applyNumberFormat="1" applyFont="1" applyAlignment="1">
      <alignment horizontal="center"/>
    </xf>
    <xf numFmtId="0" fontId="6" fillId="0" borderId="0" xfId="0" applyFont="1" applyFill="1" applyBorder="1"/>
    <xf numFmtId="181" fontId="6" fillId="0" borderId="0" xfId="0" applyNumberFormat="1" applyFont="1" applyBorder="1" applyAlignment="1">
      <alignment horizontal="center"/>
    </xf>
    <xf numFmtId="0" fontId="6" fillId="0" borderId="0" xfId="0" applyNumberFormat="1" applyFont="1" applyBorder="1" applyAlignment="1">
      <alignment horizontal="center" vertical="center"/>
    </xf>
    <xf numFmtId="0" fontId="6" fillId="0" borderId="0" xfId="0" applyFont="1"/>
    <xf numFmtId="176" fontId="6" fillId="0" borderId="0" xfId="0" applyNumberFormat="1" applyFont="1" applyFill="1" applyBorder="1" applyAlignment="1">
      <alignment horizontal="center"/>
    </xf>
    <xf numFmtId="2" fontId="6" fillId="0" borderId="0" xfId="0" applyNumberFormat="1" applyFont="1" applyFill="1" applyBorder="1" applyAlignment="1">
      <alignment horizontal="center"/>
    </xf>
    <xf numFmtId="0" fontId="4" fillId="0" borderId="0" xfId="0" applyFont="1"/>
    <xf numFmtId="176" fontId="6" fillId="0" borderId="0" xfId="0" applyNumberFormat="1" applyFont="1" applyBorder="1" applyAlignment="1">
      <alignment horizontal="center"/>
    </xf>
    <xf numFmtId="2" fontId="6" fillId="0" borderId="0" xfId="0" applyNumberFormat="1" applyFont="1" applyBorder="1" applyAlignment="1">
      <alignment horizontal="center"/>
    </xf>
    <xf numFmtId="181" fontId="6" fillId="0" borderId="0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center"/>
    </xf>
    <xf numFmtId="184" fontId="6" fillId="0" borderId="0" xfId="0" applyNumberFormat="1" applyFont="1" applyBorder="1" applyAlignment="1">
      <alignment horizontal="center"/>
    </xf>
    <xf numFmtId="179" fontId="6" fillId="0" borderId="0" xfId="0" applyNumberFormat="1" applyFont="1" applyBorder="1" applyAlignment="1">
      <alignment horizontal="center"/>
    </xf>
    <xf numFmtId="179" fontId="0" fillId="0" borderId="0" xfId="0" applyNumberFormat="1"/>
    <xf numFmtId="0" fontId="0" fillId="0" borderId="2" xfId="0" applyBorder="1"/>
    <xf numFmtId="0" fontId="6" fillId="0" borderId="2" xfId="0" applyFont="1" applyBorder="1" applyAlignment="1">
      <alignment horizontal="center"/>
    </xf>
    <xf numFmtId="180" fontId="6" fillId="0" borderId="0" xfId="0" applyNumberFormat="1" applyFont="1" applyFill="1" applyBorder="1" applyAlignment="1">
      <alignment horizontal="center"/>
    </xf>
    <xf numFmtId="177" fontId="6" fillId="0" borderId="0" xfId="0" applyNumberFormat="1" applyFont="1" applyFill="1" applyBorder="1" applyAlignment="1">
      <alignment horizontal="center"/>
    </xf>
    <xf numFmtId="185" fontId="6" fillId="0" borderId="0" xfId="0" applyNumberFormat="1" applyFont="1" applyBorder="1" applyAlignment="1">
      <alignment horizontal="center"/>
    </xf>
    <xf numFmtId="187" fontId="6" fillId="0" borderId="0" xfId="0" applyNumberFormat="1" applyFont="1" applyFill="1" applyBorder="1" applyAlignment="1">
      <alignment horizontal="center"/>
    </xf>
    <xf numFmtId="185" fontId="0" fillId="0" borderId="0" xfId="0" applyNumberFormat="1"/>
    <xf numFmtId="188" fontId="6" fillId="0" borderId="0" xfId="0" applyNumberFormat="1" applyFont="1" applyBorder="1" applyAlignment="1">
      <alignment horizontal="center"/>
    </xf>
    <xf numFmtId="186" fontId="6" fillId="0" borderId="0" xfId="0" applyNumberFormat="1" applyFont="1" applyBorder="1" applyAlignment="1">
      <alignment horizontal="center"/>
    </xf>
    <xf numFmtId="186" fontId="6" fillId="0" borderId="0" xfId="0" applyNumberFormat="1" applyFont="1" applyFill="1" applyBorder="1" applyAlignment="1">
      <alignment horizontal="center"/>
    </xf>
    <xf numFmtId="189" fontId="6" fillId="0" borderId="0" xfId="0" applyNumberFormat="1" applyFont="1" applyFill="1" applyBorder="1" applyAlignment="1">
      <alignment horizontal="center"/>
    </xf>
    <xf numFmtId="182" fontId="0" fillId="0" borderId="0" xfId="0" applyNumberFormat="1"/>
    <xf numFmtId="176" fontId="0" fillId="0" borderId="0" xfId="0" applyNumberFormat="1"/>
    <xf numFmtId="185" fontId="6" fillId="0" borderId="0" xfId="0" applyNumberFormat="1" applyFont="1" applyFill="1" applyBorder="1" applyAlignment="1">
      <alignment horizontal="center"/>
    </xf>
    <xf numFmtId="176" fontId="8" fillId="0" borderId="0" xfId="0" applyNumberFormat="1" applyFont="1" applyBorder="1" applyAlignment="1" applyProtection="1">
      <alignment horizontal="center" vertical="center" shrinkToFit="1"/>
      <protection locked="0"/>
    </xf>
    <xf numFmtId="176" fontId="8" fillId="0" borderId="0" xfId="0" applyNumberFormat="1" applyFont="1" applyFill="1" applyBorder="1" applyAlignment="1" applyProtection="1">
      <alignment horizontal="center" vertical="center" shrinkToFit="1"/>
      <protection locked="0"/>
    </xf>
    <xf numFmtId="176" fontId="8" fillId="0" borderId="0" xfId="0" applyNumberFormat="1" applyFont="1" applyBorder="1" applyAlignment="1">
      <alignment horizontal="center" vertical="center"/>
    </xf>
    <xf numFmtId="181" fontId="6" fillId="0" borderId="0" xfId="0" applyNumberFormat="1" applyFont="1" applyFill="1" applyBorder="1" applyAlignment="1">
      <alignment horizontal="left" vertical="center"/>
    </xf>
    <xf numFmtId="181" fontId="6" fillId="0" borderId="0" xfId="0" applyNumberFormat="1" applyFont="1" applyFill="1" applyBorder="1" applyAlignment="1">
      <alignment horizontal="left"/>
    </xf>
    <xf numFmtId="179" fontId="6" fillId="0" borderId="0" xfId="0" applyNumberFormat="1" applyFont="1" applyBorder="1" applyAlignment="1"/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Fill="1" applyBorder="1" applyAlignment="1"/>
    <xf numFmtId="179" fontId="6" fillId="0" borderId="0" xfId="0" applyNumberFormat="1" applyFont="1" applyBorder="1" applyAlignment="1">
      <alignment horizontal="right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84" fontId="6" fillId="0" borderId="0" xfId="0" applyNumberFormat="1" applyFont="1" applyFill="1" applyBorder="1" applyAlignment="1">
      <alignment horizontal="center"/>
    </xf>
    <xf numFmtId="0" fontId="6" fillId="0" borderId="0" xfId="0" applyNumberFormat="1" applyFont="1" applyBorder="1" applyAlignment="1">
      <alignment horizontal="center"/>
    </xf>
    <xf numFmtId="176" fontId="6" fillId="0" borderId="0" xfId="0" applyNumberFormat="1" applyFont="1" applyFill="1" applyBorder="1" applyAlignment="1">
      <alignment horizontal="left"/>
    </xf>
    <xf numFmtId="0" fontId="6" fillId="0" borderId="0" xfId="0" applyFont="1" applyBorder="1"/>
    <xf numFmtId="186" fontId="0" fillId="0" borderId="0" xfId="0" applyNumberFormat="1" applyBorder="1"/>
    <xf numFmtId="185" fontId="0" fillId="0" borderId="0" xfId="0" applyNumberFormat="1" applyBorder="1"/>
    <xf numFmtId="0" fontId="6" fillId="0" borderId="11" xfId="0" applyNumberFormat="1" applyFont="1" applyFill="1" applyBorder="1" applyAlignment="1" applyProtection="1">
      <alignment horizontal="center" vertical="center" shrinkToFit="1"/>
      <protection locked="0"/>
    </xf>
    <xf numFmtId="181" fontId="0" fillId="0" borderId="0" xfId="0" applyNumberFormat="1" applyFont="1" applyFill="1" applyBorder="1" applyAlignment="1">
      <alignment horizontal="left" vertical="center"/>
    </xf>
    <xf numFmtId="177" fontId="30" fillId="0" borderId="11" xfId="0" applyNumberFormat="1" applyFont="1" applyBorder="1" applyAlignment="1">
      <alignment horizontal="center" vertical="center"/>
    </xf>
    <xf numFmtId="2" fontId="30" fillId="0" borderId="11" xfId="0" applyNumberFormat="1" applyFont="1" applyBorder="1" applyAlignment="1">
      <alignment horizontal="center" vertical="center"/>
    </xf>
    <xf numFmtId="176" fontId="30" fillId="0" borderId="11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176" fontId="6" fillId="0" borderId="16" xfId="0" applyNumberFormat="1" applyFont="1" applyBorder="1" applyAlignment="1">
      <alignment horizontal="center" vertical="center"/>
    </xf>
    <xf numFmtId="177" fontId="6" fillId="0" borderId="11" xfId="0" applyNumberFormat="1" applyFont="1" applyBorder="1" applyAlignment="1">
      <alignment horizontal="center" vertical="center"/>
    </xf>
    <xf numFmtId="0" fontId="6" fillId="0" borderId="16" xfId="0" applyNumberFormat="1" applyFont="1" applyBorder="1" applyAlignment="1">
      <alignment horizontal="center" vertical="center"/>
    </xf>
    <xf numFmtId="177" fontId="6" fillId="0" borderId="16" xfId="0" applyNumberFormat="1" applyFont="1" applyBorder="1" applyAlignment="1">
      <alignment horizontal="center" vertical="center"/>
    </xf>
    <xf numFmtId="2" fontId="6" fillId="0" borderId="16" xfId="0" applyNumberFormat="1" applyFont="1" applyBorder="1" applyAlignment="1">
      <alignment horizontal="center" vertical="center"/>
    </xf>
    <xf numFmtId="176" fontId="6" fillId="0" borderId="11" xfId="0" applyNumberFormat="1" applyFont="1" applyBorder="1" applyAlignment="1">
      <alignment horizontal="center" vertical="center"/>
    </xf>
    <xf numFmtId="0" fontId="6" fillId="0" borderId="11" xfId="0" applyNumberFormat="1" applyFont="1" applyBorder="1" applyAlignment="1">
      <alignment horizontal="center" vertical="center"/>
    </xf>
    <xf numFmtId="2" fontId="6" fillId="0" borderId="10" xfId="0" applyNumberFormat="1" applyFont="1" applyBorder="1" applyAlignment="1">
      <alignment horizontal="center" vertical="center"/>
    </xf>
    <xf numFmtId="176" fontId="6" fillId="0" borderId="10" xfId="0" applyNumberFormat="1" applyFont="1" applyBorder="1" applyAlignment="1">
      <alignment horizontal="center" vertical="center"/>
    </xf>
    <xf numFmtId="0" fontId="6" fillId="0" borderId="10" xfId="0" applyNumberFormat="1" applyFont="1" applyBorder="1" applyAlignment="1">
      <alignment horizontal="center" vertical="center"/>
    </xf>
    <xf numFmtId="177" fontId="6" fillId="0" borderId="13" xfId="0" applyNumberFormat="1" applyFont="1" applyBorder="1" applyAlignment="1">
      <alignment horizontal="center" vertical="center"/>
    </xf>
    <xf numFmtId="177" fontId="6" fillId="0" borderId="19" xfId="0" applyNumberFormat="1" applyFont="1" applyBorder="1" applyAlignment="1">
      <alignment horizontal="center" vertical="center"/>
    </xf>
    <xf numFmtId="177" fontId="6" fillId="0" borderId="12" xfId="0" applyNumberFormat="1" applyFont="1" applyBorder="1" applyAlignment="1">
      <alignment horizontal="center" vertical="center"/>
    </xf>
    <xf numFmtId="176" fontId="6" fillId="0" borderId="21" xfId="0" applyNumberFormat="1" applyFont="1" applyBorder="1" applyAlignment="1">
      <alignment horizontal="center" vertical="center"/>
    </xf>
    <xf numFmtId="2" fontId="6" fillId="0" borderId="13" xfId="0" applyNumberFormat="1" applyFont="1" applyBorder="1" applyAlignment="1">
      <alignment horizontal="center" vertical="center"/>
    </xf>
    <xf numFmtId="177" fontId="6" fillId="0" borderId="21" xfId="0" applyNumberFormat="1" applyFont="1" applyBorder="1" applyAlignment="1">
      <alignment horizontal="center" vertical="center"/>
    </xf>
    <xf numFmtId="177" fontId="6" fillId="0" borderId="10" xfId="0" applyNumberFormat="1" applyFont="1" applyBorder="1" applyAlignment="1">
      <alignment horizontal="center" vertical="center"/>
    </xf>
    <xf numFmtId="177" fontId="6" fillId="0" borderId="22" xfId="0" applyNumberFormat="1" applyFont="1" applyBorder="1" applyAlignment="1">
      <alignment horizontal="center" vertical="center"/>
    </xf>
    <xf numFmtId="2" fontId="6" fillId="0" borderId="21" xfId="0" applyNumberFormat="1" applyFont="1" applyBorder="1" applyAlignment="1">
      <alignment horizontal="center" vertical="center"/>
    </xf>
    <xf numFmtId="176" fontId="6" fillId="0" borderId="24" xfId="0" applyNumberFormat="1" applyFont="1" applyBorder="1" applyAlignment="1">
      <alignment horizontal="center" vertical="center"/>
    </xf>
    <xf numFmtId="177" fontId="6" fillId="0" borderId="25" xfId="0" applyNumberFormat="1" applyFont="1" applyBorder="1" applyAlignment="1">
      <alignment horizontal="center" vertical="center"/>
    </xf>
    <xf numFmtId="185" fontId="6" fillId="0" borderId="26" xfId="0" applyNumberFormat="1" applyFont="1" applyBorder="1" applyAlignment="1">
      <alignment horizontal="center" vertical="center"/>
    </xf>
    <xf numFmtId="176" fontId="6" fillId="0" borderId="27" xfId="0" applyNumberFormat="1" applyFont="1" applyBorder="1" applyAlignment="1">
      <alignment horizontal="center" vertical="center"/>
    </xf>
    <xf numFmtId="185" fontId="6" fillId="0" borderId="21" xfId="0" applyNumberFormat="1" applyFont="1" applyBorder="1" applyAlignment="1">
      <alignment horizontal="center" vertical="center"/>
    </xf>
    <xf numFmtId="176" fontId="6" fillId="0" borderId="23" xfId="0" applyNumberFormat="1" applyFont="1" applyBorder="1" applyAlignment="1">
      <alignment horizontal="center" vertical="center"/>
    </xf>
    <xf numFmtId="176" fontId="6" fillId="0" borderId="22" xfId="0" applyNumberFormat="1" applyFont="1" applyBorder="1" applyAlignment="1">
      <alignment horizontal="center" vertical="center"/>
    </xf>
    <xf numFmtId="2" fontId="6" fillId="0" borderId="26" xfId="0" applyNumberFormat="1" applyFont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2" xfId="0" applyNumberFormat="1" applyFont="1" applyBorder="1" applyAlignment="1">
      <alignment horizontal="center" vertical="center"/>
    </xf>
    <xf numFmtId="177" fontId="6" fillId="0" borderId="26" xfId="0" applyNumberFormat="1" applyFont="1" applyBorder="1" applyAlignment="1">
      <alignment horizontal="center" vertical="center"/>
    </xf>
    <xf numFmtId="178" fontId="6" fillId="0" borderId="21" xfId="0" applyNumberFormat="1" applyFont="1" applyBorder="1" applyAlignment="1">
      <alignment horizontal="center" vertical="center"/>
    </xf>
    <xf numFmtId="0" fontId="31" fillId="0" borderId="0" xfId="0" applyFont="1"/>
    <xf numFmtId="177" fontId="6" fillId="0" borderId="14" xfId="0" applyNumberFormat="1" applyFont="1" applyBorder="1" applyAlignment="1">
      <alignment horizontal="center" vertical="center"/>
    </xf>
    <xf numFmtId="0" fontId="0" fillId="0" borderId="0" xfId="0" applyFont="1"/>
    <xf numFmtId="2" fontId="30" fillId="0" borderId="12" xfId="0" applyNumberFormat="1" applyFont="1" applyBorder="1" applyAlignment="1">
      <alignment horizontal="center" vertical="center"/>
    </xf>
    <xf numFmtId="176" fontId="6" fillId="0" borderId="13" xfId="0" applyNumberFormat="1" applyFont="1" applyBorder="1" applyAlignment="1">
      <alignment horizontal="center" vertical="center"/>
    </xf>
    <xf numFmtId="176" fontId="6" fillId="0" borderId="26" xfId="0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176" fontId="6" fillId="0" borderId="28" xfId="0" applyNumberFormat="1" applyFont="1" applyBorder="1" applyAlignment="1">
      <alignment horizontal="center" vertical="center"/>
    </xf>
    <xf numFmtId="176" fontId="6" fillId="0" borderId="15" xfId="0" applyNumberFormat="1" applyFont="1" applyBorder="1" applyAlignment="1">
      <alignment horizontal="center" vertical="center"/>
    </xf>
    <xf numFmtId="176" fontId="30" fillId="0" borderId="12" xfId="0" applyNumberFormat="1" applyFont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/>
    </xf>
    <xf numFmtId="1" fontId="6" fillId="0" borderId="16" xfId="0" applyNumberFormat="1" applyFont="1" applyBorder="1" applyAlignment="1">
      <alignment horizontal="center" vertical="center"/>
    </xf>
    <xf numFmtId="1" fontId="6" fillId="0" borderId="13" xfId="0" applyNumberFormat="1" applyFont="1" applyBorder="1" applyAlignment="1">
      <alignment horizontal="center" vertical="center"/>
    </xf>
    <xf numFmtId="176" fontId="30" fillId="0" borderId="10" xfId="0" applyNumberFormat="1" applyFont="1" applyBorder="1" applyAlignment="1">
      <alignment horizontal="center" vertical="center"/>
    </xf>
    <xf numFmtId="1" fontId="6" fillId="0" borderId="27" xfId="0" applyNumberFormat="1" applyFont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1" fontId="6" fillId="0" borderId="28" xfId="0" applyNumberFormat="1" applyFont="1" applyBorder="1" applyAlignment="1">
      <alignment horizontal="center" vertical="center"/>
    </xf>
    <xf numFmtId="1" fontId="6" fillId="0" borderId="21" xfId="0" applyNumberFormat="1" applyFont="1" applyBorder="1" applyAlignment="1">
      <alignment horizontal="center" vertical="center"/>
    </xf>
    <xf numFmtId="2" fontId="6" fillId="0" borderId="24" xfId="0" applyNumberFormat="1" applyFont="1" applyBorder="1" applyAlignment="1">
      <alignment horizontal="center" vertical="center"/>
    </xf>
    <xf numFmtId="176" fontId="6" fillId="0" borderId="25" xfId="0" applyNumberFormat="1" applyFont="1" applyBorder="1" applyAlignment="1">
      <alignment horizontal="center" vertical="center"/>
    </xf>
    <xf numFmtId="1" fontId="6" fillId="0" borderId="11" xfId="0" applyNumberFormat="1" applyFont="1" applyBorder="1" applyAlignment="1">
      <alignment horizontal="center" vertical="center"/>
    </xf>
    <xf numFmtId="181" fontId="35" fillId="0" borderId="0" xfId="0" applyNumberFormat="1" applyFont="1" applyBorder="1" applyAlignment="1">
      <alignment horizontal="left"/>
    </xf>
    <xf numFmtId="181" fontId="33" fillId="0" borderId="0" xfId="0" applyNumberFormat="1" applyFont="1" applyBorder="1" applyAlignment="1">
      <alignment horizontal="left"/>
    </xf>
    <xf numFmtId="177" fontId="6" fillId="0" borderId="27" xfId="0" applyNumberFormat="1" applyFont="1" applyBorder="1" applyAlignment="1">
      <alignment horizontal="center" vertical="center"/>
    </xf>
    <xf numFmtId="1" fontId="6" fillId="0" borderId="10" xfId="0" applyNumberFormat="1" applyFont="1" applyBorder="1" applyAlignment="1">
      <alignment horizontal="center" vertical="center"/>
    </xf>
    <xf numFmtId="178" fontId="6" fillId="0" borderId="13" xfId="0" applyNumberFormat="1" applyFont="1" applyBorder="1" applyAlignment="1">
      <alignment horizontal="center" vertical="center"/>
    </xf>
    <xf numFmtId="178" fontId="6" fillId="0" borderId="19" xfId="0" applyNumberFormat="1" applyFont="1" applyBorder="1" applyAlignment="1">
      <alignment horizontal="center" vertical="center"/>
    </xf>
    <xf numFmtId="178" fontId="6" fillId="0" borderId="1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2" fontId="30" fillId="0" borderId="10" xfId="0" applyNumberFormat="1" applyFont="1" applyBorder="1" applyAlignment="1">
      <alignment horizontal="center" vertical="center"/>
    </xf>
    <xf numFmtId="2" fontId="30" fillId="0" borderId="26" xfId="0" applyNumberFormat="1" applyFont="1" applyBorder="1" applyAlignment="1">
      <alignment horizontal="center" vertical="center"/>
    </xf>
    <xf numFmtId="2" fontId="30" fillId="0" borderId="13" xfId="0" applyNumberFormat="1" applyFont="1" applyBorder="1" applyAlignment="1">
      <alignment horizontal="center" vertical="center"/>
    </xf>
    <xf numFmtId="177" fontId="30" fillId="0" borderId="21" xfId="0" applyNumberFormat="1" applyFont="1" applyBorder="1" applyAlignment="1">
      <alignment horizontal="center" vertical="center"/>
    </xf>
    <xf numFmtId="2" fontId="30" fillId="0" borderId="22" xfId="0" applyNumberFormat="1" applyFont="1" applyBorder="1" applyAlignment="1">
      <alignment horizontal="center" vertical="center"/>
    </xf>
    <xf numFmtId="1" fontId="6" fillId="0" borderId="24" xfId="0" applyNumberFormat="1" applyFont="1" applyBorder="1" applyAlignment="1">
      <alignment horizontal="center" vertical="center"/>
    </xf>
    <xf numFmtId="1" fontId="6" fillId="0" borderId="25" xfId="0" applyNumberFormat="1" applyFont="1" applyBorder="1" applyAlignment="1">
      <alignment horizontal="center" vertical="center"/>
    </xf>
    <xf numFmtId="1" fontId="6" fillId="0" borderId="12" xfId="0" applyNumberFormat="1" applyFont="1" applyBorder="1" applyAlignment="1">
      <alignment horizontal="center" vertical="center"/>
    </xf>
    <xf numFmtId="1" fontId="6" fillId="0" borderId="22" xfId="0" applyNumberFormat="1" applyFont="1" applyBorder="1" applyAlignment="1">
      <alignment horizontal="center" vertical="center"/>
    </xf>
    <xf numFmtId="176" fontId="30" fillId="0" borderId="13" xfId="0" applyNumberFormat="1" applyFont="1" applyBorder="1" applyAlignment="1">
      <alignment horizontal="center" vertical="center"/>
    </xf>
    <xf numFmtId="2" fontId="30" fillId="0" borderId="21" xfId="0" applyNumberFormat="1" applyFont="1" applyBorder="1" applyAlignment="1">
      <alignment horizontal="center" vertical="center"/>
    </xf>
    <xf numFmtId="176" fontId="30" fillId="0" borderId="21" xfId="0" applyNumberFormat="1" applyFont="1" applyBorder="1" applyAlignment="1">
      <alignment horizontal="center" vertical="center"/>
    </xf>
    <xf numFmtId="2" fontId="30" fillId="0" borderId="25" xfId="0" applyNumberFormat="1" applyFont="1" applyBorder="1" applyAlignment="1">
      <alignment horizontal="center" vertical="center"/>
    </xf>
    <xf numFmtId="178" fontId="6" fillId="0" borderId="22" xfId="0" applyNumberFormat="1" applyFont="1" applyBorder="1" applyAlignment="1">
      <alignment horizontal="center" vertical="center"/>
    </xf>
    <xf numFmtId="2" fontId="0" fillId="0" borderId="0" xfId="0" applyNumberFormat="1"/>
    <xf numFmtId="176" fontId="30" fillId="0" borderId="26" xfId="0" applyNumberFormat="1" applyFont="1" applyBorder="1" applyAlignment="1">
      <alignment horizontal="center" vertical="center"/>
    </xf>
    <xf numFmtId="1" fontId="0" fillId="0" borderId="0" xfId="0" applyNumberFormat="1"/>
    <xf numFmtId="0" fontId="36" fillId="0" borderId="0" xfId="0" applyFont="1"/>
    <xf numFmtId="2" fontId="34" fillId="0" borderId="11" xfId="0" applyNumberFormat="1" applyFont="1" applyBorder="1" applyAlignment="1">
      <alignment horizontal="center" vertical="center"/>
    </xf>
    <xf numFmtId="178" fontId="6" fillId="0" borderId="26" xfId="0" applyNumberFormat="1" applyFont="1" applyBorder="1" applyAlignment="1">
      <alignment horizontal="center" vertical="center"/>
    </xf>
    <xf numFmtId="176" fontId="6" fillId="33" borderId="11" xfId="0" applyNumberFormat="1" applyFont="1" applyFill="1" applyBorder="1" applyAlignment="1">
      <alignment horizontal="center" vertical="center"/>
    </xf>
    <xf numFmtId="2" fontId="6" fillId="0" borderId="25" xfId="0" applyNumberFormat="1" applyFont="1" applyBorder="1" applyAlignment="1">
      <alignment horizontal="center" vertical="center"/>
    </xf>
    <xf numFmtId="176" fontId="30" fillId="0" borderId="25" xfId="0" applyNumberFormat="1" applyFont="1" applyBorder="1" applyAlignment="1">
      <alignment horizontal="center" vertical="center"/>
    </xf>
    <xf numFmtId="176" fontId="30" fillId="0" borderId="22" xfId="0" applyNumberFormat="1" applyFont="1" applyBorder="1" applyAlignment="1">
      <alignment horizontal="center" vertical="center"/>
    </xf>
    <xf numFmtId="185" fontId="6" fillId="0" borderId="13" xfId="0" applyNumberFormat="1" applyFont="1" applyBorder="1" applyAlignment="1">
      <alignment horizontal="center" vertical="center"/>
    </xf>
    <xf numFmtId="185" fontId="6" fillId="0" borderId="12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185" fontId="6" fillId="0" borderId="25" xfId="0" applyNumberFormat="1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0" fillId="33" borderId="0" xfId="0" applyFill="1"/>
    <xf numFmtId="0" fontId="39" fillId="33" borderId="0" xfId="0" applyFont="1" applyFill="1" applyAlignment="1">
      <alignment vertical="center"/>
    </xf>
    <xf numFmtId="2" fontId="30" fillId="0" borderId="16" xfId="0" applyNumberFormat="1" applyFont="1" applyBorder="1" applyAlignment="1">
      <alignment horizontal="center" vertical="center"/>
    </xf>
    <xf numFmtId="177" fontId="6" fillId="0" borderId="15" xfId="0" applyNumberFormat="1" applyFont="1" applyBorder="1" applyAlignment="1">
      <alignment horizontal="center" vertical="center"/>
    </xf>
    <xf numFmtId="176" fontId="6" fillId="0" borderId="14" xfId="0" applyNumberFormat="1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2" fontId="6" fillId="0" borderId="33" xfId="0" applyNumberFormat="1" applyFont="1" applyBorder="1" applyAlignment="1">
      <alignment horizontal="center" vertical="center"/>
    </xf>
    <xf numFmtId="177" fontId="6" fillId="0" borderId="31" xfId="0" applyNumberFormat="1" applyFont="1" applyBorder="1" applyAlignment="1">
      <alignment horizontal="center" vertical="center"/>
    </xf>
    <xf numFmtId="1" fontId="30" fillId="0" borderId="12" xfId="0" applyNumberFormat="1" applyFont="1" applyBorder="1" applyAlignment="1">
      <alignment horizontal="center" vertical="center"/>
    </xf>
    <xf numFmtId="177" fontId="6" fillId="0" borderId="23" xfId="0" applyNumberFormat="1" applyFont="1" applyBorder="1" applyAlignment="1">
      <alignment horizontal="center" vertical="center"/>
    </xf>
    <xf numFmtId="0" fontId="30" fillId="0" borderId="0" xfId="0" applyNumberFormat="1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178" fontId="36" fillId="0" borderId="0" xfId="0" applyNumberFormat="1" applyFont="1" applyBorder="1" applyAlignment="1">
      <alignment horizontal="center" vertical="center"/>
    </xf>
    <xf numFmtId="181" fontId="6" fillId="0" borderId="0" xfId="0" applyNumberFormat="1" applyFont="1" applyBorder="1" applyAlignment="1">
      <alignment horizontal="center" vertical="center"/>
    </xf>
    <xf numFmtId="177" fontId="6" fillId="0" borderId="0" xfId="0" applyNumberFormat="1" applyFont="1" applyBorder="1" applyAlignment="1">
      <alignment horizontal="center" vertical="center"/>
    </xf>
    <xf numFmtId="0" fontId="42" fillId="0" borderId="0" xfId="0" applyFont="1"/>
    <xf numFmtId="0" fontId="44" fillId="0" borderId="0" xfId="0" applyFont="1"/>
    <xf numFmtId="0" fontId="0" fillId="0" borderId="0" xfId="0" applyAlignment="1">
      <alignment horizontal="left" vertical="center"/>
    </xf>
    <xf numFmtId="2" fontId="30" fillId="0" borderId="4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177" fontId="30" fillId="0" borderId="11" xfId="42" applyNumberFormat="1" applyFont="1" applyBorder="1" applyAlignment="1">
      <alignment horizontal="center" vertical="center"/>
    </xf>
    <xf numFmtId="178" fontId="6" fillId="0" borderId="16" xfId="0" applyNumberFormat="1" applyFont="1" applyFill="1" applyBorder="1" applyAlignment="1">
      <alignment horizontal="center" vertical="center"/>
    </xf>
    <xf numFmtId="186" fontId="6" fillId="0" borderId="32" xfId="0" applyNumberFormat="1" applyFont="1" applyBorder="1" applyAlignment="1">
      <alignment horizontal="center" vertical="center"/>
    </xf>
    <xf numFmtId="178" fontId="6" fillId="0" borderId="32" xfId="0" applyNumberFormat="1" applyFont="1" applyBorder="1" applyAlignment="1">
      <alignment horizontal="center" vertical="center"/>
    </xf>
    <xf numFmtId="177" fontId="6" fillId="0" borderId="42" xfId="0" applyNumberFormat="1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30" fillId="0" borderId="11" xfId="42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30" fillId="0" borderId="10" xfId="42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177" fontId="30" fillId="0" borderId="16" xfId="0" applyNumberFormat="1" applyFont="1" applyBorder="1" applyAlignment="1">
      <alignment horizontal="center" vertical="center"/>
    </xf>
    <xf numFmtId="0" fontId="34" fillId="0" borderId="16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177" fontId="30" fillId="0" borderId="10" xfId="0" applyNumberFormat="1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0" fontId="6" fillId="33" borderId="11" xfId="0" applyFont="1" applyFill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1" fontId="33" fillId="0" borderId="21" xfId="0" applyNumberFormat="1" applyFont="1" applyBorder="1" applyAlignment="1">
      <alignment horizontal="center" vertical="center"/>
    </xf>
    <xf numFmtId="0" fontId="40" fillId="35" borderId="19" xfId="0" applyFont="1" applyFill="1" applyBorder="1" applyAlignment="1">
      <alignment horizontal="center" vertical="center"/>
    </xf>
    <xf numFmtId="179" fontId="6" fillId="0" borderId="0" xfId="0" applyNumberFormat="1" applyFont="1"/>
    <xf numFmtId="179" fontId="6" fillId="0" borderId="0" xfId="0" applyNumberFormat="1" applyFont="1" applyAlignment="1">
      <alignment horizontal="right"/>
    </xf>
    <xf numFmtId="177" fontId="6" fillId="0" borderId="13" xfId="0" applyNumberFormat="1" applyFont="1" applyBorder="1" applyAlignment="1">
      <alignment horizontal="center" vertical="center" shrinkToFit="1"/>
    </xf>
    <xf numFmtId="177" fontId="6" fillId="0" borderId="12" xfId="0" applyNumberFormat="1" applyFont="1" applyBorder="1" applyAlignment="1">
      <alignment horizontal="center" vertical="center" shrinkToFit="1"/>
    </xf>
    <xf numFmtId="186" fontId="6" fillId="0" borderId="29" xfId="0" applyNumberFormat="1" applyFont="1" applyBorder="1" applyAlignment="1">
      <alignment horizontal="center" vertical="center"/>
    </xf>
    <xf numFmtId="2" fontId="37" fillId="0" borderId="25" xfId="0" applyNumberFormat="1" applyFont="1" applyBorder="1" applyAlignment="1">
      <alignment horizontal="center" vertical="center"/>
    </xf>
    <xf numFmtId="182" fontId="6" fillId="0" borderId="16" xfId="0" applyNumberFormat="1" applyFont="1" applyBorder="1" applyAlignment="1">
      <alignment horizontal="center" vertical="center"/>
    </xf>
    <xf numFmtId="182" fontId="30" fillId="0" borderId="14" xfId="42" applyNumberFormat="1" applyFont="1" applyBorder="1" applyAlignment="1">
      <alignment horizontal="center" vertical="center"/>
    </xf>
    <xf numFmtId="0" fontId="6" fillId="0" borderId="16" xfId="0" applyFont="1" applyBorder="1" applyAlignment="1" applyProtection="1">
      <alignment horizontal="center" vertical="center" shrinkToFit="1"/>
      <protection locked="0"/>
    </xf>
    <xf numFmtId="179" fontId="6" fillId="0" borderId="11" xfId="0" applyNumberFormat="1" applyFont="1" applyBorder="1" applyAlignment="1">
      <alignment horizontal="center" vertical="center"/>
    </xf>
    <xf numFmtId="184" fontId="6" fillId="0" borderId="21" xfId="0" applyNumberFormat="1" applyFont="1" applyBorder="1" applyAlignment="1">
      <alignment horizontal="center" vertical="center"/>
    </xf>
    <xf numFmtId="182" fontId="6" fillId="0" borderId="11" xfId="0" applyNumberFormat="1" applyFont="1" applyBorder="1" applyAlignment="1">
      <alignment horizontal="center" vertical="center"/>
    </xf>
    <xf numFmtId="182" fontId="30" fillId="0" borderId="11" xfId="42" applyNumberFormat="1" applyFont="1" applyBorder="1" applyAlignment="1">
      <alignment horizontal="center" vertical="center"/>
    </xf>
    <xf numFmtId="0" fontId="6" fillId="0" borderId="11" xfId="0" applyFont="1" applyBorder="1" applyAlignment="1" applyProtection="1">
      <alignment horizontal="center" vertical="center" shrinkToFit="1"/>
      <protection locked="0"/>
    </xf>
    <xf numFmtId="181" fontId="6" fillId="0" borderId="11" xfId="0" applyNumberFormat="1" applyFont="1" applyBorder="1" applyAlignment="1">
      <alignment horizontal="center" vertical="center"/>
    </xf>
    <xf numFmtId="176" fontId="6" fillId="0" borderId="11" xfId="0" applyNumberFormat="1" applyFont="1" applyBorder="1" applyAlignment="1" applyProtection="1">
      <alignment horizontal="center" vertical="center" shrinkToFit="1"/>
      <protection locked="0"/>
    </xf>
    <xf numFmtId="182" fontId="6" fillId="0" borderId="10" xfId="0" applyNumberFormat="1" applyFont="1" applyBorder="1" applyAlignment="1">
      <alignment horizontal="center" vertical="center"/>
    </xf>
    <xf numFmtId="182" fontId="30" fillId="0" borderId="10" xfId="42" applyNumberFormat="1" applyFont="1" applyBorder="1" applyAlignment="1">
      <alignment horizontal="center" vertical="center"/>
    </xf>
    <xf numFmtId="181" fontId="6" fillId="0" borderId="10" xfId="0" applyNumberFormat="1" applyFont="1" applyBorder="1" applyAlignment="1">
      <alignment horizontal="center" vertical="center"/>
    </xf>
    <xf numFmtId="184" fontId="6" fillId="0" borderId="22" xfId="0" applyNumberFormat="1" applyFont="1" applyBorder="1" applyAlignment="1">
      <alignment horizontal="center" vertical="center"/>
    </xf>
    <xf numFmtId="178" fontId="6" fillId="0" borderId="25" xfId="0" applyNumberFormat="1" applyFont="1" applyBorder="1" applyAlignment="1">
      <alignment horizontal="center" vertical="center"/>
    </xf>
    <xf numFmtId="185" fontId="6" fillId="0" borderId="21" xfId="0" applyNumberFormat="1" applyFont="1" applyFill="1" applyBorder="1" applyAlignment="1">
      <alignment horizontal="center" vertical="center"/>
    </xf>
    <xf numFmtId="184" fontId="6" fillId="0" borderId="11" xfId="0" applyNumberFormat="1" applyFont="1" applyBorder="1" applyAlignment="1">
      <alignment horizontal="center" vertical="center"/>
    </xf>
    <xf numFmtId="185" fontId="6" fillId="0" borderId="32" xfId="0" applyNumberFormat="1" applyFont="1" applyBorder="1" applyAlignment="1">
      <alignment horizontal="center" vertical="center"/>
    </xf>
    <xf numFmtId="185" fontId="6" fillId="0" borderId="29" xfId="0" applyNumberFormat="1" applyFont="1" applyBorder="1" applyAlignment="1">
      <alignment horizontal="center" vertical="center"/>
    </xf>
    <xf numFmtId="177" fontId="6" fillId="0" borderId="32" xfId="0" applyNumberFormat="1" applyFont="1" applyBorder="1" applyAlignment="1">
      <alignment horizontal="center" vertical="center"/>
    </xf>
    <xf numFmtId="181" fontId="6" fillId="0" borderId="13" xfId="0" applyNumberFormat="1" applyFont="1" applyBorder="1" applyAlignment="1">
      <alignment horizontal="center" vertical="center"/>
    </xf>
    <xf numFmtId="186" fontId="6" fillId="0" borderId="11" xfId="0" applyNumberFormat="1" applyFont="1" applyBorder="1" applyAlignment="1">
      <alignment horizontal="center" vertical="center"/>
    </xf>
    <xf numFmtId="186" fontId="6" fillId="0" borderId="21" xfId="0" applyNumberFormat="1" applyFont="1" applyBorder="1" applyAlignment="1">
      <alignment horizontal="center" vertical="center"/>
    </xf>
    <xf numFmtId="179" fontId="6" fillId="0" borderId="10" xfId="0" applyNumberFormat="1" applyFont="1" applyBorder="1" applyAlignment="1">
      <alignment horizontal="center" vertical="center"/>
    </xf>
    <xf numFmtId="186" fontId="6" fillId="0" borderId="22" xfId="0" applyNumberFormat="1" applyFont="1" applyBorder="1" applyAlignment="1">
      <alignment horizontal="center" vertical="center"/>
    </xf>
    <xf numFmtId="181" fontId="6" fillId="0" borderId="12" xfId="0" applyNumberFormat="1" applyFont="1" applyBorder="1" applyAlignment="1">
      <alignment horizontal="center" vertical="center"/>
    </xf>
    <xf numFmtId="185" fontId="6" fillId="0" borderId="0" xfId="0" applyNumberFormat="1" applyFont="1" applyAlignment="1">
      <alignment horizontal="center"/>
    </xf>
    <xf numFmtId="179" fontId="6" fillId="0" borderId="0" xfId="0" applyNumberFormat="1" applyFont="1" applyAlignment="1">
      <alignment horizontal="center"/>
    </xf>
    <xf numFmtId="186" fontId="6" fillId="0" borderId="10" xfId="0" applyNumberFormat="1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2" fontId="30" fillId="0" borderId="23" xfId="0" applyNumberFormat="1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185" fontId="6" fillId="0" borderId="47" xfId="0" applyNumberFormat="1" applyFont="1" applyBorder="1" applyAlignment="1">
      <alignment horizontal="center" vertical="center"/>
    </xf>
    <xf numFmtId="185" fontId="6" fillId="0" borderId="23" xfId="0" applyNumberFormat="1" applyFont="1" applyBorder="1" applyAlignment="1">
      <alignment horizontal="center" vertical="center"/>
    </xf>
    <xf numFmtId="176" fontId="30" fillId="0" borderId="23" xfId="0" applyNumberFormat="1" applyFont="1" applyBorder="1" applyAlignment="1">
      <alignment horizontal="center" vertical="center"/>
    </xf>
    <xf numFmtId="176" fontId="6" fillId="0" borderId="29" xfId="0" applyNumberFormat="1" applyFont="1" applyBorder="1" applyAlignment="1">
      <alignment horizontal="center" vertical="center"/>
    </xf>
    <xf numFmtId="185" fontId="6" fillId="0" borderId="37" xfId="0" applyNumberFormat="1" applyFont="1" applyBorder="1" applyAlignment="1">
      <alignment horizontal="center" vertical="center"/>
    </xf>
    <xf numFmtId="185" fontId="6" fillId="0" borderId="40" xfId="0" applyNumberFormat="1" applyFont="1" applyBorder="1" applyAlignment="1">
      <alignment horizontal="center" vertical="center"/>
    </xf>
    <xf numFmtId="182" fontId="6" fillId="0" borderId="0" xfId="0" applyNumberFormat="1" applyFont="1" applyAlignment="1">
      <alignment horizontal="center"/>
    </xf>
    <xf numFmtId="176" fontId="6" fillId="0" borderId="0" xfId="0" applyNumberFormat="1" applyFont="1" applyAlignment="1">
      <alignment horizontal="center"/>
    </xf>
    <xf numFmtId="0" fontId="34" fillId="0" borderId="11" xfId="0" applyFont="1" applyBorder="1" applyAlignment="1">
      <alignment horizontal="center" vertical="center"/>
    </xf>
    <xf numFmtId="181" fontId="6" fillId="0" borderId="0" xfId="0" applyNumberFormat="1" applyFont="1"/>
    <xf numFmtId="181" fontId="6" fillId="0" borderId="16" xfId="0" applyNumberFormat="1" applyFont="1" applyBorder="1" applyAlignment="1">
      <alignment horizontal="center" vertical="center"/>
    </xf>
    <xf numFmtId="0" fontId="30" fillId="0" borderId="27" xfId="0" applyFont="1" applyBorder="1" applyAlignment="1">
      <alignment horizontal="center" vertical="center"/>
    </xf>
    <xf numFmtId="177" fontId="6" fillId="0" borderId="39" xfId="0" applyNumberFormat="1" applyFont="1" applyBorder="1" applyAlignment="1">
      <alignment horizontal="center" vertical="center"/>
    </xf>
    <xf numFmtId="0" fontId="30" fillId="0" borderId="28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185" fontId="6" fillId="0" borderId="34" xfId="0" applyNumberFormat="1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30" fillId="0" borderId="16" xfId="42" applyFont="1" applyBorder="1" applyAlignment="1">
      <alignment horizontal="center" vertical="center"/>
    </xf>
    <xf numFmtId="177" fontId="6" fillId="0" borderId="34" xfId="0" applyNumberFormat="1" applyFont="1" applyBorder="1" applyAlignment="1">
      <alignment horizontal="center" vertical="center"/>
    </xf>
    <xf numFmtId="177" fontId="6" fillId="0" borderId="60" xfId="0" applyNumberFormat="1" applyFont="1" applyBorder="1" applyAlignment="1">
      <alignment horizontal="center" vertical="center"/>
    </xf>
    <xf numFmtId="176" fontId="30" fillId="0" borderId="11" xfId="42" applyNumberFormat="1" applyFont="1" applyBorder="1" applyAlignment="1">
      <alignment horizontal="center" vertical="center"/>
    </xf>
    <xf numFmtId="176" fontId="6" fillId="0" borderId="18" xfId="0" applyNumberFormat="1" applyFont="1" applyBorder="1" applyAlignment="1">
      <alignment horizontal="center" vertical="center"/>
    </xf>
    <xf numFmtId="179" fontId="6" fillId="0" borderId="21" xfId="0" applyNumberFormat="1" applyFont="1" applyBorder="1" applyAlignment="1">
      <alignment horizontal="center" vertical="center"/>
    </xf>
    <xf numFmtId="177" fontId="6" fillId="0" borderId="33" xfId="0" applyNumberFormat="1" applyFont="1" applyBorder="1" applyAlignment="1">
      <alignment horizontal="center" vertical="center"/>
    </xf>
    <xf numFmtId="177" fontId="30" fillId="0" borderId="60" xfId="0" applyNumberFormat="1" applyFont="1" applyBorder="1" applyAlignment="1">
      <alignment horizontal="center" vertical="center"/>
    </xf>
    <xf numFmtId="177" fontId="30" fillId="0" borderId="15" xfId="0" applyNumberFormat="1" applyFont="1" applyBorder="1" applyAlignment="1">
      <alignment horizontal="center" vertical="center"/>
    </xf>
    <xf numFmtId="177" fontId="30" fillId="0" borderId="17" xfId="0" applyNumberFormat="1" applyFont="1" applyBorder="1" applyAlignment="1">
      <alignment horizontal="center" vertical="center"/>
    </xf>
    <xf numFmtId="177" fontId="6" fillId="0" borderId="11" xfId="0" applyNumberFormat="1" applyFont="1" applyBorder="1" applyAlignment="1" applyProtection="1">
      <alignment horizontal="center" vertical="center" shrinkToFit="1"/>
      <protection locked="0"/>
    </xf>
    <xf numFmtId="177" fontId="30" fillId="0" borderId="10" xfId="42" applyNumberFormat="1" applyFont="1" applyBorder="1" applyAlignment="1">
      <alignment horizontal="center" vertical="center"/>
    </xf>
    <xf numFmtId="178" fontId="6" fillId="0" borderId="18" xfId="0" applyNumberFormat="1" applyFont="1" applyBorder="1" applyAlignment="1">
      <alignment horizontal="center" vertical="center"/>
    </xf>
    <xf numFmtId="0" fontId="32" fillId="0" borderId="26" xfId="0" applyFont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177" fontId="32" fillId="0" borderId="13" xfId="0" applyNumberFormat="1" applyFont="1" applyBorder="1" applyAlignment="1">
      <alignment horizontal="center" vertical="center"/>
    </xf>
    <xf numFmtId="0" fontId="34" fillId="0" borderId="11" xfId="42" applyFont="1" applyBorder="1" applyAlignment="1">
      <alignment horizontal="center" vertical="center"/>
    </xf>
    <xf numFmtId="0" fontId="34" fillId="0" borderId="10" xfId="42" applyFont="1" applyBorder="1" applyAlignment="1">
      <alignment horizontal="center" vertical="center"/>
    </xf>
    <xf numFmtId="190" fontId="6" fillId="0" borderId="22" xfId="0" applyNumberFormat="1" applyFont="1" applyBorder="1" applyAlignment="1">
      <alignment horizontal="center" vertical="center"/>
    </xf>
    <xf numFmtId="181" fontId="6" fillId="0" borderId="23" xfId="0" applyNumberFormat="1" applyFont="1" applyBorder="1" applyAlignment="1">
      <alignment horizontal="center" vertical="center"/>
    </xf>
    <xf numFmtId="182" fontId="6" fillId="0" borderId="27" xfId="0" applyNumberFormat="1" applyFont="1" applyBorder="1" applyAlignment="1">
      <alignment horizontal="center" vertical="center"/>
    </xf>
    <xf numFmtId="181" fontId="6" fillId="0" borderId="21" xfId="0" applyNumberFormat="1" applyFont="1" applyBorder="1" applyAlignment="1">
      <alignment horizontal="center" vertical="center"/>
    </xf>
    <xf numFmtId="182" fontId="6" fillId="0" borderId="28" xfId="0" applyNumberFormat="1" applyFont="1" applyBorder="1" applyAlignment="1">
      <alignment horizontal="center" vertical="center"/>
    </xf>
    <xf numFmtId="181" fontId="6" fillId="0" borderId="22" xfId="0" applyNumberFormat="1" applyFont="1" applyBorder="1" applyAlignment="1">
      <alignment horizontal="center" vertical="center"/>
    </xf>
    <xf numFmtId="178" fontId="6" fillId="0" borderId="23" xfId="0" applyNumberFormat="1" applyFont="1" applyBorder="1" applyAlignment="1">
      <alignment horizontal="center" vertical="center"/>
    </xf>
    <xf numFmtId="2" fontId="30" fillId="0" borderId="31" xfId="0" applyNumberFormat="1" applyFont="1" applyBorder="1" applyAlignment="1">
      <alignment horizontal="center" vertical="center"/>
    </xf>
    <xf numFmtId="2" fontId="30" fillId="0" borderId="11" xfId="42" applyNumberFormat="1" applyFont="1" applyBorder="1" applyAlignment="1">
      <alignment horizontal="center" vertical="center"/>
    </xf>
    <xf numFmtId="2" fontId="6" fillId="0" borderId="11" xfId="0" applyNumberFormat="1" applyFont="1" applyBorder="1" applyAlignment="1" applyProtection="1">
      <alignment horizontal="center" vertical="center" shrinkToFit="1"/>
      <protection locked="0"/>
    </xf>
    <xf numFmtId="178" fontId="6" fillId="0" borderId="40" xfId="0" applyNumberFormat="1" applyFont="1" applyBorder="1" applyAlignment="1">
      <alignment horizontal="center" vertical="center"/>
    </xf>
    <xf numFmtId="181" fontId="33" fillId="0" borderId="0" xfId="0" applyNumberFormat="1" applyFont="1" applyAlignment="1">
      <alignment horizontal="left"/>
    </xf>
    <xf numFmtId="182" fontId="6" fillId="0" borderId="14" xfId="0" applyNumberFormat="1" applyFont="1" applyBorder="1" applyAlignment="1">
      <alignment horizontal="center" vertical="center"/>
    </xf>
    <xf numFmtId="176" fontId="6" fillId="0" borderId="60" xfId="0" applyNumberFormat="1" applyFont="1" applyBorder="1" applyAlignment="1">
      <alignment horizontal="center" vertical="center"/>
    </xf>
    <xf numFmtId="182" fontId="33" fillId="0" borderId="11" xfId="0" applyNumberFormat="1" applyFont="1" applyBorder="1" applyAlignment="1">
      <alignment horizontal="center" vertical="center"/>
    </xf>
    <xf numFmtId="187" fontId="6" fillId="0" borderId="10" xfId="0" applyNumberFormat="1" applyFont="1" applyBorder="1" applyAlignment="1">
      <alignment horizontal="center" vertical="center"/>
    </xf>
    <xf numFmtId="1" fontId="6" fillId="0" borderId="23" xfId="0" applyNumberFormat="1" applyFont="1" applyBorder="1" applyAlignment="1">
      <alignment horizontal="center" vertical="center"/>
    </xf>
    <xf numFmtId="1" fontId="30" fillId="0" borderId="11" xfId="0" applyNumberFormat="1" applyFont="1" applyBorder="1" applyAlignment="1">
      <alignment horizontal="center" vertical="center"/>
    </xf>
    <xf numFmtId="187" fontId="0" fillId="0" borderId="0" xfId="0" applyNumberFormat="1"/>
    <xf numFmtId="0" fontId="37" fillId="0" borderId="10" xfId="0" applyFont="1" applyBorder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177" fontId="6" fillId="0" borderId="43" xfId="0" applyNumberFormat="1" applyFont="1" applyBorder="1" applyAlignment="1">
      <alignment horizontal="center" vertical="center"/>
    </xf>
    <xf numFmtId="2" fontId="30" fillId="0" borderId="24" xfId="0" applyNumberFormat="1" applyFont="1" applyBorder="1" applyAlignment="1">
      <alignment horizontal="center" vertical="center"/>
    </xf>
    <xf numFmtId="190" fontId="0" fillId="0" borderId="0" xfId="0" applyNumberFormat="1"/>
    <xf numFmtId="2" fontId="35" fillId="0" borderId="0" xfId="0" applyNumberFormat="1" applyFont="1"/>
    <xf numFmtId="0" fontId="6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/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 applyFill="1" applyBorder="1"/>
    <xf numFmtId="0" fontId="29" fillId="0" borderId="0" xfId="53" applyFont="1">
      <alignment vertical="center"/>
    </xf>
    <xf numFmtId="0" fontId="33" fillId="0" borderId="0" xfId="53" applyFont="1">
      <alignment vertical="center"/>
    </xf>
    <xf numFmtId="0" fontId="7" fillId="0" borderId="11" xfId="54" applyBorder="1" applyAlignment="1">
      <alignment horizontal="center" vertical="center"/>
    </xf>
    <xf numFmtId="2" fontId="29" fillId="0" borderId="11" xfId="53" applyNumberFormat="1" applyFont="1" applyBorder="1" applyAlignment="1">
      <alignment horizontal="center" vertical="center"/>
    </xf>
    <xf numFmtId="0" fontId="29" fillId="0" borderId="11" xfId="53" applyFont="1" applyBorder="1" applyAlignment="1">
      <alignment horizontal="center" vertical="center"/>
    </xf>
    <xf numFmtId="0" fontId="29" fillId="0" borderId="61" xfId="53" applyFont="1" applyBorder="1" applyAlignment="1">
      <alignment horizontal="center" vertical="center"/>
    </xf>
    <xf numFmtId="0" fontId="48" fillId="0" borderId="0" xfId="53" applyFo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33" borderId="0" xfId="0" applyFill="1" applyAlignment="1">
      <alignment vertical="center"/>
    </xf>
    <xf numFmtId="0" fontId="36" fillId="34" borderId="2" xfId="0" applyFont="1" applyFill="1" applyBorder="1" applyAlignment="1">
      <alignment vertical="center"/>
    </xf>
    <xf numFmtId="0" fontId="0" fillId="34" borderId="2" xfId="0" applyFill="1" applyBorder="1" applyAlignment="1">
      <alignment vertical="center"/>
    </xf>
    <xf numFmtId="0" fontId="36" fillId="33" borderId="0" xfId="0" applyFont="1" applyFill="1" applyAlignment="1">
      <alignment vertical="center" wrapText="1"/>
    </xf>
    <xf numFmtId="0" fontId="36" fillId="33" borderId="0" xfId="0" applyFont="1" applyFill="1" applyAlignment="1">
      <alignment vertical="center"/>
    </xf>
    <xf numFmtId="0" fontId="36" fillId="34" borderId="0" xfId="0" applyFont="1" applyFill="1" applyAlignment="1">
      <alignment vertical="center"/>
    </xf>
    <xf numFmtId="0" fontId="0" fillId="34" borderId="0" xfId="0" applyFill="1" applyAlignment="1">
      <alignment vertical="center"/>
    </xf>
    <xf numFmtId="0" fontId="36" fillId="34" borderId="0" xfId="0" applyFont="1" applyFill="1" applyAlignment="1">
      <alignment vertical="center" wrapText="1"/>
    </xf>
    <xf numFmtId="0" fontId="36" fillId="0" borderId="0" xfId="0" applyFont="1" applyAlignment="1">
      <alignment vertical="center"/>
    </xf>
    <xf numFmtId="0" fontId="0" fillId="33" borderId="59" xfId="0" applyFill="1" applyBorder="1" applyAlignment="1">
      <alignment vertical="center"/>
    </xf>
    <xf numFmtId="0" fontId="40" fillId="35" borderId="19" xfId="0" applyFont="1" applyFill="1" applyBorder="1" applyAlignment="1">
      <alignment vertical="center"/>
    </xf>
    <xf numFmtId="0" fontId="4" fillId="33" borderId="0" xfId="0" applyFont="1" applyFill="1" applyAlignment="1">
      <alignment vertical="center"/>
    </xf>
    <xf numFmtId="0" fontId="6" fillId="33" borderId="0" xfId="0" applyFont="1" applyFill="1" applyAlignment="1">
      <alignment vertical="center"/>
    </xf>
    <xf numFmtId="0" fontId="38" fillId="33" borderId="0" xfId="0" applyFont="1" applyFill="1"/>
    <xf numFmtId="0" fontId="38" fillId="33" borderId="0" xfId="0" applyFont="1" applyFill="1" applyAlignment="1">
      <alignment vertical="center"/>
    </xf>
    <xf numFmtId="0" fontId="0" fillId="33" borderId="0" xfId="0" applyFill="1" applyAlignment="1">
      <alignment horizontal="right" vertical="center"/>
    </xf>
    <xf numFmtId="0" fontId="6" fillId="0" borderId="39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37" fillId="0" borderId="13" xfId="0" applyFont="1" applyBorder="1" applyAlignment="1">
      <alignment horizontal="center" vertical="center"/>
    </xf>
    <xf numFmtId="0" fontId="37" fillId="0" borderId="25" xfId="0" applyFont="1" applyBorder="1" applyAlignment="1">
      <alignment horizontal="center" vertical="center"/>
    </xf>
    <xf numFmtId="177" fontId="37" fillId="0" borderId="25" xfId="0" applyNumberFormat="1" applyFont="1" applyBorder="1" applyAlignment="1">
      <alignment horizontal="center" vertical="center"/>
    </xf>
    <xf numFmtId="176" fontId="37" fillId="0" borderId="13" xfId="0" applyNumberFormat="1" applyFont="1" applyBorder="1" applyAlignment="1">
      <alignment horizontal="center" vertical="center"/>
    </xf>
    <xf numFmtId="176" fontId="37" fillId="0" borderId="25" xfId="0" applyNumberFormat="1" applyFont="1" applyBorder="1" applyAlignment="1">
      <alignment horizontal="center" vertical="center"/>
    </xf>
    <xf numFmtId="182" fontId="8" fillId="0" borderId="0" xfId="51" applyNumberFormat="1" applyFont="1" applyAlignment="1">
      <alignment horizontal="center" vertical="center"/>
    </xf>
    <xf numFmtId="182" fontId="8" fillId="0" borderId="0" xfId="51" applyNumberFormat="1" applyFont="1" applyAlignment="1" applyProtection="1">
      <alignment horizontal="center" vertical="center" shrinkToFit="1"/>
      <protection locked="0"/>
    </xf>
    <xf numFmtId="176" fontId="0" fillId="0" borderId="0" xfId="0" applyNumberFormat="1" applyAlignment="1">
      <alignment horizontal="left"/>
    </xf>
    <xf numFmtId="181" fontId="0" fillId="0" borderId="0" xfId="0" applyNumberFormat="1" applyAlignment="1">
      <alignment horizontal="left" vertical="center"/>
    </xf>
    <xf numFmtId="0" fontId="6" fillId="0" borderId="0" xfId="0" applyFont="1" applyAlignment="1">
      <alignment horizontal="left"/>
    </xf>
    <xf numFmtId="177" fontId="6" fillId="0" borderId="0" xfId="0" applyNumberFormat="1" applyFont="1" applyAlignment="1">
      <alignment horizontal="center"/>
    </xf>
    <xf numFmtId="181" fontId="6" fillId="0" borderId="0" xfId="0" applyNumberFormat="1" applyFont="1" applyAlignment="1">
      <alignment horizontal="left" vertical="center"/>
    </xf>
    <xf numFmtId="2" fontId="6" fillId="0" borderId="0" xfId="0" applyNumberFormat="1" applyFont="1" applyAlignment="1">
      <alignment horizontal="left"/>
    </xf>
    <xf numFmtId="178" fontId="6" fillId="0" borderId="0" xfId="0" applyNumberFormat="1" applyFont="1" applyAlignment="1">
      <alignment horizontal="center"/>
    </xf>
    <xf numFmtId="177" fontId="0" fillId="0" borderId="0" xfId="0" applyNumberFormat="1" applyAlignment="1">
      <alignment horizontal="left"/>
    </xf>
    <xf numFmtId="0" fontId="10" fillId="0" borderId="0" xfId="0" applyFont="1" applyAlignment="1">
      <alignment horizontal="center"/>
    </xf>
    <xf numFmtId="0" fontId="0" fillId="0" borderId="16" xfId="0" applyBorder="1" applyAlignment="1">
      <alignment horizontal="center" vertical="center"/>
    </xf>
    <xf numFmtId="1" fontId="6" fillId="0" borderId="0" xfId="0" applyNumberFormat="1" applyFont="1" applyAlignment="1">
      <alignment horizontal="center"/>
    </xf>
    <xf numFmtId="180" fontId="6" fillId="0" borderId="0" xfId="0" applyNumberFormat="1" applyFont="1" applyAlignment="1">
      <alignment horizontal="center"/>
    </xf>
    <xf numFmtId="189" fontId="6" fillId="0" borderId="0" xfId="0" applyNumberFormat="1" applyFont="1" applyAlignment="1">
      <alignment horizontal="center"/>
    </xf>
    <xf numFmtId="0" fontId="29" fillId="0" borderId="0" xfId="0" applyFont="1"/>
    <xf numFmtId="181" fontId="6" fillId="0" borderId="0" xfId="0" applyNumberFormat="1" applyFont="1" applyAlignment="1">
      <alignment horizontal="left"/>
    </xf>
    <xf numFmtId="181" fontId="0" fillId="0" borderId="0" xfId="0" applyNumberFormat="1" applyAlignment="1">
      <alignment vertical="center"/>
    </xf>
    <xf numFmtId="176" fontId="8" fillId="0" borderId="0" xfId="0" applyNumberFormat="1" applyFont="1" applyAlignment="1" applyProtection="1">
      <alignment horizontal="center" vertical="center" shrinkToFit="1"/>
      <protection locked="0"/>
    </xf>
    <xf numFmtId="176" fontId="8" fillId="0" borderId="0" xfId="0" applyNumberFormat="1" applyFont="1" applyAlignment="1">
      <alignment horizontal="center" vertical="center"/>
    </xf>
    <xf numFmtId="187" fontId="6" fillId="0" borderId="0" xfId="0" applyNumberFormat="1" applyFont="1" applyAlignment="1">
      <alignment horizontal="center"/>
    </xf>
    <xf numFmtId="183" fontId="6" fillId="0" borderId="0" xfId="0" applyNumberFormat="1" applyFont="1" applyAlignment="1">
      <alignment horizontal="center"/>
    </xf>
    <xf numFmtId="188" fontId="6" fillId="0" borderId="0" xfId="0" applyNumberFormat="1" applyFont="1" applyAlignment="1">
      <alignment horizontal="center"/>
    </xf>
    <xf numFmtId="181" fontId="6" fillId="0" borderId="0" xfId="0" applyNumberFormat="1" applyFont="1" applyAlignment="1">
      <alignment horizontal="center"/>
    </xf>
    <xf numFmtId="186" fontId="6" fillId="0" borderId="0" xfId="0" applyNumberFormat="1" applyFont="1" applyAlignment="1">
      <alignment horizontal="center"/>
    </xf>
    <xf numFmtId="178" fontId="30" fillId="0" borderId="16" xfId="0" applyNumberFormat="1" applyFont="1" applyBorder="1" applyAlignment="1">
      <alignment horizontal="center" vertical="center"/>
    </xf>
    <xf numFmtId="178" fontId="6" fillId="0" borderId="16" xfId="0" applyNumberFormat="1" applyFont="1" applyBorder="1" applyAlignment="1">
      <alignment horizontal="center" vertical="center"/>
    </xf>
    <xf numFmtId="0" fontId="6" fillId="0" borderId="21" xfId="0" applyNumberFormat="1" applyFont="1" applyFill="1" applyBorder="1" applyAlignment="1">
      <alignment horizontal="center" vertical="center"/>
    </xf>
    <xf numFmtId="178" fontId="30" fillId="0" borderId="11" xfId="0" applyNumberFormat="1" applyFont="1" applyBorder="1" applyAlignment="1">
      <alignment horizontal="center" vertical="center"/>
    </xf>
    <xf numFmtId="178" fontId="30" fillId="0" borderId="10" xfId="0" applyNumberFormat="1" applyFont="1" applyBorder="1" applyAlignment="1">
      <alignment horizontal="center" vertical="center"/>
    </xf>
    <xf numFmtId="178" fontId="6" fillId="0" borderId="11" xfId="0" applyNumberFormat="1" applyFont="1" applyBorder="1" applyAlignment="1">
      <alignment horizontal="center" vertical="center"/>
    </xf>
    <xf numFmtId="178" fontId="6" fillId="0" borderId="10" xfId="0" applyNumberFormat="1" applyFont="1" applyBorder="1" applyAlignment="1">
      <alignment horizontal="center" vertical="center"/>
    </xf>
    <xf numFmtId="177" fontId="6" fillId="33" borderId="11" xfId="0" applyNumberFormat="1" applyFont="1" applyFill="1" applyBorder="1" applyAlignment="1">
      <alignment horizontal="center" vertical="center"/>
    </xf>
    <xf numFmtId="178" fontId="34" fillId="0" borderId="11" xfId="0" applyNumberFormat="1" applyFont="1" applyBorder="1" applyAlignment="1">
      <alignment horizontal="center" vertical="center"/>
    </xf>
    <xf numFmtId="0" fontId="49" fillId="0" borderId="10" xfId="0" applyFont="1" applyBorder="1" applyAlignment="1">
      <alignment horizontal="center" vertical="center"/>
    </xf>
    <xf numFmtId="182" fontId="0" fillId="0" borderId="63" xfId="0" applyNumberFormat="1" applyBorder="1"/>
    <xf numFmtId="192" fontId="50" fillId="0" borderId="25" xfId="0" applyNumberFormat="1" applyFont="1" applyBorder="1" applyAlignment="1">
      <alignment vertical="center"/>
    </xf>
    <xf numFmtId="192" fontId="50" fillId="0" borderId="13" xfId="0" applyNumberFormat="1" applyFont="1" applyBorder="1" applyAlignment="1">
      <alignment vertical="center"/>
    </xf>
    <xf numFmtId="192" fontId="50" fillId="0" borderId="12" xfId="0" applyNumberFormat="1" applyFont="1" applyBorder="1" applyAlignment="1">
      <alignment vertical="center"/>
    </xf>
    <xf numFmtId="178" fontId="6" fillId="33" borderId="11" xfId="0" applyNumberFormat="1" applyFont="1" applyFill="1" applyBorder="1" applyAlignment="1">
      <alignment horizontal="center" vertical="center"/>
    </xf>
    <xf numFmtId="178" fontId="34" fillId="0" borderId="16" xfId="0" applyNumberFormat="1" applyFont="1" applyBorder="1" applyAlignment="1">
      <alignment horizontal="center" vertical="center"/>
    </xf>
    <xf numFmtId="177" fontId="51" fillId="0" borderId="10" xfId="0" applyNumberFormat="1" applyFont="1" applyBorder="1" applyAlignment="1">
      <alignment horizontal="center" vertical="center"/>
    </xf>
    <xf numFmtId="0" fontId="49" fillId="0" borderId="11" xfId="0" applyFont="1" applyBorder="1" applyAlignment="1">
      <alignment horizontal="center" vertical="center"/>
    </xf>
    <xf numFmtId="1" fontId="49" fillId="0" borderId="16" xfId="0" applyNumberFormat="1" applyFont="1" applyBorder="1" applyAlignment="1">
      <alignment horizontal="center" vertical="center"/>
    </xf>
    <xf numFmtId="178" fontId="32" fillId="0" borderId="11" xfId="0" applyNumberFormat="1" applyFont="1" applyBorder="1" applyAlignment="1">
      <alignment horizontal="center" vertical="center"/>
    </xf>
    <xf numFmtId="178" fontId="32" fillId="0" borderId="21" xfId="0" applyNumberFormat="1" applyFont="1" applyBorder="1" applyAlignment="1">
      <alignment horizontal="center" vertical="center"/>
    </xf>
    <xf numFmtId="178" fontId="32" fillId="0" borderId="16" xfId="0" applyNumberFormat="1" applyFont="1" applyBorder="1" applyAlignment="1">
      <alignment horizontal="center" vertical="center"/>
    </xf>
    <xf numFmtId="0" fontId="37" fillId="0" borderId="16" xfId="0" applyFont="1" applyBorder="1" applyAlignment="1">
      <alignment horizontal="center" vertical="center"/>
    </xf>
    <xf numFmtId="2" fontId="37" fillId="0" borderId="11" xfId="0" applyNumberFormat="1" applyFont="1" applyBorder="1" applyAlignment="1">
      <alignment horizontal="center" vertical="center"/>
    </xf>
    <xf numFmtId="0" fontId="37" fillId="0" borderId="11" xfId="0" applyFont="1" applyBorder="1" applyAlignment="1">
      <alignment horizontal="center" vertical="center"/>
    </xf>
    <xf numFmtId="178" fontId="0" fillId="0" borderId="11" xfId="0" applyNumberFormat="1" applyFont="1" applyBorder="1" applyAlignment="1">
      <alignment horizontal="center" vertical="center"/>
    </xf>
    <xf numFmtId="178" fontId="0" fillId="0" borderId="10" xfId="0" applyNumberFormat="1" applyFont="1" applyBorder="1" applyAlignment="1">
      <alignment horizontal="center" vertical="center"/>
    </xf>
    <xf numFmtId="178" fontId="6" fillId="0" borderId="14" xfId="0" applyNumberFormat="1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/>
    </xf>
    <xf numFmtId="2" fontId="30" fillId="0" borderId="27" xfId="0" applyNumberFormat="1" applyFont="1" applyBorder="1" applyAlignment="1">
      <alignment horizontal="center" vertical="center"/>
    </xf>
    <xf numFmtId="176" fontId="6" fillId="0" borderId="33" xfId="0" applyNumberFormat="1" applyFont="1" applyBorder="1" applyAlignment="1">
      <alignment horizontal="center" vertical="center"/>
    </xf>
    <xf numFmtId="176" fontId="37" fillId="0" borderId="11" xfId="0" applyNumberFormat="1" applyFont="1" applyBorder="1" applyAlignment="1">
      <alignment horizontal="center" vertical="center"/>
    </xf>
    <xf numFmtId="0" fontId="52" fillId="0" borderId="16" xfId="0" applyFont="1" applyBorder="1" applyAlignment="1">
      <alignment horizontal="center" vertical="center"/>
    </xf>
    <xf numFmtId="176" fontId="37" fillId="0" borderId="16" xfId="0" applyNumberFormat="1" applyFont="1" applyBorder="1" applyAlignment="1">
      <alignment horizontal="center" vertical="center"/>
    </xf>
    <xf numFmtId="176" fontId="37" fillId="0" borderId="14" xfId="0" applyNumberFormat="1" applyFont="1" applyBorder="1" applyAlignment="1">
      <alignment horizontal="center" vertical="center"/>
    </xf>
    <xf numFmtId="176" fontId="37" fillId="0" borderId="33" xfId="0" applyNumberFormat="1" applyFont="1" applyBorder="1" applyAlignment="1">
      <alignment horizontal="center" vertical="center"/>
    </xf>
    <xf numFmtId="0" fontId="29" fillId="0" borderId="0" xfId="43" applyFont="1">
      <alignment vertical="center"/>
    </xf>
    <xf numFmtId="0" fontId="53" fillId="0" borderId="0" xfId="0" applyFont="1" applyAlignment="1">
      <alignment vertical="center" wrapText="1"/>
    </xf>
    <xf numFmtId="0" fontId="53" fillId="34" borderId="0" xfId="0" applyFont="1" applyFill="1" applyAlignment="1">
      <alignment vertical="center" wrapText="1"/>
    </xf>
    <xf numFmtId="177" fontId="37" fillId="0" borderId="16" xfId="0" applyNumberFormat="1" applyFont="1" applyBorder="1" applyAlignment="1">
      <alignment horizontal="center" vertical="center"/>
    </xf>
    <xf numFmtId="177" fontId="30" fillId="0" borderId="16" xfId="42" applyNumberFormat="1" applyFont="1" applyBorder="1" applyAlignment="1">
      <alignment horizontal="center" vertical="center"/>
    </xf>
    <xf numFmtId="0" fontId="49" fillId="0" borderId="11" xfId="42" applyFont="1" applyBorder="1" applyAlignment="1">
      <alignment horizontal="center" vertical="center"/>
    </xf>
    <xf numFmtId="2" fontId="30" fillId="0" borderId="10" xfId="42" applyNumberFormat="1" applyFont="1" applyBorder="1" applyAlignment="1">
      <alignment horizontal="center" vertical="center"/>
    </xf>
    <xf numFmtId="1" fontId="37" fillId="0" borderId="10" xfId="0" applyNumberFormat="1" applyFont="1" applyBorder="1" applyAlignment="1">
      <alignment horizontal="center" vertical="center"/>
    </xf>
    <xf numFmtId="177" fontId="33" fillId="0" borderId="21" xfId="0" applyNumberFormat="1" applyFont="1" applyBorder="1" applyAlignment="1">
      <alignment horizontal="center" vertical="center"/>
    </xf>
    <xf numFmtId="177" fontId="33" fillId="0" borderId="12" xfId="0" applyNumberFormat="1" applyFont="1" applyBorder="1" applyAlignment="1">
      <alignment horizontal="center" vertical="center"/>
    </xf>
    <xf numFmtId="177" fontId="33" fillId="0" borderId="22" xfId="0" applyNumberFormat="1" applyFont="1" applyBorder="1" applyAlignment="1">
      <alignment horizontal="center" vertical="center"/>
    </xf>
    <xf numFmtId="2" fontId="6" fillId="0" borderId="13" xfId="0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25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177" fontId="33" fillId="0" borderId="31" xfId="0" applyNumberFormat="1" applyFont="1" applyBorder="1" applyAlignment="1">
      <alignment horizontal="center" vertical="center"/>
    </xf>
    <xf numFmtId="2" fontId="37" fillId="0" borderId="10" xfId="0" applyNumberFormat="1" applyFont="1" applyBorder="1" applyAlignment="1">
      <alignment horizontal="center" vertical="center"/>
    </xf>
    <xf numFmtId="177" fontId="51" fillId="0" borderId="11" xfId="42" applyNumberFormat="1" applyFont="1" applyBorder="1" applyAlignment="1">
      <alignment horizontal="center" vertical="center"/>
    </xf>
    <xf numFmtId="177" fontId="30" fillId="0" borderId="41" xfId="0" applyNumberFormat="1" applyFont="1" applyBorder="1" applyAlignment="1">
      <alignment horizontal="center" vertical="center"/>
    </xf>
    <xf numFmtId="2" fontId="29" fillId="0" borderId="11" xfId="43" applyNumberFormat="1" applyFont="1" applyBorder="1" applyAlignment="1">
      <alignment horizontal="center" vertical="center"/>
    </xf>
    <xf numFmtId="178" fontId="6" fillId="0" borderId="11" xfId="0" applyNumberFormat="1" applyFont="1" applyFill="1" applyBorder="1" applyAlignment="1">
      <alignment horizontal="center" vertical="center"/>
    </xf>
    <xf numFmtId="178" fontId="6" fillId="0" borderId="10" xfId="0" applyNumberFormat="1" applyFont="1" applyFill="1" applyBorder="1" applyAlignment="1">
      <alignment horizontal="center" vertical="center"/>
    </xf>
    <xf numFmtId="177" fontId="6" fillId="0" borderId="22" xfId="0" applyNumberFormat="1" applyFont="1" applyFill="1" applyBorder="1" applyAlignment="1">
      <alignment horizontal="center" vertical="center"/>
    </xf>
    <xf numFmtId="177" fontId="6" fillId="0" borderId="26" xfId="0" applyNumberFormat="1" applyFont="1" applyFill="1" applyBorder="1" applyAlignment="1">
      <alignment horizontal="center" vertical="center"/>
    </xf>
    <xf numFmtId="178" fontId="6" fillId="0" borderId="26" xfId="0" applyNumberFormat="1" applyFont="1" applyFill="1" applyBorder="1" applyAlignment="1">
      <alignment horizontal="center" vertical="center"/>
    </xf>
    <xf numFmtId="178" fontId="6" fillId="0" borderId="21" xfId="0" applyNumberFormat="1" applyFont="1" applyFill="1" applyBorder="1" applyAlignment="1">
      <alignment horizontal="center" vertical="center"/>
    </xf>
    <xf numFmtId="178" fontId="6" fillId="0" borderId="22" xfId="0" applyNumberFormat="1" applyFont="1" applyFill="1" applyBorder="1" applyAlignment="1">
      <alignment horizontal="center" vertical="center"/>
    </xf>
    <xf numFmtId="176" fontId="6" fillId="0" borderId="32" xfId="0" applyNumberFormat="1" applyFont="1" applyBorder="1" applyAlignment="1">
      <alignment horizontal="center" vertical="center"/>
    </xf>
    <xf numFmtId="1" fontId="6" fillId="0" borderId="29" xfId="0" applyNumberFormat="1" applyFont="1" applyBorder="1" applyAlignment="1">
      <alignment horizontal="center" vertical="center"/>
    </xf>
    <xf numFmtId="176" fontId="6" fillId="0" borderId="17" xfId="0" applyNumberFormat="1" applyFont="1" applyBorder="1" applyAlignment="1">
      <alignment horizontal="center" vertical="center"/>
    </xf>
    <xf numFmtId="177" fontId="6" fillId="0" borderId="17" xfId="0" applyNumberFormat="1" applyFont="1" applyBorder="1" applyAlignment="1">
      <alignment horizontal="center" vertical="center"/>
    </xf>
    <xf numFmtId="176" fontId="37" fillId="0" borderId="10" xfId="0" applyNumberFormat="1" applyFont="1" applyBorder="1" applyAlignment="1">
      <alignment horizontal="center" vertical="center"/>
    </xf>
    <xf numFmtId="2" fontId="6" fillId="0" borderId="40" xfId="0" applyNumberFormat="1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185" fontId="6" fillId="0" borderId="40" xfId="0" applyNumberFormat="1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185" fontId="6" fillId="0" borderId="47" xfId="0" applyNumberFormat="1" applyFont="1" applyBorder="1" applyAlignment="1">
      <alignment horizontal="center" vertical="center"/>
    </xf>
    <xf numFmtId="2" fontId="6" fillId="0" borderId="13" xfId="0" applyNumberFormat="1" applyFont="1" applyBorder="1" applyAlignment="1">
      <alignment horizontal="center" vertical="center" shrinkToFit="1"/>
    </xf>
    <xf numFmtId="2" fontId="6" fillId="0" borderId="25" xfId="0" applyNumberFormat="1" applyFont="1" applyBorder="1" applyAlignment="1">
      <alignment horizontal="center" vertical="center" shrinkToFit="1"/>
    </xf>
    <xf numFmtId="191" fontId="6" fillId="0" borderId="29" xfId="0" applyNumberFormat="1" applyFont="1" applyBorder="1" applyAlignment="1">
      <alignment horizontal="center" vertical="center"/>
    </xf>
    <xf numFmtId="191" fontId="6" fillId="0" borderId="32" xfId="0" applyNumberFormat="1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177" fontId="0" fillId="0" borderId="11" xfId="0" applyNumberFormat="1" applyFont="1" applyBorder="1" applyAlignment="1">
      <alignment horizontal="center" vertical="center"/>
    </xf>
    <xf numFmtId="177" fontId="0" fillId="0" borderId="10" xfId="0" applyNumberFormat="1" applyFont="1" applyBorder="1" applyAlignment="1">
      <alignment horizontal="center" vertical="center"/>
    </xf>
    <xf numFmtId="2" fontId="30" fillId="0" borderId="23" xfId="0" applyNumberFormat="1" applyFont="1" applyFill="1" applyBorder="1" applyAlignment="1">
      <alignment horizontal="center" vertical="center"/>
    </xf>
    <xf numFmtId="2" fontId="30" fillId="0" borderId="21" xfId="0" applyNumberFormat="1" applyFont="1" applyFill="1" applyBorder="1" applyAlignment="1">
      <alignment horizontal="center" vertical="center"/>
    </xf>
    <xf numFmtId="2" fontId="30" fillId="0" borderId="22" xfId="0" applyNumberFormat="1" applyFont="1" applyFill="1" applyBorder="1" applyAlignment="1">
      <alignment horizontal="center" vertical="center"/>
    </xf>
    <xf numFmtId="178" fontId="6" fillId="0" borderId="15" xfId="0" applyNumberFormat="1" applyFont="1" applyBorder="1" applyAlignment="1">
      <alignment horizontal="center" vertical="center"/>
    </xf>
    <xf numFmtId="177" fontId="6" fillId="0" borderId="40" xfId="0" applyNumberFormat="1" applyFont="1" applyBorder="1" applyAlignment="1">
      <alignment horizontal="center" vertical="center"/>
    </xf>
    <xf numFmtId="177" fontId="30" fillId="0" borderId="14" xfId="0" applyNumberFormat="1" applyFont="1" applyBorder="1" applyAlignment="1">
      <alignment horizontal="center" vertical="center"/>
    </xf>
    <xf numFmtId="181" fontId="6" fillId="0" borderId="24" xfId="0" applyNumberFormat="1" applyFont="1" applyBorder="1" applyAlignment="1">
      <alignment horizontal="center" vertical="center"/>
    </xf>
    <xf numFmtId="181" fontId="6" fillId="0" borderId="27" xfId="0" applyNumberFormat="1" applyFont="1" applyBorder="1" applyAlignment="1">
      <alignment horizontal="center" vertical="center"/>
    </xf>
    <xf numFmtId="177" fontId="33" fillId="0" borderId="25" xfId="0" applyNumberFormat="1" applyFont="1" applyBorder="1" applyAlignment="1">
      <alignment horizontal="center" vertical="center"/>
    </xf>
    <xf numFmtId="177" fontId="33" fillId="0" borderId="26" xfId="0" applyNumberFormat="1" applyFont="1" applyBorder="1" applyAlignment="1">
      <alignment horizontal="center" vertical="center"/>
    </xf>
    <xf numFmtId="177" fontId="51" fillId="0" borderId="16" xfId="42" applyNumberFormat="1" applyFont="1" applyBorder="1" applyAlignment="1">
      <alignment horizontal="center" vertical="center"/>
    </xf>
    <xf numFmtId="190" fontId="6" fillId="0" borderId="26" xfId="0" applyNumberFormat="1" applyFont="1" applyBorder="1" applyAlignment="1">
      <alignment horizontal="center" vertical="center"/>
    </xf>
    <xf numFmtId="190" fontId="6" fillId="0" borderId="21" xfId="0" applyNumberFormat="1" applyFont="1" applyBorder="1" applyAlignment="1">
      <alignment horizontal="center" vertical="center"/>
    </xf>
    <xf numFmtId="177" fontId="6" fillId="0" borderId="4" xfId="0" applyNumberFormat="1" applyFont="1" applyBorder="1" applyAlignment="1">
      <alignment horizontal="center" vertical="center"/>
    </xf>
    <xf numFmtId="187" fontId="33" fillId="0" borderId="16" xfId="0" applyNumberFormat="1" applyFont="1" applyBorder="1" applyAlignment="1">
      <alignment horizontal="center" vertical="center"/>
    </xf>
    <xf numFmtId="187" fontId="33" fillId="0" borderId="11" xfId="0" applyNumberFormat="1" applyFont="1" applyBorder="1" applyAlignment="1">
      <alignment horizontal="center" vertical="center"/>
    </xf>
    <xf numFmtId="0" fontId="0" fillId="33" borderId="0" xfId="0" applyFill="1" applyBorder="1"/>
    <xf numFmtId="181" fontId="54" fillId="0" borderId="0" xfId="0" applyNumberFormat="1" applyFont="1" applyFill="1" applyBorder="1" applyAlignment="1">
      <alignment horizontal="left" vertical="center"/>
    </xf>
    <xf numFmtId="0" fontId="54" fillId="0" borderId="0" xfId="0" applyFont="1"/>
    <xf numFmtId="191" fontId="35" fillId="0" borderId="0" xfId="0" applyNumberFormat="1" applyFont="1" applyAlignment="1">
      <alignment horizontal="left"/>
    </xf>
    <xf numFmtId="0" fontId="7" fillId="0" borderId="0" xfId="43" applyFont="1">
      <alignment vertical="center"/>
    </xf>
    <xf numFmtId="176" fontId="30" fillId="0" borderId="11" xfId="0" applyNumberFormat="1" applyFont="1" applyFill="1" applyBorder="1" applyAlignment="1">
      <alignment horizontal="center" vertical="center"/>
    </xf>
    <xf numFmtId="176" fontId="6" fillId="0" borderId="16" xfId="0" applyNumberFormat="1" applyFont="1" applyFill="1" applyBorder="1" applyAlignment="1">
      <alignment horizontal="center" vertical="center"/>
    </xf>
    <xf numFmtId="2" fontId="6" fillId="0" borderId="11" xfId="0" applyNumberFormat="1" applyFont="1" applyFill="1" applyBorder="1" applyAlignment="1">
      <alignment horizontal="center" vertical="center"/>
    </xf>
    <xf numFmtId="176" fontId="6" fillId="0" borderId="11" xfId="0" applyNumberFormat="1" applyFont="1" applyFill="1" applyBorder="1" applyAlignment="1">
      <alignment horizontal="center" vertical="center"/>
    </xf>
    <xf numFmtId="1" fontId="6" fillId="0" borderId="21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2" fontId="6" fillId="0" borderId="26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177" fontId="6" fillId="0" borderId="11" xfId="0" applyNumberFormat="1" applyFont="1" applyFill="1" applyBorder="1" applyAlignment="1">
      <alignment horizontal="center" vertical="center"/>
    </xf>
    <xf numFmtId="178" fontId="6" fillId="0" borderId="13" xfId="0" applyNumberFormat="1" applyFont="1" applyFill="1" applyBorder="1" applyAlignment="1">
      <alignment horizontal="center" vertical="center"/>
    </xf>
    <xf numFmtId="178" fontId="6" fillId="0" borderId="12" xfId="0" applyNumberFormat="1" applyFont="1" applyFill="1" applyBorder="1" applyAlignment="1">
      <alignment horizontal="center" vertical="center"/>
    </xf>
    <xf numFmtId="177" fontId="6" fillId="0" borderId="21" xfId="0" applyNumberFormat="1" applyFont="1" applyFill="1" applyBorder="1" applyAlignment="1">
      <alignment horizontal="center" vertical="center"/>
    </xf>
    <xf numFmtId="176" fontId="6" fillId="0" borderId="10" xfId="0" applyNumberFormat="1" applyFont="1" applyFill="1" applyBorder="1" applyAlignment="1">
      <alignment horizontal="center" vertical="center"/>
    </xf>
    <xf numFmtId="2" fontId="30" fillId="0" borderId="11" xfId="0" applyNumberFormat="1" applyFont="1" applyFill="1" applyBorder="1" applyAlignment="1">
      <alignment horizontal="center" vertical="center"/>
    </xf>
    <xf numFmtId="176" fontId="30" fillId="0" borderId="13" xfId="0" applyNumberFormat="1" applyFont="1" applyFill="1" applyBorder="1" applyAlignment="1">
      <alignment horizontal="center" vertical="center"/>
    </xf>
    <xf numFmtId="1" fontId="30" fillId="0" borderId="13" xfId="0" applyNumberFormat="1" applyFont="1" applyFill="1" applyBorder="1" applyAlignment="1">
      <alignment horizontal="center" vertical="center"/>
    </xf>
    <xf numFmtId="0" fontId="30" fillId="0" borderId="13" xfId="0" applyFont="1" applyFill="1" applyBorder="1" applyAlignment="1">
      <alignment horizontal="center" vertical="center"/>
    </xf>
    <xf numFmtId="176" fontId="30" fillId="0" borderId="10" xfId="0" applyNumberFormat="1" applyFont="1" applyFill="1" applyBorder="1" applyAlignment="1">
      <alignment horizontal="center" vertical="center"/>
    </xf>
    <xf numFmtId="177" fontId="6" fillId="0" borderId="28" xfId="0" applyNumberFormat="1" applyFont="1" applyFill="1" applyBorder="1" applyAlignment="1">
      <alignment horizontal="center" vertical="center"/>
    </xf>
    <xf numFmtId="177" fontId="30" fillId="0" borderId="11" xfId="0" applyNumberFormat="1" applyFont="1" applyFill="1" applyBorder="1" applyAlignment="1">
      <alignment horizontal="center" vertical="center"/>
    </xf>
    <xf numFmtId="2" fontId="30" fillId="0" borderId="25" xfId="0" applyNumberFormat="1" applyFont="1" applyFill="1" applyBorder="1" applyAlignment="1">
      <alignment horizontal="center" vertical="center"/>
    </xf>
    <xf numFmtId="2" fontId="30" fillId="0" borderId="26" xfId="0" applyNumberFormat="1" applyFont="1" applyFill="1" applyBorder="1" applyAlignment="1">
      <alignment horizontal="center" vertical="center"/>
    </xf>
    <xf numFmtId="2" fontId="30" fillId="0" borderId="13" xfId="0" applyNumberFormat="1" applyFont="1" applyFill="1" applyBorder="1" applyAlignment="1">
      <alignment horizontal="center" vertical="center"/>
    </xf>
    <xf numFmtId="2" fontId="30" fillId="0" borderId="12" xfId="0" applyNumberFormat="1" applyFont="1" applyFill="1" applyBorder="1" applyAlignment="1">
      <alignment horizontal="center" vertical="center"/>
    </xf>
    <xf numFmtId="2" fontId="6" fillId="0" borderId="13" xfId="0" applyNumberFormat="1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177" fontId="6" fillId="0" borderId="13" xfId="0" applyNumberFormat="1" applyFont="1" applyFill="1" applyBorder="1" applyAlignment="1">
      <alignment horizontal="center" vertical="center"/>
    </xf>
    <xf numFmtId="177" fontId="6" fillId="0" borderId="25" xfId="0" applyNumberFormat="1" applyFont="1" applyFill="1" applyBorder="1" applyAlignment="1">
      <alignment horizontal="center" vertical="center"/>
    </xf>
    <xf numFmtId="177" fontId="6" fillId="0" borderId="12" xfId="0" applyNumberFormat="1" applyFont="1" applyFill="1" applyBorder="1" applyAlignment="1">
      <alignment horizontal="center" vertical="center"/>
    </xf>
    <xf numFmtId="177" fontId="6" fillId="0" borderId="16" xfId="0" applyNumberFormat="1" applyFont="1" applyFill="1" applyBorder="1" applyAlignment="1">
      <alignment horizontal="center" vertical="center"/>
    </xf>
    <xf numFmtId="177" fontId="6" fillId="0" borderId="10" xfId="0" applyNumberFormat="1" applyFont="1" applyFill="1" applyBorder="1" applyAlignment="1">
      <alignment horizontal="center" vertical="center"/>
    </xf>
    <xf numFmtId="2" fontId="30" fillId="0" borderId="28" xfId="0" applyNumberFormat="1" applyFont="1" applyFill="1" applyBorder="1" applyAlignment="1">
      <alignment horizontal="center" vertical="center"/>
    </xf>
    <xf numFmtId="176" fontId="6" fillId="0" borderId="25" xfId="0" applyNumberFormat="1" applyFont="1" applyFill="1" applyBorder="1" applyAlignment="1">
      <alignment horizontal="center" vertical="center"/>
    </xf>
    <xf numFmtId="176" fontId="6" fillId="0" borderId="12" xfId="0" applyNumberFormat="1" applyFont="1" applyFill="1" applyBorder="1" applyAlignment="1">
      <alignment horizontal="center" vertical="center"/>
    </xf>
    <xf numFmtId="177" fontId="32" fillId="0" borderId="25" xfId="0" applyNumberFormat="1" applyFont="1" applyBorder="1" applyAlignment="1">
      <alignment horizontal="center" vertical="center"/>
    </xf>
    <xf numFmtId="176" fontId="30" fillId="0" borderId="16" xfId="0" applyNumberFormat="1" applyFont="1" applyFill="1" applyBorder="1" applyAlignment="1">
      <alignment horizontal="center" vertical="center"/>
    </xf>
    <xf numFmtId="178" fontId="32" fillId="0" borderId="21" xfId="0" applyNumberFormat="1" applyFont="1" applyFill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178" fontId="0" fillId="0" borderId="0" xfId="0" applyNumberFormat="1"/>
    <xf numFmtId="193" fontId="0" fillId="0" borderId="0" xfId="0" applyNumberFormat="1"/>
    <xf numFmtId="191" fontId="6" fillId="0" borderId="13" xfId="0" applyNumberFormat="1" applyFont="1" applyBorder="1" applyAlignment="1">
      <alignment horizontal="center" vertical="center"/>
    </xf>
    <xf numFmtId="191" fontId="6" fillId="0" borderId="12" xfId="0" applyNumberFormat="1" applyFont="1" applyBorder="1" applyAlignment="1">
      <alignment horizontal="center" vertical="center"/>
    </xf>
    <xf numFmtId="178" fontId="6" fillId="0" borderId="35" xfId="0" applyNumberFormat="1" applyFont="1" applyBorder="1" applyAlignment="1">
      <alignment horizontal="center" vertical="center"/>
    </xf>
    <xf numFmtId="178" fontId="6" fillId="0" borderId="37" xfId="0" applyNumberFormat="1" applyFont="1" applyBorder="1" applyAlignment="1">
      <alignment horizontal="center" vertical="center"/>
    </xf>
    <xf numFmtId="178" fontId="6" fillId="0" borderId="39" xfId="0" applyNumberFormat="1" applyFont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177" fontId="56" fillId="0" borderId="14" xfId="0" applyNumberFormat="1" applyFont="1" applyFill="1" applyBorder="1" applyAlignment="1">
      <alignment horizontal="center" vertical="center"/>
    </xf>
    <xf numFmtId="177" fontId="56" fillId="0" borderId="10" xfId="0" applyNumberFormat="1" applyFont="1" applyFill="1" applyBorder="1" applyAlignment="1">
      <alignment horizontal="center" vertical="center"/>
    </xf>
    <xf numFmtId="178" fontId="10" fillId="0" borderId="34" xfId="0" applyNumberFormat="1" applyFont="1" applyBorder="1" applyAlignment="1">
      <alignment horizontal="center" vertical="center"/>
    </xf>
    <xf numFmtId="178" fontId="10" fillId="0" borderId="27" xfId="0" applyNumberFormat="1" applyFont="1" applyBorder="1" applyAlignment="1">
      <alignment horizontal="center" vertical="center"/>
    </xf>
    <xf numFmtId="191" fontId="10" fillId="0" borderId="27" xfId="0" applyNumberFormat="1" applyFont="1" applyBorder="1" applyAlignment="1">
      <alignment horizontal="center" vertical="center"/>
    </xf>
    <xf numFmtId="178" fontId="10" fillId="0" borderId="28" xfId="0" applyNumberFormat="1" applyFont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1" fontId="6" fillId="0" borderId="13" xfId="0" applyNumberFormat="1" applyFont="1" applyFill="1" applyBorder="1" applyAlignment="1">
      <alignment horizontal="center" vertical="center"/>
    </xf>
    <xf numFmtId="176" fontId="6" fillId="0" borderId="13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NumberFormat="1" applyFont="1" applyFill="1" applyBorder="1" applyAlignment="1">
      <alignment horizontal="center" vertical="center"/>
    </xf>
    <xf numFmtId="177" fontId="6" fillId="0" borderId="14" xfId="0" applyNumberFormat="1" applyFont="1" applyFill="1" applyBorder="1" applyAlignment="1">
      <alignment horizontal="center" vertical="center"/>
    </xf>
    <xf numFmtId="178" fontId="10" fillId="0" borderId="11" xfId="0" applyNumberFormat="1" applyFont="1" applyFill="1" applyBorder="1" applyAlignment="1">
      <alignment horizontal="center" vertical="center"/>
    </xf>
    <xf numFmtId="2" fontId="6" fillId="0" borderId="25" xfId="0" applyNumberFormat="1" applyFont="1" applyFill="1" applyBorder="1" applyAlignment="1">
      <alignment horizontal="center" vertical="center"/>
    </xf>
    <xf numFmtId="0" fontId="30" fillId="0" borderId="11" xfId="0" applyFont="1" applyFill="1" applyBorder="1" applyAlignment="1">
      <alignment horizontal="center" vertical="center"/>
    </xf>
    <xf numFmtId="2" fontId="6" fillId="0" borderId="14" xfId="0" applyNumberFormat="1" applyFont="1" applyFill="1" applyBorder="1" applyAlignment="1">
      <alignment horizontal="center" vertical="center"/>
    </xf>
    <xf numFmtId="2" fontId="6" fillId="0" borderId="12" xfId="0" applyNumberFormat="1" applyFont="1" applyFill="1" applyBorder="1" applyAlignment="1">
      <alignment horizontal="center" vertical="center"/>
    </xf>
    <xf numFmtId="2" fontId="6" fillId="0" borderId="10" xfId="0" applyNumberFormat="1" applyFont="1" applyFill="1" applyBorder="1" applyAlignment="1">
      <alignment horizontal="center" vertical="center"/>
    </xf>
    <xf numFmtId="2" fontId="30" fillId="0" borderId="10" xfId="0" applyNumberFormat="1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30" fillId="0" borderId="10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177" fontId="30" fillId="0" borderId="10" xfId="0" applyNumberFormat="1" applyFont="1" applyFill="1" applyBorder="1" applyAlignment="1">
      <alignment horizontal="center" vertical="center"/>
    </xf>
    <xf numFmtId="0" fontId="30" fillId="0" borderId="16" xfId="0" applyFont="1" applyFill="1" applyBorder="1" applyAlignment="1">
      <alignment horizontal="center" vertical="center"/>
    </xf>
    <xf numFmtId="176" fontId="6" fillId="0" borderId="14" xfId="0" applyNumberFormat="1" applyFont="1" applyFill="1" applyBorder="1" applyAlignment="1">
      <alignment horizontal="center" vertical="center"/>
    </xf>
    <xf numFmtId="2" fontId="30" fillId="0" borderId="16" xfId="0" applyNumberFormat="1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/>
    </xf>
    <xf numFmtId="176" fontId="6" fillId="0" borderId="27" xfId="0" applyNumberFormat="1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176" fontId="6" fillId="0" borderId="28" xfId="0" applyNumberFormat="1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178" fontId="6" fillId="0" borderId="25" xfId="0" applyNumberFormat="1" applyFont="1" applyFill="1" applyBorder="1" applyAlignment="1">
      <alignment horizontal="center" vertical="center"/>
    </xf>
    <xf numFmtId="178" fontId="34" fillId="0" borderId="16" xfId="0" applyNumberFormat="1" applyFont="1" applyFill="1" applyBorder="1" applyAlignment="1">
      <alignment horizontal="center" vertical="center"/>
    </xf>
    <xf numFmtId="178" fontId="34" fillId="0" borderId="11" xfId="0" applyNumberFormat="1" applyFont="1" applyFill="1" applyBorder="1" applyAlignment="1">
      <alignment horizontal="center" vertical="center"/>
    </xf>
    <xf numFmtId="178" fontId="6" fillId="0" borderId="14" xfId="0" applyNumberFormat="1" applyFont="1" applyFill="1" applyBorder="1" applyAlignment="1">
      <alignment horizontal="center" vertical="center"/>
    </xf>
    <xf numFmtId="177" fontId="37" fillId="0" borderId="11" xfId="0" applyNumberFormat="1" applyFont="1" applyFill="1" applyBorder="1" applyAlignment="1">
      <alignment horizontal="center" vertical="center"/>
    </xf>
    <xf numFmtId="176" fontId="6" fillId="0" borderId="33" xfId="0" applyNumberFormat="1" applyFont="1" applyFill="1" applyBorder="1" applyAlignment="1">
      <alignment horizontal="center" vertical="center"/>
    </xf>
    <xf numFmtId="1" fontId="6" fillId="0" borderId="16" xfId="0" applyNumberFormat="1" applyFont="1" applyFill="1" applyBorder="1" applyAlignment="1">
      <alignment horizontal="center" vertical="center"/>
    </xf>
    <xf numFmtId="1" fontId="30" fillId="0" borderId="16" xfId="0" applyNumberFormat="1" applyFont="1" applyFill="1" applyBorder="1" applyAlignment="1">
      <alignment horizontal="center" vertical="center"/>
    </xf>
    <xf numFmtId="1" fontId="6" fillId="0" borderId="11" xfId="0" applyNumberFormat="1" applyFont="1" applyFill="1" applyBorder="1" applyAlignment="1">
      <alignment horizontal="center" vertical="center"/>
    </xf>
    <xf numFmtId="1" fontId="6" fillId="0" borderId="10" xfId="0" applyNumberFormat="1" applyFont="1" applyFill="1" applyBorder="1" applyAlignment="1">
      <alignment horizontal="center" vertical="center"/>
    </xf>
    <xf numFmtId="0" fontId="33" fillId="0" borderId="16" xfId="0" applyFont="1" applyFill="1" applyBorder="1" applyAlignment="1">
      <alignment horizontal="center" vertical="center"/>
    </xf>
    <xf numFmtId="2" fontId="34" fillId="0" borderId="16" xfId="0" applyNumberFormat="1" applyFont="1" applyFill="1" applyBorder="1" applyAlignment="1">
      <alignment horizontal="center" vertical="center"/>
    </xf>
    <xf numFmtId="0" fontId="34" fillId="0" borderId="11" xfId="0" applyFont="1" applyFill="1" applyBorder="1" applyAlignment="1">
      <alignment horizontal="center" vertical="center"/>
    </xf>
    <xf numFmtId="176" fontId="34" fillId="0" borderId="11" xfId="0" applyNumberFormat="1" applyFont="1" applyFill="1" applyBorder="1" applyAlignment="1">
      <alignment horizontal="center" vertical="center"/>
    </xf>
    <xf numFmtId="0" fontId="34" fillId="0" borderId="10" xfId="0" applyFont="1" applyFill="1" applyBorder="1" applyAlignment="1">
      <alignment horizontal="center" vertical="center"/>
    </xf>
    <xf numFmtId="2" fontId="6" fillId="0" borderId="33" xfId="0" applyNumberFormat="1" applyFont="1" applyFill="1" applyBorder="1" applyAlignment="1">
      <alignment horizontal="center" vertical="center"/>
    </xf>
    <xf numFmtId="1" fontId="6" fillId="0" borderId="25" xfId="0" applyNumberFormat="1" applyFont="1" applyFill="1" applyBorder="1" applyAlignment="1">
      <alignment horizontal="center" vertical="center"/>
    </xf>
    <xf numFmtId="1" fontId="30" fillId="0" borderId="11" xfId="0" applyNumberFormat="1" applyFont="1" applyFill="1" applyBorder="1" applyAlignment="1">
      <alignment horizontal="center" vertical="center"/>
    </xf>
    <xf numFmtId="1" fontId="6" fillId="0" borderId="12" xfId="0" applyNumberFormat="1" applyFont="1" applyFill="1" applyBorder="1" applyAlignment="1">
      <alignment horizontal="center" vertical="center"/>
    </xf>
    <xf numFmtId="178" fontId="34" fillId="0" borderId="10" xfId="0" applyNumberFormat="1" applyFont="1" applyFill="1" applyBorder="1" applyAlignment="1">
      <alignment horizontal="center" vertical="center"/>
    </xf>
    <xf numFmtId="0" fontId="49" fillId="0" borderId="10" xfId="0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/>
    </xf>
    <xf numFmtId="2" fontId="6" fillId="0" borderId="0" xfId="0" applyNumberFormat="1" applyFont="1" applyFill="1" applyAlignment="1">
      <alignment horizontal="center"/>
    </xf>
    <xf numFmtId="2" fontId="6" fillId="0" borderId="0" xfId="0" applyNumberFormat="1" applyFont="1" applyFill="1" applyAlignment="1">
      <alignment horizontal="left"/>
    </xf>
    <xf numFmtId="181" fontId="33" fillId="0" borderId="0" xfId="0" applyNumberFormat="1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0" fillId="0" borderId="2" xfId="0" applyFill="1" applyBorder="1"/>
    <xf numFmtId="0" fontId="6" fillId="0" borderId="2" xfId="0" applyFont="1" applyFill="1" applyBorder="1" applyAlignment="1">
      <alignment horizontal="center"/>
    </xf>
    <xf numFmtId="176" fontId="6" fillId="0" borderId="26" xfId="0" applyNumberFormat="1" applyFont="1" applyFill="1" applyBorder="1" applyAlignment="1">
      <alignment horizontal="center" vertical="center"/>
    </xf>
    <xf numFmtId="176" fontId="6" fillId="0" borderId="21" xfId="0" applyNumberFormat="1" applyFont="1" applyFill="1" applyBorder="1" applyAlignment="1">
      <alignment horizontal="center" vertical="center"/>
    </xf>
    <xf numFmtId="176" fontId="6" fillId="0" borderId="22" xfId="0" applyNumberFormat="1" applyFont="1" applyFill="1" applyBorder="1" applyAlignment="1">
      <alignment horizontal="center" vertical="center"/>
    </xf>
    <xf numFmtId="181" fontId="33" fillId="0" borderId="0" xfId="0" applyNumberFormat="1" applyFont="1" applyFill="1" applyAlignment="1">
      <alignment horizontal="left"/>
    </xf>
    <xf numFmtId="0" fontId="29" fillId="0" borderId="11" xfId="53" applyFont="1" applyFill="1" applyBorder="1" applyAlignment="1">
      <alignment horizontal="center" vertical="center"/>
    </xf>
    <xf numFmtId="177" fontId="29" fillId="0" borderId="11" xfId="53" applyNumberFormat="1" applyFont="1" applyFill="1" applyBorder="1" applyAlignment="1">
      <alignment horizontal="center" vertical="center"/>
    </xf>
    <xf numFmtId="0" fontId="29" fillId="0" borderId="11" xfId="55" applyFont="1" applyFill="1" applyBorder="1" applyAlignment="1">
      <alignment horizontal="center" vertical="center"/>
    </xf>
    <xf numFmtId="177" fontId="7" fillId="0" borderId="11" xfId="54" quotePrefix="1" applyNumberFormat="1" applyFill="1" applyBorder="1" applyAlignment="1">
      <alignment horizontal="center" vertical="center"/>
    </xf>
    <xf numFmtId="0" fontId="7" fillId="0" borderId="11" xfId="54" applyFill="1" applyBorder="1" applyAlignment="1">
      <alignment horizontal="center" vertical="center"/>
    </xf>
    <xf numFmtId="0" fontId="29" fillId="0" borderId="0" xfId="53" applyFont="1" applyFill="1">
      <alignment vertical="center"/>
    </xf>
    <xf numFmtId="0" fontId="29" fillId="0" borderId="61" xfId="53" applyFont="1" applyFill="1" applyBorder="1" applyAlignment="1">
      <alignment horizontal="center" vertical="center"/>
    </xf>
    <xf numFmtId="2" fontId="29" fillId="0" borderId="11" xfId="53" applyNumberFormat="1" applyFont="1" applyFill="1" applyBorder="1" applyAlignment="1">
      <alignment horizontal="center" vertical="center"/>
    </xf>
    <xf numFmtId="176" fontId="37" fillId="0" borderId="14" xfId="0" applyNumberFormat="1" applyFont="1" applyFill="1" applyBorder="1" applyAlignment="1">
      <alignment horizontal="center" vertical="center"/>
    </xf>
    <xf numFmtId="176" fontId="37" fillId="0" borderId="16" xfId="0" applyNumberFormat="1" applyFont="1" applyFill="1" applyBorder="1" applyAlignment="1">
      <alignment horizontal="center" vertical="center"/>
    </xf>
    <xf numFmtId="176" fontId="37" fillId="0" borderId="11" xfId="0" applyNumberFormat="1" applyFont="1" applyFill="1" applyBorder="1" applyAlignment="1">
      <alignment horizontal="center" vertical="center"/>
    </xf>
    <xf numFmtId="0" fontId="30" fillId="0" borderId="11" xfId="42" applyFont="1" applyFill="1" applyBorder="1" applyAlignment="1">
      <alignment horizontal="center" vertical="center"/>
    </xf>
    <xf numFmtId="0" fontId="37" fillId="0" borderId="11" xfId="0" applyFont="1" applyFill="1" applyBorder="1" applyAlignment="1">
      <alignment horizontal="center" vertical="center"/>
    </xf>
    <xf numFmtId="176" fontId="37" fillId="0" borderId="10" xfId="0" applyNumberFormat="1" applyFont="1" applyFill="1" applyBorder="1" applyAlignment="1">
      <alignment horizontal="center" vertical="center"/>
    </xf>
    <xf numFmtId="0" fontId="30" fillId="0" borderId="10" xfId="42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176" fontId="6" fillId="0" borderId="0" xfId="0" applyNumberFormat="1" applyFont="1" applyFill="1" applyAlignment="1">
      <alignment horizontal="center"/>
    </xf>
    <xf numFmtId="176" fontId="0" fillId="0" borderId="0" xfId="0" applyNumberFormat="1" applyFill="1" applyAlignment="1">
      <alignment horizontal="left"/>
    </xf>
    <xf numFmtId="182" fontId="8" fillId="0" borderId="0" xfId="51" applyNumberFormat="1" applyFont="1" applyFill="1" applyAlignment="1" applyProtection="1">
      <alignment horizontal="center" vertical="center" shrinkToFit="1"/>
      <protection locked="0"/>
    </xf>
    <xf numFmtId="182" fontId="8" fillId="0" borderId="0" xfId="51" applyNumberFormat="1" applyFont="1" applyFill="1" applyAlignment="1">
      <alignment horizontal="center" vertical="center"/>
    </xf>
    <xf numFmtId="181" fontId="35" fillId="0" borderId="0" xfId="0" applyNumberFormat="1" applyFont="1" applyFill="1" applyAlignment="1">
      <alignment horizontal="left"/>
    </xf>
    <xf numFmtId="181" fontId="0" fillId="0" borderId="0" xfId="0" applyNumberFormat="1" applyFill="1" applyAlignment="1">
      <alignment horizontal="left" vertical="center"/>
    </xf>
    <xf numFmtId="2" fontId="37" fillId="0" borderId="11" xfId="0" applyNumberFormat="1" applyFont="1" applyFill="1" applyBorder="1" applyAlignment="1">
      <alignment horizontal="center" vertical="center"/>
    </xf>
    <xf numFmtId="2" fontId="37" fillId="0" borderId="10" xfId="0" applyNumberFormat="1" applyFont="1" applyFill="1" applyBorder="1" applyAlignment="1">
      <alignment horizontal="center" vertical="center"/>
    </xf>
    <xf numFmtId="178" fontId="10" fillId="0" borderId="16" xfId="0" applyNumberFormat="1" applyFont="1" applyFill="1" applyBorder="1" applyAlignment="1">
      <alignment horizontal="center" vertical="center"/>
    </xf>
    <xf numFmtId="178" fontId="56" fillId="0" borderId="16" xfId="0" applyNumberFormat="1" applyFont="1" applyFill="1" applyBorder="1" applyAlignment="1">
      <alignment horizontal="center" vertical="center"/>
    </xf>
    <xf numFmtId="178" fontId="56" fillId="0" borderId="11" xfId="0" applyNumberFormat="1" applyFont="1" applyFill="1" applyBorder="1" applyAlignment="1">
      <alignment horizontal="center" vertical="center"/>
    </xf>
    <xf numFmtId="178" fontId="56" fillId="0" borderId="10" xfId="0" applyNumberFormat="1" applyFont="1" applyFill="1" applyBorder="1" applyAlignment="1">
      <alignment horizontal="center" vertical="center"/>
    </xf>
    <xf numFmtId="178" fontId="10" fillId="0" borderId="10" xfId="0" applyNumberFormat="1" applyFont="1" applyFill="1" applyBorder="1" applyAlignment="1">
      <alignment horizontal="center" vertical="center"/>
    </xf>
    <xf numFmtId="178" fontId="10" fillId="0" borderId="33" xfId="0" applyNumberFormat="1" applyFont="1" applyFill="1" applyBorder="1" applyAlignment="1">
      <alignment horizontal="center" vertical="center"/>
    </xf>
    <xf numFmtId="178" fontId="55" fillId="0" borderId="16" xfId="0" applyNumberFormat="1" applyFont="1" applyFill="1" applyBorder="1" applyAlignment="1">
      <alignment horizontal="center" vertical="center" shrinkToFit="1"/>
    </xf>
    <xf numFmtId="178" fontId="55" fillId="0" borderId="11" xfId="0" applyNumberFormat="1" applyFont="1" applyFill="1" applyBorder="1" applyAlignment="1">
      <alignment horizontal="center" vertical="center" shrinkToFit="1"/>
    </xf>
    <xf numFmtId="178" fontId="55" fillId="0" borderId="10" xfId="0" applyNumberFormat="1" applyFont="1" applyFill="1" applyBorder="1" applyAlignment="1">
      <alignment horizontal="center" vertical="center" shrinkToFit="1"/>
    </xf>
    <xf numFmtId="0" fontId="6" fillId="0" borderId="13" xfId="0" applyNumberFormat="1" applyFont="1" applyFill="1" applyBorder="1" applyAlignment="1">
      <alignment horizontal="center" vertical="center"/>
    </xf>
    <xf numFmtId="0" fontId="6" fillId="0" borderId="12" xfId="0" applyNumberFormat="1" applyFont="1" applyFill="1" applyBorder="1" applyAlignment="1">
      <alignment horizontal="center" vertical="center"/>
    </xf>
    <xf numFmtId="178" fontId="55" fillId="0" borderId="11" xfId="0" applyNumberFormat="1" applyFont="1" applyFill="1" applyBorder="1" applyAlignment="1">
      <alignment horizontal="center" vertical="center"/>
    </xf>
    <xf numFmtId="178" fontId="55" fillId="0" borderId="10" xfId="0" applyNumberFormat="1" applyFont="1" applyFill="1" applyBorder="1" applyAlignment="1">
      <alignment horizontal="center" vertical="center"/>
    </xf>
    <xf numFmtId="178" fontId="10" fillId="0" borderId="14" xfId="0" applyNumberFormat="1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177" fontId="6" fillId="0" borderId="23" xfId="0" applyNumberFormat="1" applyFont="1" applyFill="1" applyBorder="1" applyAlignment="1">
      <alignment horizontal="center" vertical="center"/>
    </xf>
    <xf numFmtId="2" fontId="6" fillId="0" borderId="22" xfId="0" applyNumberFormat="1" applyFont="1" applyFill="1" applyBorder="1" applyAlignment="1">
      <alignment horizontal="center" vertical="center"/>
    </xf>
    <xf numFmtId="178" fontId="55" fillId="0" borderId="14" xfId="0" applyNumberFormat="1" applyFont="1" applyFill="1" applyBorder="1" applyAlignment="1">
      <alignment horizontal="center" vertical="center"/>
    </xf>
    <xf numFmtId="2" fontId="30" fillId="0" borderId="24" xfId="0" applyNumberFormat="1" applyFont="1" applyFill="1" applyBorder="1" applyAlignment="1">
      <alignment horizontal="center" vertical="center"/>
    </xf>
    <xf numFmtId="178" fontId="56" fillId="0" borderId="41" xfId="0" applyNumberFormat="1" applyFont="1" applyFill="1" applyBorder="1" applyAlignment="1">
      <alignment horizontal="center" vertical="center"/>
    </xf>
    <xf numFmtId="178" fontId="10" fillId="0" borderId="13" xfId="0" applyNumberFormat="1" applyFont="1" applyFill="1" applyBorder="1" applyAlignment="1">
      <alignment horizontal="center" vertical="center"/>
    </xf>
    <xf numFmtId="2" fontId="6" fillId="0" borderId="15" xfId="0" applyNumberFormat="1" applyFont="1" applyFill="1" applyBorder="1" applyAlignment="1">
      <alignment horizontal="center" vertical="center"/>
    </xf>
    <xf numFmtId="177" fontId="6" fillId="0" borderId="31" xfId="0" applyNumberFormat="1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30" fillId="0" borderId="27" xfId="0" applyFont="1" applyFill="1" applyBorder="1" applyAlignment="1">
      <alignment horizontal="center" vertical="center"/>
    </xf>
    <xf numFmtId="177" fontId="30" fillId="0" borderId="21" xfId="0" applyNumberFormat="1" applyFont="1" applyFill="1" applyBorder="1" applyAlignment="1">
      <alignment horizontal="center" vertical="center"/>
    </xf>
    <xf numFmtId="2" fontId="30" fillId="0" borderId="27" xfId="0" applyNumberFormat="1" applyFont="1" applyFill="1" applyBorder="1" applyAlignment="1">
      <alignment horizontal="center" vertical="center"/>
    </xf>
    <xf numFmtId="178" fontId="10" fillId="0" borderId="12" xfId="0" applyNumberFormat="1" applyFont="1" applyFill="1" applyBorder="1" applyAlignment="1">
      <alignment horizontal="center" vertical="center"/>
    </xf>
    <xf numFmtId="2" fontId="6" fillId="0" borderId="17" xfId="0" applyNumberFormat="1" applyFont="1" applyFill="1" applyBorder="1" applyAlignment="1">
      <alignment horizontal="center" vertical="center"/>
    </xf>
    <xf numFmtId="177" fontId="6" fillId="0" borderId="39" xfId="0" applyNumberFormat="1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30" fillId="0" borderId="28" xfId="0" applyFont="1" applyFill="1" applyBorder="1" applyAlignment="1">
      <alignment horizontal="center" vertical="center"/>
    </xf>
    <xf numFmtId="191" fontId="10" fillId="0" borderId="16" xfId="0" applyNumberFormat="1" applyFont="1" applyFill="1" applyBorder="1" applyAlignment="1">
      <alignment horizontal="center" vertical="center"/>
    </xf>
    <xf numFmtId="191" fontId="10" fillId="0" borderId="11" xfId="0" applyNumberFormat="1" applyFont="1" applyFill="1" applyBorder="1" applyAlignment="1">
      <alignment horizontal="center" vertical="center"/>
    </xf>
    <xf numFmtId="191" fontId="10" fillId="0" borderId="10" xfId="0" applyNumberFormat="1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177" fontId="10" fillId="0" borderId="10" xfId="0" applyNumberFormat="1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177" fontId="10" fillId="0" borderId="33" xfId="0" applyNumberFormat="1" applyFont="1" applyFill="1" applyBorder="1" applyAlignment="1">
      <alignment horizontal="center" vertical="center"/>
    </xf>
    <xf numFmtId="178" fontId="10" fillId="0" borderId="25" xfId="0" applyNumberFormat="1" applyFont="1" applyFill="1" applyBorder="1" applyAlignment="1">
      <alignment horizontal="center" vertical="center"/>
    </xf>
    <xf numFmtId="177" fontId="30" fillId="0" borderId="16" xfId="42" applyNumberFormat="1" applyFont="1" applyFill="1" applyBorder="1" applyAlignment="1">
      <alignment horizontal="center" vertical="center"/>
    </xf>
    <xf numFmtId="177" fontId="30" fillId="0" borderId="26" xfId="0" applyNumberFormat="1" applyFont="1" applyFill="1" applyBorder="1" applyAlignment="1">
      <alignment horizontal="center" vertical="center"/>
    </xf>
    <xf numFmtId="177" fontId="30" fillId="0" borderId="11" xfId="42" applyNumberFormat="1" applyFont="1" applyFill="1" applyBorder="1" applyAlignment="1">
      <alignment horizontal="center" vertical="center"/>
    </xf>
    <xf numFmtId="0" fontId="37" fillId="0" borderId="13" xfId="0" applyFont="1" applyFill="1" applyBorder="1" applyAlignment="1">
      <alignment horizontal="center" vertical="center"/>
    </xf>
    <xf numFmtId="177" fontId="6" fillId="0" borderId="11" xfId="0" applyNumberFormat="1" applyFont="1" applyFill="1" applyBorder="1" applyAlignment="1" applyProtection="1">
      <alignment horizontal="center" vertical="center" shrinkToFit="1"/>
      <protection locked="0"/>
    </xf>
    <xf numFmtId="177" fontId="30" fillId="0" borderId="27" xfId="0" applyNumberFormat="1" applyFont="1" applyFill="1" applyBorder="1" applyAlignment="1">
      <alignment horizontal="center" vertical="center"/>
    </xf>
    <xf numFmtId="177" fontId="30" fillId="0" borderId="10" xfId="42" applyNumberFormat="1" applyFont="1" applyFill="1" applyBorder="1" applyAlignment="1">
      <alignment horizontal="center" vertical="center"/>
    </xf>
    <xf numFmtId="177" fontId="56" fillId="0" borderId="11" xfId="0" applyNumberFormat="1" applyFont="1" applyFill="1" applyBorder="1" applyAlignment="1">
      <alignment horizontal="center" vertical="center"/>
    </xf>
    <xf numFmtId="2" fontId="37" fillId="0" borderId="16" xfId="0" applyNumberFormat="1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horizontal="center" vertical="center"/>
    </xf>
    <xf numFmtId="0" fontId="37" fillId="0" borderId="16" xfId="0" applyFont="1" applyFill="1" applyBorder="1" applyAlignment="1">
      <alignment horizontal="center" vertical="center"/>
    </xf>
    <xf numFmtId="176" fontId="6" fillId="0" borderId="15" xfId="0" applyNumberFormat="1" applyFont="1" applyFill="1" applyBorder="1" applyAlignment="1">
      <alignment horizontal="center" vertical="center"/>
    </xf>
    <xf numFmtId="2" fontId="6" fillId="0" borderId="21" xfId="0" applyNumberFormat="1" applyFont="1" applyFill="1" applyBorder="1" applyAlignment="1">
      <alignment horizontal="center" vertical="center"/>
    </xf>
    <xf numFmtId="177" fontId="6" fillId="0" borderId="17" xfId="0" applyNumberFormat="1" applyFont="1" applyFill="1" applyBorder="1" applyAlignment="1">
      <alignment horizontal="center" vertical="center"/>
    </xf>
    <xf numFmtId="177" fontId="6" fillId="0" borderId="43" xfId="0" applyNumberFormat="1" applyFont="1" applyFill="1" applyBorder="1" applyAlignment="1">
      <alignment horizontal="center" vertical="center"/>
    </xf>
    <xf numFmtId="0" fontId="49" fillId="0" borderId="11" xfId="0" applyFont="1" applyFill="1" applyBorder="1" applyAlignment="1">
      <alignment horizontal="center" vertical="center"/>
    </xf>
    <xf numFmtId="1" fontId="37" fillId="0" borderId="11" xfId="0" applyNumberFormat="1" applyFont="1" applyFill="1" applyBorder="1" applyAlignment="1">
      <alignment horizontal="center" vertical="center"/>
    </xf>
    <xf numFmtId="176" fontId="37" fillId="0" borderId="13" xfId="0" applyNumberFormat="1" applyFont="1" applyFill="1" applyBorder="1" applyAlignment="1">
      <alignment horizontal="center" vertical="center"/>
    </xf>
    <xf numFmtId="0" fontId="37" fillId="0" borderId="33" xfId="0" applyFont="1" applyFill="1" applyBorder="1" applyAlignment="1">
      <alignment horizontal="center" vertical="center"/>
    </xf>
    <xf numFmtId="0" fontId="53" fillId="0" borderId="0" xfId="0" applyFont="1" applyFill="1" applyAlignment="1">
      <alignment vertical="center" wrapText="1"/>
    </xf>
    <xf numFmtId="176" fontId="30" fillId="0" borderId="22" xfId="0" applyNumberFormat="1" applyFont="1" applyFill="1" applyBorder="1" applyAlignment="1">
      <alignment horizontal="center" vertical="center"/>
    </xf>
    <xf numFmtId="176" fontId="30" fillId="0" borderId="14" xfId="42" applyNumberFormat="1" applyFont="1" applyBorder="1" applyAlignment="1">
      <alignment horizontal="center" vertical="center"/>
    </xf>
    <xf numFmtId="0" fontId="49" fillId="0" borderId="14" xfId="42" applyFont="1" applyFill="1" applyBorder="1" applyAlignment="1">
      <alignment horizontal="center" vertical="center"/>
    </xf>
    <xf numFmtId="0" fontId="51" fillId="0" borderId="11" xfId="42" applyFont="1" applyBorder="1" applyAlignment="1">
      <alignment horizontal="center" vertical="center"/>
    </xf>
    <xf numFmtId="177" fontId="34" fillId="0" borderId="10" xfId="42" applyNumberFormat="1" applyFont="1" applyBorder="1" applyAlignment="1">
      <alignment horizontal="center" vertical="center"/>
    </xf>
    <xf numFmtId="0" fontId="36" fillId="0" borderId="0" xfId="0" applyFont="1" applyAlignment="1">
      <alignment vertical="center" wrapText="1"/>
    </xf>
    <xf numFmtId="177" fontId="29" fillId="0" borderId="11" xfId="43" applyNumberFormat="1" applyFont="1" applyBorder="1" applyAlignment="1">
      <alignment horizontal="center" vertical="center"/>
    </xf>
    <xf numFmtId="0" fontId="29" fillId="0" borderId="11" xfId="43" applyFont="1" applyBorder="1" applyAlignment="1">
      <alignment horizontal="center" vertical="center"/>
    </xf>
    <xf numFmtId="1" fontId="30" fillId="0" borderId="25" xfId="0" applyNumberFormat="1" applyFont="1" applyBorder="1" applyAlignment="1">
      <alignment horizontal="center" vertical="center"/>
    </xf>
    <xf numFmtId="1" fontId="30" fillId="0" borderId="12" xfId="0" applyNumberFormat="1" applyFont="1" applyFill="1" applyBorder="1" applyAlignment="1">
      <alignment horizontal="center" vertical="center"/>
    </xf>
    <xf numFmtId="1" fontId="30" fillId="0" borderId="25" xfId="0" applyNumberFormat="1" applyFont="1" applyFill="1" applyBorder="1" applyAlignment="1">
      <alignment horizontal="center" vertical="center"/>
    </xf>
    <xf numFmtId="177" fontId="33" fillId="0" borderId="31" xfId="0" applyNumberFormat="1" applyFont="1" applyFill="1" applyBorder="1" applyAlignment="1">
      <alignment horizontal="center" vertical="center"/>
    </xf>
    <xf numFmtId="177" fontId="33" fillId="0" borderId="21" xfId="0" applyNumberFormat="1" applyFont="1" applyFill="1" applyBorder="1" applyAlignment="1">
      <alignment horizontal="center" vertical="center"/>
    </xf>
    <xf numFmtId="177" fontId="33" fillId="0" borderId="12" xfId="0" applyNumberFormat="1" applyFont="1" applyFill="1" applyBorder="1" applyAlignment="1">
      <alignment horizontal="center" vertical="center"/>
    </xf>
    <xf numFmtId="177" fontId="33" fillId="0" borderId="22" xfId="0" applyNumberFormat="1" applyFont="1" applyFill="1" applyBorder="1" applyAlignment="1">
      <alignment horizontal="center" vertical="center"/>
    </xf>
    <xf numFmtId="178" fontId="6" fillId="0" borderId="19" xfId="0" applyNumberFormat="1" applyFont="1" applyFill="1" applyBorder="1" applyAlignment="1">
      <alignment horizontal="center" vertical="center"/>
    </xf>
    <xf numFmtId="178" fontId="6" fillId="0" borderId="32" xfId="0" applyNumberFormat="1" applyFont="1" applyFill="1" applyBorder="1" applyAlignment="1">
      <alignment horizontal="center" vertical="center"/>
    </xf>
    <xf numFmtId="186" fontId="6" fillId="0" borderId="11" xfId="0" applyNumberFormat="1" applyFont="1" applyFill="1" applyBorder="1" applyAlignment="1">
      <alignment horizontal="center" vertical="center"/>
    </xf>
    <xf numFmtId="185" fontId="6" fillId="0" borderId="13" xfId="0" applyNumberFormat="1" applyFont="1" applyFill="1" applyBorder="1" applyAlignment="1">
      <alignment horizontal="center" vertical="center"/>
    </xf>
    <xf numFmtId="178" fontId="6" fillId="0" borderId="17" xfId="0" applyNumberFormat="1" applyFont="1" applyBorder="1" applyAlignment="1">
      <alignment horizontal="center" vertical="center"/>
    </xf>
    <xf numFmtId="176" fontId="6" fillId="0" borderId="45" xfId="0" applyNumberFormat="1" applyFont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177" fontId="6" fillId="0" borderId="18" xfId="0" applyNumberFormat="1" applyFont="1" applyFill="1" applyBorder="1" applyAlignment="1">
      <alignment horizontal="center" vertical="center"/>
    </xf>
    <xf numFmtId="177" fontId="6" fillId="0" borderId="15" xfId="0" applyNumberFormat="1" applyFont="1" applyFill="1" applyBorder="1" applyAlignment="1">
      <alignment horizontal="center" vertical="center"/>
    </xf>
    <xf numFmtId="176" fontId="6" fillId="0" borderId="16" xfId="0" applyNumberFormat="1" applyFont="1" applyBorder="1" applyAlignment="1" applyProtection="1">
      <alignment horizontal="center" vertical="center" shrinkToFit="1"/>
      <protection locked="0"/>
    </xf>
    <xf numFmtId="177" fontId="6" fillId="0" borderId="16" xfId="0" applyNumberFormat="1" applyFont="1" applyFill="1" applyBorder="1" applyAlignment="1" applyProtection="1">
      <alignment horizontal="center" vertical="center" shrinkToFit="1"/>
      <protection locked="0"/>
    </xf>
    <xf numFmtId="2" fontId="6" fillId="0" borderId="16" xfId="0" applyNumberFormat="1" applyFont="1" applyBorder="1" applyAlignment="1" applyProtection="1">
      <alignment horizontal="center" vertical="center" shrinkToFit="1"/>
      <protection locked="0"/>
    </xf>
    <xf numFmtId="176" fontId="6" fillId="0" borderId="16" xfId="0" applyNumberFormat="1" applyFont="1" applyFill="1" applyBorder="1" applyAlignment="1" applyProtection="1">
      <alignment horizontal="center" vertical="center" shrinkToFit="1"/>
      <protection locked="0"/>
    </xf>
    <xf numFmtId="176" fontId="6" fillId="0" borderId="18" xfId="0" applyNumberFormat="1" applyFont="1" applyFill="1" applyBorder="1" applyAlignment="1">
      <alignment horizontal="center" vertical="center"/>
    </xf>
    <xf numFmtId="176" fontId="6" fillId="0" borderId="11" xfId="0" applyNumberFormat="1" applyFont="1" applyFill="1" applyBorder="1" applyAlignment="1" applyProtection="1">
      <alignment horizontal="center" vertical="center" shrinkToFit="1"/>
      <protection locked="0"/>
    </xf>
    <xf numFmtId="176" fontId="6" fillId="0" borderId="17" xfId="0" applyNumberFormat="1" applyFont="1" applyFill="1" applyBorder="1" applyAlignment="1">
      <alignment horizontal="center" vertical="center"/>
    </xf>
    <xf numFmtId="194" fontId="6" fillId="0" borderId="16" xfId="0" applyNumberFormat="1" applyFont="1" applyBorder="1" applyAlignment="1">
      <alignment horizontal="center" vertical="center"/>
    </xf>
    <xf numFmtId="194" fontId="6" fillId="0" borderId="10" xfId="0" applyNumberFormat="1" applyFont="1" applyBorder="1" applyAlignment="1">
      <alignment horizontal="center" vertical="center"/>
    </xf>
    <xf numFmtId="177" fontId="6" fillId="0" borderId="40" xfId="0" applyNumberFormat="1" applyFont="1" applyFill="1" applyBorder="1" applyAlignment="1">
      <alignment horizontal="center" vertical="center"/>
    </xf>
    <xf numFmtId="178" fontId="30" fillId="0" borderId="16" xfId="0" applyNumberFormat="1" applyFont="1" applyFill="1" applyBorder="1" applyAlignment="1">
      <alignment horizontal="center" vertical="center"/>
    </xf>
    <xf numFmtId="0" fontId="6" fillId="33" borderId="10" xfId="0" applyFont="1" applyFill="1" applyBorder="1" applyAlignment="1">
      <alignment horizontal="center" vertical="center"/>
    </xf>
    <xf numFmtId="177" fontId="30" fillId="0" borderId="23" xfId="0" applyNumberFormat="1" applyFont="1" applyFill="1" applyBorder="1" applyAlignment="1">
      <alignment horizontal="center" vertical="center"/>
    </xf>
    <xf numFmtId="2" fontId="30" fillId="0" borderId="40" xfId="0" applyNumberFormat="1" applyFont="1" applyBorder="1" applyAlignment="1">
      <alignment horizontal="center" vertical="center"/>
    </xf>
    <xf numFmtId="176" fontId="6" fillId="33" borderId="21" xfId="0" applyNumberFormat="1" applyFont="1" applyFill="1" applyBorder="1" applyAlignment="1">
      <alignment horizontal="center" vertical="center"/>
    </xf>
    <xf numFmtId="177" fontId="6" fillId="33" borderId="25" xfId="0" applyNumberFormat="1" applyFont="1" applyFill="1" applyBorder="1" applyAlignment="1">
      <alignment horizontal="center" vertical="center"/>
    </xf>
    <xf numFmtId="177" fontId="6" fillId="33" borderId="18" xfId="0" applyNumberFormat="1" applyFont="1" applyFill="1" applyBorder="1" applyAlignment="1">
      <alignment horizontal="center" vertical="center"/>
    </xf>
    <xf numFmtId="177" fontId="6" fillId="33" borderId="13" xfId="0" applyNumberFormat="1" applyFont="1" applyFill="1" applyBorder="1" applyAlignment="1">
      <alignment horizontal="center" vertical="center"/>
    </xf>
    <xf numFmtId="177" fontId="6" fillId="33" borderId="15" xfId="0" applyNumberFormat="1" applyFont="1" applyFill="1" applyBorder="1" applyAlignment="1">
      <alignment horizontal="center" vertical="center"/>
    </xf>
    <xf numFmtId="177" fontId="6" fillId="33" borderId="12" xfId="0" applyNumberFormat="1" applyFont="1" applyFill="1" applyBorder="1" applyAlignment="1">
      <alignment horizontal="center" vertical="center"/>
    </xf>
    <xf numFmtId="177" fontId="6" fillId="33" borderId="17" xfId="0" applyNumberFormat="1" applyFont="1" applyFill="1" applyBorder="1" applyAlignment="1">
      <alignment horizontal="center" vertical="center"/>
    </xf>
    <xf numFmtId="177" fontId="33" fillId="0" borderId="11" xfId="0" applyNumberFormat="1" applyFont="1" applyFill="1" applyBorder="1" applyAlignment="1">
      <alignment horizontal="center" vertical="center"/>
    </xf>
    <xf numFmtId="177" fontId="33" fillId="0" borderId="15" xfId="0" applyNumberFormat="1" applyFont="1" applyFill="1" applyBorder="1" applyAlignment="1">
      <alignment horizontal="center" vertical="center"/>
    </xf>
    <xf numFmtId="177" fontId="33" fillId="0" borderId="10" xfId="0" applyNumberFormat="1" applyFont="1" applyFill="1" applyBorder="1" applyAlignment="1">
      <alignment horizontal="center" vertical="center"/>
    </xf>
    <xf numFmtId="177" fontId="33" fillId="0" borderId="17" xfId="0" applyNumberFormat="1" applyFont="1" applyFill="1" applyBorder="1" applyAlignment="1">
      <alignment horizontal="center" vertical="center"/>
    </xf>
    <xf numFmtId="176" fontId="33" fillId="0" borderId="15" xfId="0" applyNumberFormat="1" applyFont="1" applyFill="1" applyBorder="1" applyAlignment="1">
      <alignment horizontal="center" vertical="center"/>
    </xf>
    <xf numFmtId="176" fontId="33" fillId="0" borderId="11" xfId="0" applyNumberFormat="1" applyFont="1" applyFill="1" applyBorder="1" applyAlignment="1">
      <alignment horizontal="center" vertical="center"/>
    </xf>
    <xf numFmtId="176" fontId="33" fillId="0" borderId="21" xfId="0" applyNumberFormat="1" applyFont="1" applyFill="1" applyBorder="1" applyAlignment="1">
      <alignment horizontal="center" vertical="center"/>
    </xf>
    <xf numFmtId="0" fontId="33" fillId="0" borderId="18" xfId="0" applyFont="1" applyFill="1" applyBorder="1" applyAlignment="1">
      <alignment horizontal="center" vertical="center"/>
    </xf>
    <xf numFmtId="0" fontId="33" fillId="0" borderId="26" xfId="0" applyFont="1" applyFill="1" applyBorder="1" applyAlignment="1">
      <alignment horizontal="center" vertical="center"/>
    </xf>
    <xf numFmtId="0" fontId="33" fillId="0" borderId="15" xfId="0" applyFont="1" applyFill="1" applyBorder="1" applyAlignment="1">
      <alignment horizontal="center" vertical="center"/>
    </xf>
    <xf numFmtId="0" fontId="33" fillId="0" borderId="21" xfId="0" applyFont="1" applyFill="1" applyBorder="1" applyAlignment="1">
      <alignment horizontal="center" vertical="center"/>
    </xf>
    <xf numFmtId="0" fontId="33" fillId="0" borderId="10" xfId="0" applyFont="1" applyFill="1" applyBorder="1" applyAlignment="1">
      <alignment horizontal="center" vertical="center"/>
    </xf>
    <xf numFmtId="2" fontId="33" fillId="0" borderId="40" xfId="0" applyNumberFormat="1" applyFont="1" applyFill="1" applyBorder="1" applyAlignment="1">
      <alignment horizontal="center" vertical="center"/>
    </xf>
    <xf numFmtId="176" fontId="34" fillId="0" borderId="22" xfId="0" applyNumberFormat="1" applyFont="1" applyFill="1" applyBorder="1" applyAlignment="1">
      <alignment horizontal="center" vertical="center"/>
    </xf>
    <xf numFmtId="0" fontId="6" fillId="0" borderId="43" xfId="0" applyFont="1" applyFill="1" applyBorder="1" applyAlignment="1"/>
    <xf numFmtId="0" fontId="6" fillId="0" borderId="29" xfId="0" applyFont="1" applyFill="1" applyBorder="1" applyAlignment="1"/>
    <xf numFmtId="0" fontId="6" fillId="0" borderId="42" xfId="0" applyFont="1" applyFill="1" applyBorder="1" applyAlignment="1"/>
    <xf numFmtId="0" fontId="6" fillId="0" borderId="32" xfId="0" applyFont="1" applyFill="1" applyBorder="1" applyAlignment="1"/>
    <xf numFmtId="185" fontId="6" fillId="0" borderId="41" xfId="0" applyNumberFormat="1" applyFont="1" applyFill="1" applyBorder="1" applyAlignment="1">
      <alignment horizontal="center" vertical="center"/>
    </xf>
    <xf numFmtId="185" fontId="6" fillId="0" borderId="33" xfId="0" applyNumberFormat="1" applyFont="1" applyFill="1" applyBorder="1" applyAlignment="1">
      <alignment horizontal="center" vertical="center"/>
    </xf>
    <xf numFmtId="185" fontId="6" fillId="0" borderId="35" xfId="0" applyNumberFormat="1" applyFont="1" applyFill="1" applyBorder="1" applyAlignment="1">
      <alignment horizontal="center" vertical="center"/>
    </xf>
    <xf numFmtId="185" fontId="6" fillId="0" borderId="39" xfId="0" applyNumberFormat="1" applyFont="1" applyFill="1" applyBorder="1" applyAlignment="1">
      <alignment horizontal="center" vertical="center"/>
    </xf>
    <xf numFmtId="0" fontId="6" fillId="0" borderId="43" xfId="0" applyFont="1" applyBorder="1"/>
    <xf numFmtId="0" fontId="6" fillId="0" borderId="29" xfId="0" applyFont="1" applyBorder="1"/>
    <xf numFmtId="0" fontId="6" fillId="0" borderId="42" xfId="0" applyFont="1" applyBorder="1"/>
    <xf numFmtId="0" fontId="6" fillId="0" borderId="32" xfId="0" applyFont="1" applyBorder="1"/>
    <xf numFmtId="185" fontId="6" fillId="0" borderId="35" xfId="0" applyNumberFormat="1" applyFont="1" applyBorder="1" applyAlignment="1">
      <alignment horizontal="center" vertical="center"/>
    </xf>
    <xf numFmtId="185" fontId="6" fillId="0" borderId="39" xfId="0" applyNumberFormat="1" applyFont="1" applyBorder="1" applyAlignment="1">
      <alignment horizontal="center" vertical="center"/>
    </xf>
    <xf numFmtId="185" fontId="6" fillId="0" borderId="41" xfId="0" applyNumberFormat="1" applyFont="1" applyBorder="1" applyAlignment="1">
      <alignment horizontal="center" vertical="center"/>
    </xf>
    <xf numFmtId="185" fontId="6" fillId="0" borderId="33" xfId="0" applyNumberFormat="1" applyFont="1" applyBorder="1" applyAlignment="1">
      <alignment horizontal="center" vertical="center"/>
    </xf>
    <xf numFmtId="0" fontId="6" fillId="0" borderId="46" xfId="0" applyFont="1" applyBorder="1"/>
    <xf numFmtId="0" fontId="0" fillId="0" borderId="35" xfId="0" applyFont="1" applyFill="1" applyBorder="1" applyAlignment="1">
      <alignment horizontal="center" vertical="center"/>
    </xf>
    <xf numFmtId="0" fontId="0" fillId="0" borderId="39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/>
    </xf>
    <xf numFmtId="185" fontId="6" fillId="0" borderId="36" xfId="0" applyNumberFormat="1" applyFont="1" applyFill="1" applyBorder="1" applyAlignment="1">
      <alignment horizontal="center" vertical="center"/>
    </xf>
    <xf numFmtId="185" fontId="6" fillId="0" borderId="40" xfId="0" applyNumberFormat="1" applyFont="1" applyFill="1" applyBorder="1" applyAlignment="1">
      <alignment horizontal="center" vertical="center"/>
    </xf>
    <xf numFmtId="185" fontId="0" fillId="0" borderId="41" xfId="0" applyNumberFormat="1" applyBorder="1" applyAlignment="1">
      <alignment horizontal="center" vertical="center" wrapText="1"/>
    </xf>
    <xf numFmtId="185" fontId="0" fillId="0" borderId="33" xfId="0" applyNumberFormat="1" applyBorder="1" applyAlignment="1">
      <alignment horizontal="center" vertical="center" wrapText="1"/>
    </xf>
    <xf numFmtId="185" fontId="0" fillId="0" borderId="36" xfId="0" applyNumberFormat="1" applyBorder="1" applyAlignment="1">
      <alignment horizontal="center" vertical="center" wrapText="1"/>
    </xf>
    <xf numFmtId="185" fontId="0" fillId="0" borderId="40" xfId="0" applyNumberFormat="1" applyBorder="1" applyAlignment="1">
      <alignment horizontal="center" vertical="center" wrapText="1"/>
    </xf>
    <xf numFmtId="179" fontId="0" fillId="0" borderId="35" xfId="0" applyNumberFormat="1" applyBorder="1" applyAlignment="1">
      <alignment horizontal="center" vertical="center" wrapText="1"/>
    </xf>
    <xf numFmtId="179" fontId="0" fillId="0" borderId="47" xfId="0" applyNumberFormat="1" applyBorder="1" applyAlignment="1">
      <alignment horizontal="center" vertical="center" wrapText="1"/>
    </xf>
    <xf numFmtId="179" fontId="0" fillId="0" borderId="39" xfId="0" applyNumberFormat="1" applyBorder="1" applyAlignment="1">
      <alignment horizontal="center" vertical="center" wrapText="1"/>
    </xf>
    <xf numFmtId="0" fontId="0" fillId="0" borderId="36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185" fontId="0" fillId="0" borderId="48" xfId="0" applyNumberFormat="1" applyBorder="1" applyAlignment="1">
      <alignment horizontal="center" vertical="center" wrapText="1"/>
    </xf>
    <xf numFmtId="185" fontId="0" fillId="0" borderId="49" xfId="0" applyNumberFormat="1" applyBorder="1" applyAlignment="1">
      <alignment horizontal="center" vertical="center" wrapText="1"/>
    </xf>
    <xf numFmtId="0" fontId="6" fillId="0" borderId="46" xfId="0" applyFont="1" applyFill="1" applyBorder="1" applyAlignment="1"/>
    <xf numFmtId="185" fontId="6" fillId="0" borderId="36" xfId="0" applyNumberFormat="1" applyFont="1" applyBorder="1" applyAlignment="1">
      <alignment horizontal="center" vertical="center"/>
    </xf>
    <xf numFmtId="185" fontId="6" fillId="0" borderId="40" xfId="0" applyNumberFormat="1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6" fillId="0" borderId="44" xfId="0" applyFont="1" applyFill="1" applyBorder="1" applyAlignment="1"/>
    <xf numFmtId="0" fontId="6" fillId="0" borderId="45" xfId="0" applyFont="1" applyFill="1" applyBorder="1" applyAlignment="1"/>
    <xf numFmtId="0" fontId="6" fillId="0" borderId="44" xfId="0" applyFont="1" applyBorder="1"/>
    <xf numFmtId="0" fontId="6" fillId="0" borderId="45" xfId="0" applyFont="1" applyBorder="1"/>
    <xf numFmtId="0" fontId="6" fillId="0" borderId="12" xfId="0" applyFont="1" applyBorder="1"/>
    <xf numFmtId="0" fontId="6" fillId="0" borderId="22" xfId="0" applyFont="1" applyBorder="1"/>
    <xf numFmtId="185" fontId="6" fillId="0" borderId="49" xfId="0" applyNumberFormat="1" applyFont="1" applyBorder="1" applyAlignment="1">
      <alignment horizontal="center" vertical="center"/>
    </xf>
    <xf numFmtId="185" fontId="6" fillId="0" borderId="48" xfId="0" applyNumberFormat="1" applyFont="1" applyBorder="1" applyAlignment="1">
      <alignment horizontal="center" vertical="center"/>
    </xf>
    <xf numFmtId="0" fontId="6" fillId="0" borderId="13" xfId="0" applyFont="1" applyBorder="1"/>
    <xf numFmtId="0" fontId="6" fillId="0" borderId="21" xfId="0" applyFont="1" applyBorder="1"/>
    <xf numFmtId="0" fontId="6" fillId="0" borderId="25" xfId="0" applyFont="1" applyBorder="1"/>
    <xf numFmtId="0" fontId="6" fillId="0" borderId="26" xfId="0" applyFont="1" applyBorder="1"/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/>
    </xf>
    <xf numFmtId="185" fontId="6" fillId="0" borderId="47" xfId="0" applyNumberFormat="1" applyFont="1" applyBorder="1" applyAlignment="1">
      <alignment horizontal="center" vertical="center"/>
    </xf>
    <xf numFmtId="0" fontId="6" fillId="0" borderId="30" xfId="0" applyFont="1" applyBorder="1"/>
    <xf numFmtId="0" fontId="6" fillId="0" borderId="19" xfId="0" applyFont="1" applyBorder="1"/>
    <xf numFmtId="0" fontId="6" fillId="0" borderId="20" xfId="0" applyFont="1" applyBorder="1"/>
    <xf numFmtId="0" fontId="6" fillId="0" borderId="62" xfId="0" applyFont="1" applyBorder="1"/>
    <xf numFmtId="0" fontId="29" fillId="0" borderId="15" xfId="53" applyFont="1" applyBorder="1" applyAlignment="1">
      <alignment horizontal="center" vertical="center"/>
    </xf>
    <xf numFmtId="0" fontId="29" fillId="0" borderId="27" xfId="53" applyFont="1" applyFill="1" applyBorder="1" applyAlignment="1">
      <alignment horizontal="center" vertical="center"/>
    </xf>
    <xf numFmtId="0" fontId="29" fillId="0" borderId="61" xfId="53" applyFont="1" applyBorder="1" applyAlignment="1">
      <alignment horizontal="center" vertical="center"/>
    </xf>
    <xf numFmtId="0" fontId="29" fillId="0" borderId="14" xfId="53" applyFont="1" applyBorder="1" applyAlignment="1">
      <alignment horizontal="center" vertical="center"/>
    </xf>
    <xf numFmtId="0" fontId="29" fillId="0" borderId="61" xfId="53" applyFont="1" applyFill="1" applyBorder="1" applyAlignment="1">
      <alignment horizontal="center" vertical="center"/>
    </xf>
    <xf numFmtId="0" fontId="29" fillId="0" borderId="49" xfId="53" applyFont="1" applyFill="1" applyBorder="1" applyAlignment="1">
      <alignment horizontal="center" vertical="center"/>
    </xf>
    <xf numFmtId="0" fontId="29" fillId="0" borderId="49" xfId="53" applyFont="1" applyBorder="1" applyAlignment="1">
      <alignment horizontal="center" vertical="center"/>
    </xf>
    <xf numFmtId="0" fontId="0" fillId="0" borderId="61" xfId="53" applyFont="1" applyBorder="1" applyAlignment="1">
      <alignment horizontal="center" vertical="center"/>
    </xf>
    <xf numFmtId="0" fontId="0" fillId="0" borderId="14" xfId="53" applyFont="1" applyBorder="1" applyAlignment="1">
      <alignment horizontal="center" vertical="center"/>
    </xf>
    <xf numFmtId="0" fontId="29" fillId="0" borderId="27" xfId="53" applyFont="1" applyBorder="1" applyAlignment="1">
      <alignment horizontal="center" vertical="center"/>
    </xf>
    <xf numFmtId="0" fontId="29" fillId="0" borderId="14" xfId="53" applyFont="1" applyFill="1" applyBorder="1" applyAlignment="1">
      <alignment horizontal="center" vertical="center"/>
    </xf>
  </cellXfs>
  <cellStyles count="58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桁区切り 2" xfId="33" xr:uid="{00000000-0005-0000-0000-000020000000}"/>
    <cellStyle name="桁区切り 2 2" xfId="56" xr:uid="{A66565B2-2371-462D-9FCD-33A9CFBF5491}"/>
    <cellStyle name="見出し 1 2" xfId="34" xr:uid="{00000000-0005-0000-0000-000021000000}"/>
    <cellStyle name="見出し 2 2" xfId="35" xr:uid="{00000000-0005-0000-0000-000022000000}"/>
    <cellStyle name="見出し 3 2" xfId="36" xr:uid="{00000000-0005-0000-0000-000023000000}"/>
    <cellStyle name="見出し 4 2" xfId="37" xr:uid="{00000000-0005-0000-0000-000024000000}"/>
    <cellStyle name="集計 2" xfId="38" xr:uid="{00000000-0005-0000-0000-000025000000}"/>
    <cellStyle name="出力 2" xfId="39" xr:uid="{00000000-0005-0000-0000-000026000000}"/>
    <cellStyle name="説明文 2" xfId="40" xr:uid="{00000000-0005-0000-0000-000027000000}"/>
    <cellStyle name="入力 2" xfId="41" xr:uid="{00000000-0005-0000-0000-000028000000}"/>
    <cellStyle name="標準" xfId="0" builtinId="0"/>
    <cellStyle name="標準 2" xfId="42" xr:uid="{00000000-0005-0000-0000-00002A000000}"/>
    <cellStyle name="標準 2 2" xfId="43" xr:uid="{00000000-0005-0000-0000-00002B000000}"/>
    <cellStyle name="標準 2 2 2" xfId="53" xr:uid="{C0F93AB4-BB75-440F-AEE0-5A40F8A6EAAE}"/>
    <cellStyle name="標準 2 2 3" xfId="55" xr:uid="{811B9770-7EF1-48CE-8BBB-9122DA3CAAB4}"/>
    <cellStyle name="標準 2 2 3 3" xfId="57" xr:uid="{D0EFAA89-B03B-44E1-B0E4-9267EB15F340}"/>
    <cellStyle name="標準 2 3" xfId="44" xr:uid="{00000000-0005-0000-0000-00002C000000}"/>
    <cellStyle name="標準 2 3 2" xfId="54" xr:uid="{88E5DF0F-3B06-47C0-A23D-C09F3BC9EEC5}"/>
    <cellStyle name="標準 3" xfId="45" xr:uid="{00000000-0005-0000-0000-00002D000000}"/>
    <cellStyle name="標準 3 2" xfId="46" xr:uid="{00000000-0005-0000-0000-00002E000000}"/>
    <cellStyle name="標準 3 3" xfId="47" xr:uid="{00000000-0005-0000-0000-00002F000000}"/>
    <cellStyle name="標準 4" xfId="48" xr:uid="{00000000-0005-0000-0000-000030000000}"/>
    <cellStyle name="標準 4 2" xfId="49" xr:uid="{00000000-0005-0000-0000-000031000000}"/>
    <cellStyle name="標準 5" xfId="50" xr:uid="{00000000-0005-0000-0000-000032000000}"/>
    <cellStyle name="標準_ｱｾﾄｱﾙﾃﾞﾋﾄﾞ・ﾍﾞﾝｿﾞ(a)ﾋﾟﾚﾝ" xfId="51" xr:uid="{00000000-0005-0000-0000-000033000000}"/>
    <cellStyle name="良い 2" xfId="52" xr:uid="{00000000-0005-0000-0000-000034000000}"/>
  </cellStyles>
  <dxfs count="128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</dxf>
    <dxf>
      <font>
        <b/>
        <i val="0"/>
      </font>
    </dxf>
    <dxf>
      <font>
        <b val="0"/>
        <i/>
      </font>
    </dxf>
    <dxf>
      <font>
        <b/>
        <i val="0"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24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 アクリロニトリル</a:t>
            </a: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9442567770631698"/>
          <c:y val="3.20365509866821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722972972972999E-2"/>
          <c:y val="0.113429861002474"/>
          <c:w val="0.70508998875140605"/>
          <c:h val="0.77901884780958697"/>
        </c:manualLayout>
      </c:layout>
      <c:lineChart>
        <c:grouping val="standard"/>
        <c:varyColors val="0"/>
        <c:ser>
          <c:idx val="1"/>
          <c:order val="0"/>
          <c:tx>
            <c:strRef>
              <c:f>ｱｸﾘﾛﾆﾄﾘﾙ・塩化ﾋﾞﾆﾙﾓﾉﾏｰ!$A$42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diamond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ｱｸﾘﾛﾆﾄﾘﾙ・塩化ﾋﾞﾆﾙﾓﾉﾏｰ!$C$40:$N$40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ｱｸﾘﾛﾆﾄﾘﾙ・塩化ﾋﾞﾆﾙﾓﾉﾏｰ!$C$42:$N$42</c:f>
              <c:numCache>
                <c:formatCode>0.000</c:formatCode>
                <c:ptCount val="12"/>
                <c:pt idx="0" formatCode="0.00">
                  <c:v>0.1</c:v>
                </c:pt>
                <c:pt idx="1">
                  <c:v>1.4E-2</c:v>
                </c:pt>
                <c:pt idx="2" formatCode="0.0000">
                  <c:v>3.5000000000000001E-3</c:v>
                </c:pt>
                <c:pt idx="3" formatCode="General">
                  <c:v>0.12</c:v>
                </c:pt>
                <c:pt idx="4" formatCode="General">
                  <c:v>4.3999999999999997E-2</c:v>
                </c:pt>
                <c:pt idx="5">
                  <c:v>0.03</c:v>
                </c:pt>
                <c:pt idx="6">
                  <c:v>2.1999999999999999E-2</c:v>
                </c:pt>
                <c:pt idx="7">
                  <c:v>5.8000000000000003E-2</c:v>
                </c:pt>
                <c:pt idx="8">
                  <c:v>6.6000000000000003E-2</c:v>
                </c:pt>
                <c:pt idx="9" formatCode="0.0000">
                  <c:v>3.5000000000000001E-3</c:v>
                </c:pt>
                <c:pt idx="10" formatCode="0.0000">
                  <c:v>3.5000000000000001E-3</c:v>
                </c:pt>
                <c:pt idx="11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D5-4810-B505-55582DF51EF1}"/>
            </c:ext>
          </c:extLst>
        </c:ser>
        <c:ser>
          <c:idx val="2"/>
          <c:order val="1"/>
          <c:tx>
            <c:strRef>
              <c:f>ｱｸﾘﾛﾆﾄﾘﾙ・塩化ﾋﾞﾆﾙﾓﾉﾏｰ!$A$43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ysClr val="windowText" lastClr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chemeClr val="bg1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ｱｸﾘﾛﾆﾄﾘﾙ・塩化ﾋﾞﾆﾙﾓﾉﾏｰ!$C$40:$N$40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ｱｸﾘﾛﾆﾄﾘﾙ・塩化ﾋﾞﾆﾙﾓﾉﾏｰ!$C$43:$N$43</c:f>
              <c:numCache>
                <c:formatCode>0.000</c:formatCode>
                <c:ptCount val="12"/>
                <c:pt idx="0" formatCode="General">
                  <c:v>1.9E-2</c:v>
                </c:pt>
                <c:pt idx="1">
                  <c:v>1.0999999999999999E-2</c:v>
                </c:pt>
                <c:pt idx="2" formatCode="0.0000">
                  <c:v>3.5000000000000001E-3</c:v>
                </c:pt>
                <c:pt idx="3">
                  <c:v>0.02</c:v>
                </c:pt>
                <c:pt idx="4" formatCode="General">
                  <c:v>4.5999999999999999E-2</c:v>
                </c:pt>
                <c:pt idx="5" formatCode="0.0000">
                  <c:v>3.5000000000000001E-3</c:v>
                </c:pt>
                <c:pt idx="6">
                  <c:v>1.7000000000000001E-2</c:v>
                </c:pt>
                <c:pt idx="7" formatCode="General">
                  <c:v>1.6E-2</c:v>
                </c:pt>
                <c:pt idx="8">
                  <c:v>2.3E-2</c:v>
                </c:pt>
                <c:pt idx="9" formatCode="0.0000">
                  <c:v>3.5000000000000001E-3</c:v>
                </c:pt>
                <c:pt idx="10" formatCode="0.0000">
                  <c:v>3.5000000000000001E-3</c:v>
                </c:pt>
                <c:pt idx="11" formatCode="General">
                  <c:v>1.2999999999999999E-2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D5-4810-B505-55582DF51EF1}"/>
            </c:ext>
          </c:extLst>
        </c:ser>
        <c:ser>
          <c:idx val="3"/>
          <c:order val="2"/>
          <c:tx>
            <c:strRef>
              <c:f>ｱｸﾘﾛﾆﾄﾘﾙ・塩化ﾋﾞﾆﾙﾓﾉﾏｰ!$A$44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square"/>
            <c:size val="8"/>
            <c:spPr>
              <a:solidFill>
                <a:schemeClr val="tx1"/>
              </a:solidFill>
            </c:spPr>
          </c:marker>
          <c:cat>
            <c:strRef>
              <c:f>ｱｸﾘﾛﾆﾄﾘﾙ・塩化ﾋﾞﾆﾙﾓﾉﾏｰ!$C$40:$N$40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ｱｸﾘﾛﾆﾄﾘﾙ・塩化ﾋﾞﾆﾙﾓﾉﾏｰ!$C$44:$N$44</c:f>
              <c:numCache>
                <c:formatCode>0.000</c:formatCode>
                <c:ptCount val="12"/>
                <c:pt idx="0" formatCode="General">
                  <c:v>1.2999999999999999E-2</c:v>
                </c:pt>
                <c:pt idx="1">
                  <c:v>1.2E-2</c:v>
                </c:pt>
                <c:pt idx="2" formatCode="0.0000">
                  <c:v>3.5000000000000001E-3</c:v>
                </c:pt>
                <c:pt idx="3" formatCode="0.00">
                  <c:v>0.13</c:v>
                </c:pt>
                <c:pt idx="4" formatCode="General">
                  <c:v>2.9000000000000001E-2</c:v>
                </c:pt>
                <c:pt idx="5">
                  <c:v>2.5999999999999999E-2</c:v>
                </c:pt>
                <c:pt idx="6">
                  <c:v>3.3000000000000002E-2</c:v>
                </c:pt>
                <c:pt idx="7" formatCode="General">
                  <c:v>1.4E-2</c:v>
                </c:pt>
                <c:pt idx="8" formatCode="General">
                  <c:v>5.0999999999999997E-2</c:v>
                </c:pt>
                <c:pt idx="9" formatCode="0.0000">
                  <c:v>3.5000000000000001E-3</c:v>
                </c:pt>
                <c:pt idx="10" formatCode="General">
                  <c:v>3.5000000000000001E-3</c:v>
                </c:pt>
                <c:pt idx="11" formatCode="General">
                  <c:v>1.7000000000000001E-2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D5-4810-B505-55582DF51EF1}"/>
            </c:ext>
          </c:extLst>
        </c:ser>
        <c:ser>
          <c:idx val="5"/>
          <c:order val="3"/>
          <c:tx>
            <c:strRef>
              <c:f>ｱｸﾘﾛﾆﾄﾘﾙ・塩化ﾋﾞﾆﾙﾓﾉﾏｰ!$A$45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triangle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ｱｸﾘﾛﾆﾄﾘﾙ・塩化ﾋﾞﾆﾙﾓﾉﾏｰ!$C$40:$N$40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ｱｸﾘﾛﾆﾄﾘﾙ・塩化ﾋﾞﾆﾙﾓﾉﾏｰ!$C$45:$N$45</c:f>
              <c:numCache>
                <c:formatCode>0.000</c:formatCode>
                <c:ptCount val="12"/>
                <c:pt idx="0" formatCode="General">
                  <c:v>2.1000000000000001E-2</c:v>
                </c:pt>
                <c:pt idx="1">
                  <c:v>2.8000000000000001E-2</c:v>
                </c:pt>
                <c:pt idx="2" formatCode="0.0000">
                  <c:v>3.5000000000000001E-3</c:v>
                </c:pt>
                <c:pt idx="3" formatCode="General">
                  <c:v>6.8000000000000005E-2</c:v>
                </c:pt>
                <c:pt idx="4">
                  <c:v>3.1E-2</c:v>
                </c:pt>
                <c:pt idx="5">
                  <c:v>4.5999999999999999E-2</c:v>
                </c:pt>
                <c:pt idx="6">
                  <c:v>3.4000000000000002E-2</c:v>
                </c:pt>
                <c:pt idx="7" formatCode="General">
                  <c:v>1.4999999999999999E-2</c:v>
                </c:pt>
                <c:pt idx="8">
                  <c:v>2.3E-2</c:v>
                </c:pt>
                <c:pt idx="9" formatCode="0.0000">
                  <c:v>3.5000000000000001E-3</c:v>
                </c:pt>
                <c:pt idx="10" formatCode="0.0000">
                  <c:v>3.5000000000000001E-3</c:v>
                </c:pt>
                <c:pt idx="11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2D5-4810-B505-55582DF51E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10856600"/>
        <c:axId val="-2110853496"/>
      </c:lineChart>
      <c:lineChart>
        <c:grouping val="standard"/>
        <c:varyColors val="0"/>
        <c:ser>
          <c:idx val="0"/>
          <c:order val="4"/>
          <c:tx>
            <c:v>指針値（年平均値）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val>
            <c:numLit>
              <c:formatCode>General</c:formatCode>
              <c:ptCount val="2"/>
              <c:pt idx="0">
                <c:v>2</c:v>
              </c:pt>
              <c:pt idx="1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93E-4979-805F-3EA01ADAB2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2010351"/>
        <c:axId val="442016175"/>
      </c:lineChart>
      <c:catAx>
        <c:axId val="-21108566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2110853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110853496"/>
        <c:scaling>
          <c:orientation val="minMax"/>
          <c:max val="2.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Symbol"/>
                  </a:rPr>
                  <a:t>m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1.9425697741980701E-2"/>
              <c:y val="2.815912716792750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2110856600"/>
        <c:crosses val="autoZero"/>
        <c:crossBetween val="between"/>
        <c:majorUnit val="0.5"/>
      </c:valAx>
      <c:valAx>
        <c:axId val="442016175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one"/>
        <c:crossAx val="442010351"/>
        <c:crosses val="max"/>
        <c:crossBetween val="midCat"/>
      </c:valAx>
      <c:catAx>
        <c:axId val="442010351"/>
        <c:scaling>
          <c:orientation val="minMax"/>
        </c:scaling>
        <c:delete val="0"/>
        <c:axPos val="t"/>
        <c:majorTickMark val="out"/>
        <c:minorTickMark val="none"/>
        <c:tickLblPos val="none"/>
        <c:crossAx val="442016175"/>
        <c:crosses val="max"/>
        <c:auto val="1"/>
        <c:lblAlgn val="ctr"/>
        <c:lblOffset val="100"/>
        <c:noMultiLvlLbl val="0"/>
      </c:catAx>
      <c:spPr>
        <a:noFill/>
        <a:ln w="12700">
          <a:solidFill>
            <a:schemeClr val="tx1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419450622107401"/>
          <c:y val="0.13349955986801257"/>
          <c:w val="0.16247350725595017"/>
          <c:h val="0.289778092980025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24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1,2-ジクロロエタン</a:t>
            </a:r>
          </a:p>
        </c:rich>
      </c:tx>
      <c:layout>
        <c:manualLayout>
          <c:xMode val="edge"/>
          <c:yMode val="edge"/>
          <c:x val="0.38663306467222602"/>
          <c:y val="3.203635029492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681951011552693E-2"/>
          <c:y val="0.12814645308924499"/>
          <c:w val="0.70326863158402497"/>
          <c:h val="0.76430205949656804"/>
        </c:manualLayout>
      </c:layout>
      <c:lineChart>
        <c:grouping val="standard"/>
        <c:varyColors val="0"/>
        <c:ser>
          <c:idx val="1"/>
          <c:order val="0"/>
          <c:tx>
            <c:strRef>
              <c:f>'1,2-ｼﾞｸﾛﾛｴﾀﾝ・ｼﾞｸﾛﾛﾒﾀﾝ'!$A$42:$B$42</c:f>
              <c:strCache>
                <c:ptCount val="2"/>
                <c:pt idx="0">
                  <c:v>泉大津市役所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diamond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</c:spPr>
          </c:marker>
          <c:cat>
            <c:strRef>
              <c:f>'1,2-ｼﾞｸﾛﾛｴﾀﾝ・ｼﾞｸﾛﾛﾒﾀﾝ'!$C$40:$N$40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'1,2-ｼﾞｸﾛﾛｴﾀﾝ・ｼﾞｸﾛﾛﾒﾀﾝ'!$C$42:$N$42</c:f>
              <c:numCache>
                <c:formatCode>General</c:formatCode>
                <c:ptCount val="12"/>
                <c:pt idx="0" formatCode="0.00">
                  <c:v>0.13</c:v>
                </c:pt>
                <c:pt idx="1">
                  <c:v>5.0999999999999997E-2</c:v>
                </c:pt>
                <c:pt idx="2">
                  <c:v>7.1999999999999995E-2</c:v>
                </c:pt>
                <c:pt idx="3">
                  <c:v>4.4999999999999998E-2</c:v>
                </c:pt>
                <c:pt idx="4">
                  <c:v>0.11</c:v>
                </c:pt>
                <c:pt idx="5">
                  <c:v>7.6999999999999999E-2</c:v>
                </c:pt>
                <c:pt idx="6" formatCode="0.000">
                  <c:v>5.8999999999999997E-2</c:v>
                </c:pt>
                <c:pt idx="7" formatCode="0.00">
                  <c:v>0.11</c:v>
                </c:pt>
                <c:pt idx="8" formatCode="0.00">
                  <c:v>0.3</c:v>
                </c:pt>
                <c:pt idx="9">
                  <c:v>4.3999999999999997E-2</c:v>
                </c:pt>
                <c:pt idx="10" formatCode="0.000">
                  <c:v>0.05</c:v>
                </c:pt>
                <c:pt idx="11" formatCode="0.000">
                  <c:v>4.7E-2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98-4B88-8E16-E0A89BB60057}"/>
            </c:ext>
          </c:extLst>
        </c:ser>
        <c:ser>
          <c:idx val="2"/>
          <c:order val="1"/>
          <c:tx>
            <c:strRef>
              <c:f>'1,2-ｼﾞｸﾛﾛｴﾀﾝ・ｼﾞｸﾛﾛﾒﾀﾝ'!$A$43:$B$43</c:f>
              <c:strCache>
                <c:ptCount val="2"/>
                <c:pt idx="0">
                  <c:v>富田林市役所</c:v>
                </c:pt>
              </c:strCache>
            </c:strRef>
          </c:tx>
          <c:spPr>
            <a:ln w="12700">
              <a:solidFill>
                <a:schemeClr val="tx1"/>
              </a:solidFill>
              <a:prstDash val="sysDash"/>
            </a:ln>
          </c:spPr>
          <c:marker>
            <c:symbol val="square"/>
            <c:size val="8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</c:spPr>
          </c:marker>
          <c:cat>
            <c:strRef>
              <c:f>'1,2-ｼﾞｸﾛﾛｴﾀﾝ・ｼﾞｸﾛﾛﾒﾀﾝ'!$C$40:$N$40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'1,2-ｼﾞｸﾛﾛｴﾀﾝ・ｼﾞｸﾛﾛﾒﾀﾝ'!$C$43:$N$43</c:f>
              <c:numCache>
                <c:formatCode>0.000</c:formatCode>
                <c:ptCount val="12"/>
                <c:pt idx="0" formatCode="General">
                  <c:v>0.15</c:v>
                </c:pt>
                <c:pt idx="1">
                  <c:v>5.6000000000000001E-2</c:v>
                </c:pt>
                <c:pt idx="2">
                  <c:v>5.3999999999999999E-2</c:v>
                </c:pt>
                <c:pt idx="3">
                  <c:v>0.03</c:v>
                </c:pt>
                <c:pt idx="4" formatCode="General">
                  <c:v>0.11</c:v>
                </c:pt>
                <c:pt idx="5" formatCode="General">
                  <c:v>6.9000000000000006E-2</c:v>
                </c:pt>
                <c:pt idx="6">
                  <c:v>4.3999999999999997E-2</c:v>
                </c:pt>
                <c:pt idx="7" formatCode="General">
                  <c:v>5.2999999999999999E-2</c:v>
                </c:pt>
                <c:pt idx="8" formatCode="0.00">
                  <c:v>0.31</c:v>
                </c:pt>
                <c:pt idx="9">
                  <c:v>0.04</c:v>
                </c:pt>
                <c:pt idx="10">
                  <c:v>0.05</c:v>
                </c:pt>
                <c:pt idx="11" formatCode="General">
                  <c:v>5.1999999999999998E-2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98-4B88-8E16-E0A89BB60057}"/>
            </c:ext>
          </c:extLst>
        </c:ser>
        <c:ser>
          <c:idx val="3"/>
          <c:order val="2"/>
          <c:tx>
            <c:strRef>
              <c:f>'1,2-ｼﾞｸﾛﾛｴﾀﾝ・ｼﾞｸﾛﾛﾒﾀﾝ'!$A$44:$B$44</c:f>
              <c:strCache>
                <c:ptCount val="2"/>
                <c:pt idx="0">
                  <c:v>藤井寺市役所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square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</c:spPr>
          </c:marker>
          <c:cat>
            <c:strRef>
              <c:f>'1,2-ｼﾞｸﾛﾛｴﾀﾝ・ｼﾞｸﾛﾛﾒﾀﾝ'!$C$40:$N$40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'1,2-ｼﾞｸﾛﾛｴﾀﾝ・ｼﾞｸﾛﾛﾒﾀﾝ'!$C$44:$N$44</c:f>
              <c:numCache>
                <c:formatCode>0.000</c:formatCode>
                <c:ptCount val="12"/>
                <c:pt idx="0" formatCode="General">
                  <c:v>0.37</c:v>
                </c:pt>
                <c:pt idx="1">
                  <c:v>5.3999999999999999E-2</c:v>
                </c:pt>
                <c:pt idx="2">
                  <c:v>5.3999999999999999E-2</c:v>
                </c:pt>
                <c:pt idx="3" formatCode="General">
                  <c:v>4.2000000000000003E-2</c:v>
                </c:pt>
                <c:pt idx="4" formatCode="0.00">
                  <c:v>0.13</c:v>
                </c:pt>
                <c:pt idx="5" formatCode="General">
                  <c:v>7.4999999999999997E-2</c:v>
                </c:pt>
                <c:pt idx="6">
                  <c:v>4.4999999999999998E-2</c:v>
                </c:pt>
                <c:pt idx="7" formatCode="General">
                  <c:v>5.1999999999999998E-2</c:v>
                </c:pt>
                <c:pt idx="8" formatCode="General">
                  <c:v>0.33</c:v>
                </c:pt>
                <c:pt idx="9" formatCode="General">
                  <c:v>4.5999999999999999E-2</c:v>
                </c:pt>
                <c:pt idx="10" formatCode="General">
                  <c:v>0.14000000000000001</c:v>
                </c:pt>
                <c:pt idx="11">
                  <c:v>0.09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98-4B88-8E16-E0A89BB60057}"/>
            </c:ext>
          </c:extLst>
        </c:ser>
        <c:ser>
          <c:idx val="5"/>
          <c:order val="3"/>
          <c:tx>
            <c:strRef>
              <c:f>'1,2-ｼﾞｸﾛﾛｴﾀﾝ・ｼﾞｸﾛﾛﾒﾀﾝ'!$A$45:$B$45</c:f>
              <c:strCache>
                <c:ptCount val="2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triangle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</c:spPr>
          </c:marker>
          <c:cat>
            <c:strRef>
              <c:f>'1,2-ｼﾞｸﾛﾛｴﾀﾝ・ｼﾞｸﾛﾛﾒﾀﾝ'!$C$40:$N$40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'1,2-ｼﾞｸﾛﾛｴﾀﾝ・ｼﾞｸﾛﾛﾒﾀﾝ'!$C$45:$N$45</c:f>
              <c:numCache>
                <c:formatCode>0.000</c:formatCode>
                <c:ptCount val="12"/>
                <c:pt idx="0" formatCode="General">
                  <c:v>0.13</c:v>
                </c:pt>
                <c:pt idx="1">
                  <c:v>7.6999999999999999E-2</c:v>
                </c:pt>
                <c:pt idx="2">
                  <c:v>6.8000000000000005E-2</c:v>
                </c:pt>
                <c:pt idx="3" formatCode="General">
                  <c:v>3.6999999999999998E-2</c:v>
                </c:pt>
                <c:pt idx="4" formatCode="General">
                  <c:v>0.13</c:v>
                </c:pt>
                <c:pt idx="5" formatCode="General">
                  <c:v>7.8E-2</c:v>
                </c:pt>
                <c:pt idx="6">
                  <c:v>5.8000000000000003E-2</c:v>
                </c:pt>
                <c:pt idx="7">
                  <c:v>5.1999999999999998E-2</c:v>
                </c:pt>
                <c:pt idx="8" formatCode="0.00">
                  <c:v>0.27</c:v>
                </c:pt>
                <c:pt idx="9">
                  <c:v>4.5999999999999999E-2</c:v>
                </c:pt>
                <c:pt idx="10">
                  <c:v>0.05</c:v>
                </c:pt>
                <c:pt idx="11" formatCode="General">
                  <c:v>4.9000000000000002E-2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398-4B88-8E16-E0A89BB600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2316440"/>
        <c:axId val="2102442184"/>
      </c:lineChart>
      <c:lineChart>
        <c:grouping val="standard"/>
        <c:varyColors val="0"/>
        <c:ser>
          <c:idx val="0"/>
          <c:order val="4"/>
          <c:tx>
            <c:v>指針値（年平均値）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val>
            <c:numLit>
              <c:formatCode>General</c:formatCode>
              <c:ptCount val="2"/>
              <c:pt idx="0">
                <c:v>1.6</c:v>
              </c:pt>
              <c:pt idx="1">
                <c:v>1.6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42B-40E3-B623-C8169A6AA9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9808719"/>
        <c:axId val="349854479"/>
      </c:lineChart>
      <c:catAx>
        <c:axId val="21023164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2442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02442184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Symbol"/>
                  </a:rPr>
                  <a:t>m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1.9458651739329001E-2"/>
              <c:y val="1.6018739593034698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2316440"/>
        <c:crosses val="autoZero"/>
        <c:crossBetween val="between"/>
        <c:majorUnit val="0.5"/>
      </c:valAx>
      <c:valAx>
        <c:axId val="349854479"/>
        <c:scaling>
          <c:orientation val="minMax"/>
          <c:max val="2"/>
        </c:scaling>
        <c:delete val="0"/>
        <c:axPos val="r"/>
        <c:numFmt formatCode="General" sourceLinked="1"/>
        <c:majorTickMark val="none"/>
        <c:minorTickMark val="none"/>
        <c:tickLblPos val="none"/>
        <c:crossAx val="349808719"/>
        <c:crosses val="max"/>
        <c:crossBetween val="midCat"/>
        <c:majorUnit val="0.5"/>
      </c:valAx>
      <c:catAx>
        <c:axId val="349808719"/>
        <c:scaling>
          <c:orientation val="minMax"/>
        </c:scaling>
        <c:delete val="0"/>
        <c:axPos val="t"/>
        <c:majorTickMark val="none"/>
        <c:minorTickMark val="none"/>
        <c:tickLblPos val="none"/>
        <c:crossAx val="349854479"/>
        <c:crosses val="max"/>
        <c:auto val="1"/>
        <c:lblAlgn val="ctr"/>
        <c:lblOffset val="100"/>
        <c:noMultiLvlLbl val="0"/>
      </c:cat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307783497947715"/>
          <c:y val="0.14813164681879734"/>
          <c:w val="0.16247350725595017"/>
          <c:h val="0.2803121397257205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202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5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ジクロロメタン</a:t>
            </a:r>
          </a:p>
        </c:rich>
      </c:tx>
      <c:layout>
        <c:manualLayout>
          <c:xMode val="edge"/>
          <c:yMode val="edge"/>
          <c:x val="0.397157121603265"/>
          <c:y val="3.20365940953611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143497347557203E-2"/>
          <c:y val="0.14815838898421699"/>
          <c:w val="0.73997026972245195"/>
          <c:h val="0.74828375286041204"/>
        </c:manualLayout>
      </c:layout>
      <c:lineChart>
        <c:grouping val="standard"/>
        <c:varyColors val="0"/>
        <c:ser>
          <c:idx val="1"/>
          <c:order val="0"/>
          <c:tx>
            <c:strRef>
              <c:f>'1,2-ｼﾞｸﾛﾛｴﾀﾝ・ｼﾞｸﾛﾛﾒﾀﾝ'!$A$81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'1,2-ｼﾞｸﾛﾛｴﾀﾝ・ｼﾞｸﾛﾛﾒﾀﾝ'!$C$79:$N$79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'1,2-ｼﾞｸﾛﾛｴﾀﾝ・ｼﾞｸﾛﾛﾒﾀﾝ'!$C$81:$N$81</c:f>
              <c:numCache>
                <c:formatCode>General</c:formatCode>
                <c:ptCount val="12"/>
                <c:pt idx="0">
                  <c:v>0.71</c:v>
                </c:pt>
                <c:pt idx="1">
                  <c:v>1.8</c:v>
                </c:pt>
                <c:pt idx="2">
                  <c:v>2.2000000000000002</c:v>
                </c:pt>
                <c:pt idx="3" formatCode="0.0">
                  <c:v>2</c:v>
                </c:pt>
                <c:pt idx="4">
                  <c:v>0.61</c:v>
                </c:pt>
                <c:pt idx="5" formatCode="0.0">
                  <c:v>1</c:v>
                </c:pt>
                <c:pt idx="6">
                  <c:v>1.6</c:v>
                </c:pt>
                <c:pt idx="7">
                  <c:v>17</c:v>
                </c:pt>
                <c:pt idx="8">
                  <c:v>2.4</c:v>
                </c:pt>
                <c:pt idx="9">
                  <c:v>1.8</c:v>
                </c:pt>
                <c:pt idx="10" formatCode="0.0">
                  <c:v>2.1</c:v>
                </c:pt>
                <c:pt idx="11" formatCode="0.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38-40F7-B955-8C5DCA2F1DE6}"/>
            </c:ext>
          </c:extLst>
        </c:ser>
        <c:ser>
          <c:idx val="2"/>
          <c:order val="1"/>
          <c:tx>
            <c:strRef>
              <c:f>'1,2-ｼﾞｸﾛﾛｴﾀﾝ・ｼﾞｸﾛﾛﾒﾀﾝ'!$A$82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'1,2-ｼﾞｸﾛﾛｴﾀﾝ・ｼﾞｸﾛﾛﾒﾀﾝ'!$C$79:$N$79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'1,2-ｼﾞｸﾛﾛｴﾀﾝ・ｼﾞｸﾛﾛﾒﾀﾝ'!$C$82:$N$82</c:f>
              <c:numCache>
                <c:formatCode>0.0</c:formatCode>
                <c:ptCount val="12"/>
                <c:pt idx="0" formatCode="0.00">
                  <c:v>0.63</c:v>
                </c:pt>
                <c:pt idx="1">
                  <c:v>2.1</c:v>
                </c:pt>
                <c:pt idx="2">
                  <c:v>1.9</c:v>
                </c:pt>
                <c:pt idx="3">
                  <c:v>2.1</c:v>
                </c:pt>
                <c:pt idx="4" formatCode="General">
                  <c:v>0.96</c:v>
                </c:pt>
                <c:pt idx="5" formatCode="General">
                  <c:v>0.84</c:v>
                </c:pt>
                <c:pt idx="6">
                  <c:v>1.6</c:v>
                </c:pt>
                <c:pt idx="7">
                  <c:v>2.4</c:v>
                </c:pt>
                <c:pt idx="8">
                  <c:v>2</c:v>
                </c:pt>
                <c:pt idx="9" formatCode="General">
                  <c:v>1.7</c:v>
                </c:pt>
                <c:pt idx="10">
                  <c:v>1.3</c:v>
                </c:pt>
                <c:pt idx="11" formatCode="0.00">
                  <c:v>0.87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38-40F7-B955-8C5DCA2F1DE6}"/>
            </c:ext>
          </c:extLst>
        </c:ser>
        <c:ser>
          <c:idx val="3"/>
          <c:order val="2"/>
          <c:tx>
            <c:strRef>
              <c:f>'1,2-ｼﾞｸﾛﾛｴﾀﾝ・ｼﾞｸﾛﾛﾒﾀﾝ'!$A$83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'1,2-ｼﾞｸﾛﾛｴﾀﾝ・ｼﾞｸﾛﾛﾒﾀﾝ'!$C$79:$N$79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'1,2-ｼﾞｸﾛﾛｴﾀﾝ・ｼﾞｸﾛﾛﾒﾀﾝ'!$C$83:$N$83</c:f>
              <c:numCache>
                <c:formatCode>General</c:formatCode>
                <c:ptCount val="12"/>
                <c:pt idx="0">
                  <c:v>4.0999999999999996</c:v>
                </c:pt>
                <c:pt idx="1">
                  <c:v>1.2</c:v>
                </c:pt>
                <c:pt idx="2" formatCode="0.0">
                  <c:v>2.8</c:v>
                </c:pt>
                <c:pt idx="3" formatCode="0.0">
                  <c:v>2.6</c:v>
                </c:pt>
                <c:pt idx="4">
                  <c:v>1.4</c:v>
                </c:pt>
                <c:pt idx="5" formatCode="0.0">
                  <c:v>1.3</c:v>
                </c:pt>
                <c:pt idx="6">
                  <c:v>1.3</c:v>
                </c:pt>
                <c:pt idx="7">
                  <c:v>1.3</c:v>
                </c:pt>
                <c:pt idx="8">
                  <c:v>2.7</c:v>
                </c:pt>
                <c:pt idx="9" formatCode="0.0">
                  <c:v>2.4</c:v>
                </c:pt>
                <c:pt idx="10" formatCode="0.0">
                  <c:v>1.6</c:v>
                </c:pt>
                <c:pt idx="11" formatCode="0.00">
                  <c:v>0.99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38-40F7-B955-8C5DCA2F1DE6}"/>
            </c:ext>
          </c:extLst>
        </c:ser>
        <c:ser>
          <c:idx val="5"/>
          <c:order val="3"/>
          <c:tx>
            <c:strRef>
              <c:f>'1,2-ｼﾞｸﾛﾛｴﾀﾝ・ｼﾞｸﾛﾛﾒﾀﾝ'!$A$84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'1,2-ｼﾞｸﾛﾛｴﾀﾝ・ｼﾞｸﾛﾛﾒﾀﾝ'!$C$79:$N$79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'1,2-ｼﾞｸﾛﾛｴﾀﾝ・ｼﾞｸﾛﾛﾒﾀﾝ'!$C$84:$N$84</c:f>
              <c:numCache>
                <c:formatCode>0.00</c:formatCode>
                <c:ptCount val="12"/>
                <c:pt idx="0">
                  <c:v>0.46</c:v>
                </c:pt>
                <c:pt idx="1">
                  <c:v>0.82</c:v>
                </c:pt>
                <c:pt idx="2" formatCode="0.0">
                  <c:v>1.6</c:v>
                </c:pt>
                <c:pt idx="3">
                  <c:v>0.98</c:v>
                </c:pt>
                <c:pt idx="4" formatCode="General">
                  <c:v>0.41</c:v>
                </c:pt>
                <c:pt idx="5" formatCode="General">
                  <c:v>0.35</c:v>
                </c:pt>
                <c:pt idx="6" formatCode="General">
                  <c:v>1.3</c:v>
                </c:pt>
                <c:pt idx="7" formatCode="General">
                  <c:v>2.2999999999999998</c:v>
                </c:pt>
                <c:pt idx="8" formatCode="General">
                  <c:v>1.7</c:v>
                </c:pt>
                <c:pt idx="9">
                  <c:v>0.77</c:v>
                </c:pt>
                <c:pt idx="10" formatCode="General">
                  <c:v>0.56999999999999995</c:v>
                </c:pt>
                <c:pt idx="11" formatCode="0.0">
                  <c:v>0.87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E38-40F7-B955-8C5DCA2F1D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2617960"/>
        <c:axId val="2102437736"/>
      </c:lineChart>
      <c:lineChart>
        <c:grouping val="standard"/>
        <c:varyColors val="0"/>
        <c:ser>
          <c:idx val="0"/>
          <c:order val="4"/>
          <c:tx>
            <c:v>環境基準値（年平均値）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val>
            <c:numLit>
              <c:formatCode>General</c:formatCode>
              <c:ptCount val="2"/>
              <c:pt idx="0">
                <c:v>150</c:v>
              </c:pt>
              <c:pt idx="1">
                <c:v>150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9E38-40F7-B955-8C5DCA2F1D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386511"/>
        <c:axId val="23064223"/>
      </c:lineChart>
      <c:catAx>
        <c:axId val="21026179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2437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02437736"/>
        <c:scaling>
          <c:orientation val="minMax"/>
          <c:max val="18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Symbol"/>
                  </a:rPr>
                  <a:t>m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4.1805789959600799E-3"/>
              <c:y val="2.7459771519690899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2617960"/>
        <c:crosses val="autoZero"/>
        <c:crossBetween val="between"/>
        <c:majorUnit val="30"/>
      </c:valAx>
      <c:valAx>
        <c:axId val="23064223"/>
        <c:scaling>
          <c:orientation val="minMax"/>
          <c:max val="18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crossAx val="27386511"/>
        <c:crosses val="max"/>
        <c:crossBetween val="midCat"/>
        <c:majorUnit val="30"/>
      </c:valAx>
      <c:catAx>
        <c:axId val="27386511"/>
        <c:scaling>
          <c:orientation val="minMax"/>
        </c:scaling>
        <c:delete val="0"/>
        <c:axPos val="t"/>
        <c:majorTickMark val="none"/>
        <c:minorTickMark val="none"/>
        <c:tickLblPos val="none"/>
        <c:spPr>
          <a:noFill/>
          <a:ln w="38100">
            <a:noFill/>
          </a:ln>
        </c:spPr>
        <c:crossAx val="23064223"/>
        <c:crosses val="max"/>
        <c:auto val="1"/>
        <c:lblAlgn val="ctr"/>
        <c:lblOffset val="100"/>
        <c:noMultiLvlLbl val="0"/>
      </c:catAx>
      <c:spPr>
        <a:noFill/>
        <a:ln w="12700">
          <a:solidFill>
            <a:schemeClr val="tx1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302829228834505"/>
          <c:y val="0.15866814048148428"/>
          <c:w val="0.16247350725595017"/>
          <c:h val="0.2850450902363743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24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ジクロロメタン</a:t>
            </a:r>
          </a:p>
        </c:rich>
      </c:tx>
      <c:layout>
        <c:manualLayout>
          <c:xMode val="edge"/>
          <c:yMode val="edge"/>
          <c:x val="0.397157121603265"/>
          <c:y val="3.20366190550031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293727105402999E-2"/>
          <c:y val="0.13692417623874914"/>
          <c:w val="0.73997026972245195"/>
          <c:h val="0.74828375286041204"/>
        </c:manualLayout>
      </c:layout>
      <c:lineChart>
        <c:grouping val="standard"/>
        <c:varyColors val="0"/>
        <c:ser>
          <c:idx val="1"/>
          <c:order val="0"/>
          <c:tx>
            <c:strRef>
              <c:f>'1,2-ｼﾞｸﾛﾛｴﾀﾝ・ｼﾞｸﾛﾛﾒﾀﾝ'!$A$117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diamond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</c:spPr>
          </c:marker>
          <c:cat>
            <c:strRef>
              <c:f>'1,2-ｼﾞｸﾛﾛｴﾀﾝ・ｼﾞｸﾛﾛﾒﾀﾝ'!$C$115:$N$115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'1,2-ｼﾞｸﾛﾛｴﾀﾝ・ｼﾞｸﾛﾛﾒﾀﾝ'!$C$117:$N$117</c:f>
              <c:numCache>
                <c:formatCode>General</c:formatCode>
                <c:ptCount val="12"/>
                <c:pt idx="0">
                  <c:v>9.6999999999999993</c:v>
                </c:pt>
                <c:pt idx="1">
                  <c:v>0.54</c:v>
                </c:pt>
                <c:pt idx="2">
                  <c:v>1.2</c:v>
                </c:pt>
                <c:pt idx="3">
                  <c:v>4.2</c:v>
                </c:pt>
                <c:pt idx="4">
                  <c:v>1.7</c:v>
                </c:pt>
                <c:pt idx="5">
                  <c:v>1.6</c:v>
                </c:pt>
                <c:pt idx="6">
                  <c:v>2.1</c:v>
                </c:pt>
                <c:pt idx="7">
                  <c:v>1.1000000000000001</c:v>
                </c:pt>
                <c:pt idx="8">
                  <c:v>3.5</c:v>
                </c:pt>
                <c:pt idx="9">
                  <c:v>0.42</c:v>
                </c:pt>
                <c:pt idx="10" formatCode="0.00">
                  <c:v>0.46</c:v>
                </c:pt>
                <c:pt idx="11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47-497F-BF78-6CFCD6819BB9}"/>
            </c:ext>
          </c:extLst>
        </c:ser>
        <c:ser>
          <c:idx val="2"/>
          <c:order val="1"/>
          <c:tx>
            <c:strRef>
              <c:f>'1,2-ｼﾞｸﾛﾛｴﾀﾝ・ｼﾞｸﾛﾛﾒﾀﾝ'!$A$118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chemeClr val="tx1"/>
              </a:solidFill>
              <a:prstDash val="sysDash"/>
            </a:ln>
          </c:spPr>
          <c:marker>
            <c:symbol val="square"/>
            <c:size val="8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</c:spPr>
          </c:marker>
          <c:cat>
            <c:strRef>
              <c:f>'1,2-ｼﾞｸﾛﾛｴﾀﾝ・ｼﾞｸﾛﾛﾒﾀﾝ'!$C$115:$N$115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'1,2-ｼﾞｸﾛﾛｴﾀﾝ・ｼﾞｸﾛﾛﾒﾀﾝ'!$C$118:$N$118</c:f>
              <c:numCache>
                <c:formatCode>0.00</c:formatCode>
                <c:ptCount val="12"/>
                <c:pt idx="0" formatCode="0.0">
                  <c:v>2.2999999999999998</c:v>
                </c:pt>
                <c:pt idx="1">
                  <c:v>0.86</c:v>
                </c:pt>
                <c:pt idx="2" formatCode="0.0">
                  <c:v>1.5</c:v>
                </c:pt>
                <c:pt idx="3" formatCode="0.0">
                  <c:v>2.2000000000000002</c:v>
                </c:pt>
                <c:pt idx="4" formatCode="General">
                  <c:v>1.7</c:v>
                </c:pt>
                <c:pt idx="5" formatCode="General">
                  <c:v>1.2</c:v>
                </c:pt>
                <c:pt idx="6" formatCode="0.0">
                  <c:v>1.3</c:v>
                </c:pt>
                <c:pt idx="7" formatCode="0.0">
                  <c:v>1.5</c:v>
                </c:pt>
                <c:pt idx="8" formatCode="General">
                  <c:v>2.7</c:v>
                </c:pt>
                <c:pt idx="9" formatCode="General">
                  <c:v>0.48</c:v>
                </c:pt>
                <c:pt idx="10">
                  <c:v>0.52</c:v>
                </c:pt>
                <c:pt idx="11" formatCode="General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47-497F-BF78-6CFCD6819BB9}"/>
            </c:ext>
          </c:extLst>
        </c:ser>
        <c:ser>
          <c:idx val="3"/>
          <c:order val="2"/>
          <c:tx>
            <c:strRef>
              <c:f>'1,2-ｼﾞｸﾛﾛｴﾀﾝ・ｼﾞｸﾛﾛﾒﾀﾝ'!$A$119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square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</c:spPr>
          </c:marker>
          <c:cat>
            <c:strRef>
              <c:f>'1,2-ｼﾞｸﾛﾛｴﾀﾝ・ｼﾞｸﾛﾛﾒﾀﾝ'!$C$115:$N$115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'1,2-ｼﾞｸﾛﾛｴﾀﾝ・ｼﾞｸﾛﾛﾒﾀﾝ'!$C$119:$N$119</c:f>
              <c:numCache>
                <c:formatCode>General</c:formatCode>
                <c:ptCount val="12"/>
                <c:pt idx="0">
                  <c:v>3.4</c:v>
                </c:pt>
                <c:pt idx="1">
                  <c:v>1.2</c:v>
                </c:pt>
                <c:pt idx="2" formatCode="0.0">
                  <c:v>2.5</c:v>
                </c:pt>
                <c:pt idx="3" formatCode="0.0">
                  <c:v>3.1</c:v>
                </c:pt>
                <c:pt idx="4">
                  <c:v>2.4</c:v>
                </c:pt>
                <c:pt idx="5" formatCode="0.0">
                  <c:v>1.4</c:v>
                </c:pt>
                <c:pt idx="6">
                  <c:v>1.6</c:v>
                </c:pt>
                <c:pt idx="7">
                  <c:v>2.1</c:v>
                </c:pt>
                <c:pt idx="8">
                  <c:v>3.5</c:v>
                </c:pt>
                <c:pt idx="9" formatCode="0.00">
                  <c:v>0.55000000000000004</c:v>
                </c:pt>
                <c:pt idx="10">
                  <c:v>2.6</c:v>
                </c:pt>
                <c:pt idx="11" formatCode="0.0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47-497F-BF78-6CFCD6819BB9}"/>
            </c:ext>
          </c:extLst>
        </c:ser>
        <c:ser>
          <c:idx val="5"/>
          <c:order val="3"/>
          <c:tx>
            <c:strRef>
              <c:f>'1,2-ｼﾞｸﾛﾛｴﾀﾝ・ｼﾞｸﾛﾛﾒﾀﾝ'!$A$120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triangle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</c:spPr>
          </c:marker>
          <c:cat>
            <c:strRef>
              <c:f>'1,2-ｼﾞｸﾛﾛｴﾀﾝ・ｼﾞｸﾛﾛﾒﾀﾝ'!$C$115:$N$115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'1,2-ｼﾞｸﾛﾛｴﾀﾝ・ｼﾞｸﾛﾛﾒﾀﾝ'!$C$120:$N$120</c:f>
              <c:numCache>
                <c:formatCode>0.00</c:formatCode>
                <c:ptCount val="12"/>
                <c:pt idx="0" formatCode="0.0">
                  <c:v>1.1000000000000001</c:v>
                </c:pt>
                <c:pt idx="1">
                  <c:v>0.5</c:v>
                </c:pt>
                <c:pt idx="2">
                  <c:v>0.94</c:v>
                </c:pt>
                <c:pt idx="3" formatCode="0.0">
                  <c:v>1.6</c:v>
                </c:pt>
                <c:pt idx="4" formatCode="General">
                  <c:v>1.9</c:v>
                </c:pt>
                <c:pt idx="5" formatCode="General">
                  <c:v>1.1000000000000001</c:v>
                </c:pt>
                <c:pt idx="6" formatCode="General">
                  <c:v>0.76</c:v>
                </c:pt>
                <c:pt idx="7" formatCode="General">
                  <c:v>0.48</c:v>
                </c:pt>
                <c:pt idx="8" formatCode="General">
                  <c:v>1.4</c:v>
                </c:pt>
                <c:pt idx="9">
                  <c:v>0.4</c:v>
                </c:pt>
                <c:pt idx="10" formatCode="General">
                  <c:v>0.43</c:v>
                </c:pt>
                <c:pt idx="11" formatCode="0.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847-497F-BF78-6CFCD6819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3670968"/>
        <c:axId val="2102460520"/>
      </c:lineChart>
      <c:lineChart>
        <c:grouping val="standard"/>
        <c:varyColors val="0"/>
        <c:ser>
          <c:idx val="0"/>
          <c:order val="4"/>
          <c:tx>
            <c:v>環境基準値（年平均値）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val>
            <c:numLit>
              <c:formatCode>General</c:formatCode>
              <c:ptCount val="2"/>
              <c:pt idx="0">
                <c:v>150</c:v>
              </c:pt>
              <c:pt idx="1">
                <c:v>150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D847-497F-BF78-6CFCD6819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062559"/>
        <c:axId val="349813711"/>
      </c:lineChart>
      <c:catAx>
        <c:axId val="21136709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2460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02460520"/>
        <c:scaling>
          <c:orientation val="minMax"/>
          <c:max val="18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Symbol"/>
                  </a:rPr>
                  <a:t>m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4.1805789959600799E-3"/>
              <c:y val="2.74601561019314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13670968"/>
        <c:crosses val="autoZero"/>
        <c:crossBetween val="between"/>
        <c:majorUnit val="30"/>
      </c:valAx>
      <c:valAx>
        <c:axId val="349813711"/>
        <c:scaling>
          <c:orientation val="minMax"/>
          <c:max val="18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crossAx val="23062559"/>
        <c:crosses val="max"/>
        <c:crossBetween val="midCat"/>
        <c:majorUnit val="30"/>
      </c:valAx>
      <c:catAx>
        <c:axId val="23062559"/>
        <c:scaling>
          <c:orientation val="minMax"/>
        </c:scaling>
        <c:delete val="0"/>
        <c:axPos val="t"/>
        <c:majorTickMark val="none"/>
        <c:minorTickMark val="none"/>
        <c:tickLblPos val="none"/>
        <c:spPr>
          <a:noFill/>
          <a:ln w="38100">
            <a:noFill/>
          </a:ln>
        </c:spPr>
        <c:crossAx val="349813711"/>
        <c:crosses val="max"/>
        <c:auto val="1"/>
        <c:lblAlgn val="ctr"/>
        <c:lblOffset val="100"/>
        <c:noMultiLvlLbl val="0"/>
      </c:catAx>
      <c:spPr>
        <a:noFill/>
        <a:ln w="12700">
          <a:solidFill>
            <a:schemeClr val="tx1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208389933334501"/>
          <c:y val="0.14421589796987724"/>
          <c:w val="0.16247350725595017"/>
          <c:h val="0.2945110957236761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24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トリクロロエチレン</a:t>
            </a:r>
          </a:p>
        </c:rich>
      </c:tx>
      <c:layout>
        <c:manualLayout>
          <c:xMode val="edge"/>
          <c:yMode val="edge"/>
          <c:x val="0.375634642468472"/>
          <c:y val="3.20365279783813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944905582428997E-2"/>
          <c:y val="0.124902555294728"/>
          <c:w val="0.70728325485152421"/>
          <c:h val="0.759834592480922"/>
        </c:manualLayout>
      </c:layout>
      <c:lineChart>
        <c:grouping val="standard"/>
        <c:varyColors val="0"/>
        <c:ser>
          <c:idx val="1"/>
          <c:order val="0"/>
          <c:tx>
            <c:strRef>
              <c:f>ﾃﾄﾗｸﾛﾛｴﾁﾚﾝ・ﾄﾘｸﾛﾛｴﾁﾚﾝ!$A$117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ﾃﾄﾗｸﾛﾛｴﾁﾚﾝ・ﾄﾘｸﾛﾛｴﾁﾚﾝ!$C$115:$N$115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ﾃﾄﾗｸﾛﾛｴﾁﾚﾝ・ﾄﾘｸﾛﾛｴﾁﾚﾝ!$C$117:$N$117</c:f>
              <c:numCache>
                <c:formatCode>0.0000</c:formatCode>
                <c:ptCount val="12"/>
                <c:pt idx="0" formatCode="General">
                  <c:v>0.25</c:v>
                </c:pt>
                <c:pt idx="1">
                  <c:v>2.5000000000000001E-3</c:v>
                </c:pt>
                <c:pt idx="2" formatCode="General">
                  <c:v>1.2999999999999999E-2</c:v>
                </c:pt>
                <c:pt idx="3" formatCode="General">
                  <c:v>8.5000000000000006E-2</c:v>
                </c:pt>
                <c:pt idx="4" formatCode="General">
                  <c:v>0.53</c:v>
                </c:pt>
                <c:pt idx="5" formatCode="0.00">
                  <c:v>0.4</c:v>
                </c:pt>
                <c:pt idx="6" formatCode="0.00">
                  <c:v>0.12</c:v>
                </c:pt>
                <c:pt idx="7" formatCode="0.00">
                  <c:v>0.22</c:v>
                </c:pt>
                <c:pt idx="8" formatCode="General">
                  <c:v>0.19</c:v>
                </c:pt>
                <c:pt idx="9">
                  <c:v>2.5000000000000001E-3</c:v>
                </c:pt>
                <c:pt idx="10">
                  <c:v>2.5000000000000001E-3</c:v>
                </c:pt>
                <c:pt idx="11" formatCode="General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EA-4308-9B2D-C9D8F4F28AA9}"/>
            </c:ext>
          </c:extLst>
        </c:ser>
        <c:ser>
          <c:idx val="2"/>
          <c:order val="1"/>
          <c:tx>
            <c:strRef>
              <c:f>ﾃﾄﾗｸﾛﾛｴﾁﾚﾝ・ﾄﾘｸﾛﾛｴﾁﾚﾝ!$A$118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chemeClr val="bg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ﾃﾄﾗｸﾛﾛｴﾁﾚﾝ・ﾄﾘｸﾛﾛｴﾁﾚﾝ!$C$115:$N$115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ﾃﾄﾗｸﾛﾛｴﾁﾚﾝ・ﾄﾘｸﾛﾛｴﾁﾚﾝ!$C$118:$N$118</c:f>
              <c:numCache>
                <c:formatCode>General</c:formatCode>
                <c:ptCount val="12"/>
                <c:pt idx="0">
                  <c:v>0.32</c:v>
                </c:pt>
                <c:pt idx="1">
                  <c:v>0.11</c:v>
                </c:pt>
                <c:pt idx="2">
                  <c:v>0.11</c:v>
                </c:pt>
                <c:pt idx="3" formatCode="0.00">
                  <c:v>0.24</c:v>
                </c:pt>
                <c:pt idx="4" formatCode="0.00">
                  <c:v>0.52</c:v>
                </c:pt>
                <c:pt idx="5" formatCode="0.00">
                  <c:v>0.3</c:v>
                </c:pt>
                <c:pt idx="6">
                  <c:v>8.8999999999999996E-2</c:v>
                </c:pt>
                <c:pt idx="7" formatCode="0.00">
                  <c:v>0.28000000000000003</c:v>
                </c:pt>
                <c:pt idx="8" formatCode="0.00">
                  <c:v>0.33</c:v>
                </c:pt>
                <c:pt idx="9" formatCode="0.0000">
                  <c:v>2.5000000000000001E-3</c:v>
                </c:pt>
                <c:pt idx="10" formatCode="0.0000">
                  <c:v>6.0000000000000001E-3</c:v>
                </c:pt>
                <c:pt idx="11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EA-4308-9B2D-C9D8F4F28AA9}"/>
            </c:ext>
          </c:extLst>
        </c:ser>
        <c:ser>
          <c:idx val="3"/>
          <c:order val="2"/>
          <c:tx>
            <c:strRef>
              <c:f>ﾃﾄﾗｸﾛﾛｴﾁﾚﾝ・ﾄﾘｸﾛﾛｴﾁﾚﾝ!$A$119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square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ﾃﾄﾗｸﾛﾛｴﾁﾚﾝ・ﾄﾘｸﾛﾛｴﾁﾚﾝ!$C$115:$N$115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ﾃﾄﾗｸﾛﾛｴﾁﾚﾝ・ﾄﾘｸﾛﾛｴﾁﾚﾝ!$C$119:$N$119</c:f>
              <c:numCache>
                <c:formatCode>General</c:formatCode>
                <c:ptCount val="12"/>
                <c:pt idx="0">
                  <c:v>0.89</c:v>
                </c:pt>
                <c:pt idx="1">
                  <c:v>0.26</c:v>
                </c:pt>
                <c:pt idx="2">
                  <c:v>0.48</c:v>
                </c:pt>
                <c:pt idx="3" formatCode="0.00">
                  <c:v>0.33</c:v>
                </c:pt>
                <c:pt idx="4" formatCode="0.00">
                  <c:v>0.34</c:v>
                </c:pt>
                <c:pt idx="5">
                  <c:v>0.49</c:v>
                </c:pt>
                <c:pt idx="6">
                  <c:v>0.28000000000000003</c:v>
                </c:pt>
                <c:pt idx="7">
                  <c:v>0.44</c:v>
                </c:pt>
                <c:pt idx="8" formatCode="0.00">
                  <c:v>0.48</c:v>
                </c:pt>
                <c:pt idx="9" formatCode="0.0000">
                  <c:v>2.5000000000000001E-3</c:v>
                </c:pt>
                <c:pt idx="10">
                  <c:v>1.7000000000000001E-2</c:v>
                </c:pt>
                <c:pt idx="11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EA-4308-9B2D-C9D8F4F28AA9}"/>
            </c:ext>
          </c:extLst>
        </c:ser>
        <c:ser>
          <c:idx val="5"/>
          <c:order val="3"/>
          <c:tx>
            <c:strRef>
              <c:f>ﾃﾄﾗｸﾛﾛｴﾁﾚﾝ・ﾄﾘｸﾛﾛｴﾁﾚﾝ!$A$120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triangle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ﾃﾄﾗｸﾛﾛｴﾁﾚﾝ・ﾄﾘｸﾛﾛｴﾁﾚﾝ!$C$115:$N$115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ﾃﾄﾗｸﾛﾛｴﾁﾚﾝ・ﾄﾘｸﾛﾛｴﾁﾚﾝ!$C$120:$N$120</c:f>
              <c:numCache>
                <c:formatCode>0.0000</c:formatCode>
                <c:ptCount val="12"/>
                <c:pt idx="0" formatCode="General">
                  <c:v>4.5999999999999999E-2</c:v>
                </c:pt>
                <c:pt idx="1">
                  <c:v>2.5000000000000001E-3</c:v>
                </c:pt>
                <c:pt idx="2">
                  <c:v>2.5000000000000001E-3</c:v>
                </c:pt>
                <c:pt idx="3" formatCode="0.000">
                  <c:v>4.5999999999999999E-2</c:v>
                </c:pt>
                <c:pt idx="4" formatCode="General">
                  <c:v>0.14000000000000001</c:v>
                </c:pt>
                <c:pt idx="5" formatCode="0.00">
                  <c:v>0.18</c:v>
                </c:pt>
                <c:pt idx="6" formatCode="General">
                  <c:v>1.4999999999999999E-2</c:v>
                </c:pt>
                <c:pt idx="7">
                  <c:v>2.5000000000000001E-3</c:v>
                </c:pt>
                <c:pt idx="8">
                  <c:v>8.0000000000000002E-3</c:v>
                </c:pt>
                <c:pt idx="9">
                  <c:v>2.5000000000000001E-3</c:v>
                </c:pt>
                <c:pt idx="10">
                  <c:v>2.5000000000000001E-3</c:v>
                </c:pt>
                <c:pt idx="11" formatCode="General">
                  <c:v>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EEA-4308-9B2D-C9D8F4F28A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3566792"/>
        <c:axId val="2103281176"/>
      </c:lineChart>
      <c:lineChart>
        <c:grouping val="standard"/>
        <c:varyColors val="0"/>
        <c:ser>
          <c:idx val="0"/>
          <c:order val="4"/>
          <c:tx>
            <c:v>環境基準値（年平均値）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val>
            <c:numLit>
              <c:formatCode>General</c:formatCode>
              <c:ptCount val="2"/>
              <c:pt idx="0">
                <c:v>130</c:v>
              </c:pt>
              <c:pt idx="1">
                <c:v>130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AE4-42EF-A856-89D627DB7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250783"/>
        <c:axId val="1194357663"/>
      </c:lineChart>
      <c:catAx>
        <c:axId val="21135667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3281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03281176"/>
        <c:scaling>
          <c:orientation val="minMax"/>
          <c:max val="1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13566792"/>
        <c:crosses val="autoZero"/>
        <c:crossBetween val="between"/>
        <c:majorUnit val="30"/>
      </c:valAx>
      <c:valAx>
        <c:axId val="1194357663"/>
        <c:scaling>
          <c:orientation val="minMax"/>
          <c:max val="15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/>
        </c:spPr>
        <c:crossAx val="1199250783"/>
        <c:crosses val="max"/>
        <c:crossBetween val="midCat"/>
        <c:majorUnit val="30"/>
      </c:valAx>
      <c:catAx>
        <c:axId val="1199250783"/>
        <c:scaling>
          <c:orientation val="minMax"/>
        </c:scaling>
        <c:delete val="0"/>
        <c:axPos val="t"/>
        <c:majorTickMark val="none"/>
        <c:minorTickMark val="none"/>
        <c:tickLblPos val="none"/>
        <c:crossAx val="1194357663"/>
        <c:crosses val="max"/>
        <c:auto val="1"/>
        <c:lblAlgn val="ctr"/>
        <c:lblOffset val="100"/>
        <c:noMultiLvlLbl val="0"/>
      </c:cat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7980314960629904"/>
          <c:y val="0.15701008604090724"/>
          <c:w val="0.16247350725595017"/>
          <c:h val="0.2702241165820991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202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5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トリクロロエチレン</a:t>
            </a:r>
          </a:p>
        </c:rich>
      </c:tx>
      <c:layout>
        <c:manualLayout>
          <c:xMode val="edge"/>
          <c:yMode val="edge"/>
          <c:x val="0.38709717687728101"/>
          <c:y val="3.20368535168802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043155206912301E-2"/>
          <c:y val="0.13335223607997901"/>
          <c:w val="0.70760817957456801"/>
          <c:h val="0.78299340319686295"/>
        </c:manualLayout>
      </c:layout>
      <c:lineChart>
        <c:grouping val="standard"/>
        <c:varyColors val="0"/>
        <c:ser>
          <c:idx val="1"/>
          <c:order val="0"/>
          <c:tx>
            <c:strRef>
              <c:f>ﾃﾄﾗｸﾛﾛｴﾁﾚﾝ・ﾄﾘｸﾛﾛｴﾁﾚﾝ!$A$81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ﾃﾄﾗｸﾛﾛｴﾁﾚﾝ・ﾄﾘｸﾛﾛｴﾁﾚﾝ!$C$79:$N$79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ﾃﾄﾗｸﾛﾛｴﾁﾚﾝ・ﾄﾘｸﾛﾛｴﾁﾚﾝ!$C$81:$N$81</c:f>
              <c:numCache>
                <c:formatCode>0.000</c:formatCode>
                <c:ptCount val="12"/>
                <c:pt idx="0" formatCode="General">
                  <c:v>4.0000000000000001E-3</c:v>
                </c:pt>
                <c:pt idx="1">
                  <c:v>7.8E-2</c:v>
                </c:pt>
                <c:pt idx="2" formatCode="General">
                  <c:v>0.63</c:v>
                </c:pt>
                <c:pt idx="3" formatCode="General">
                  <c:v>0.11</c:v>
                </c:pt>
                <c:pt idx="4" formatCode="General">
                  <c:v>4.0000000000000001E-3</c:v>
                </c:pt>
                <c:pt idx="5" formatCode="0.00">
                  <c:v>0.12</c:v>
                </c:pt>
                <c:pt idx="6" formatCode="0.00">
                  <c:v>0.13</c:v>
                </c:pt>
                <c:pt idx="7" formatCode="0.00">
                  <c:v>0.85</c:v>
                </c:pt>
                <c:pt idx="8" formatCode="General">
                  <c:v>0.25</c:v>
                </c:pt>
                <c:pt idx="9" formatCode="0.00">
                  <c:v>0.76</c:v>
                </c:pt>
                <c:pt idx="10" formatCode="0.00">
                  <c:v>0.26</c:v>
                </c:pt>
                <c:pt idx="11" formatCode="0.00">
                  <c:v>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DB-442D-B57B-0C67048E96A2}"/>
            </c:ext>
          </c:extLst>
        </c:ser>
        <c:ser>
          <c:idx val="2"/>
          <c:order val="1"/>
          <c:tx>
            <c:strRef>
              <c:f>ﾃﾄﾗｸﾛﾛｴﾁﾚﾝ・ﾄﾘｸﾛﾛｴﾁﾚﾝ!$A$82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ﾃﾄﾗｸﾛﾛｴﾁﾚﾝ・ﾄﾘｸﾛﾛｴﾁﾚﾝ!$C$79:$N$79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ﾃﾄﾗｸﾛﾛｴﾁﾚﾝ・ﾄﾘｸﾛﾛｴﾁﾚﾝ!$C$82:$N$82</c:f>
              <c:numCache>
                <c:formatCode>General</c:formatCode>
                <c:ptCount val="12"/>
                <c:pt idx="0">
                  <c:v>5.3999999999999999E-2</c:v>
                </c:pt>
                <c:pt idx="1">
                  <c:v>0.19</c:v>
                </c:pt>
                <c:pt idx="2">
                  <c:v>0.32</c:v>
                </c:pt>
                <c:pt idx="3" formatCode="0.00">
                  <c:v>0.19</c:v>
                </c:pt>
                <c:pt idx="4" formatCode="0.000">
                  <c:v>3.7999999999999999E-2</c:v>
                </c:pt>
                <c:pt idx="5" formatCode="0.000">
                  <c:v>3.1E-2</c:v>
                </c:pt>
                <c:pt idx="6">
                  <c:v>0.38</c:v>
                </c:pt>
                <c:pt idx="7" formatCode="0.00">
                  <c:v>0.33</c:v>
                </c:pt>
                <c:pt idx="8" formatCode="0.00">
                  <c:v>0.47</c:v>
                </c:pt>
                <c:pt idx="9" formatCode="0.00">
                  <c:v>0.41</c:v>
                </c:pt>
                <c:pt idx="10" formatCode="0.00">
                  <c:v>0.5</c:v>
                </c:pt>
                <c:pt idx="11" formatCode="0.00">
                  <c:v>0.15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DB-442D-B57B-0C67048E96A2}"/>
            </c:ext>
          </c:extLst>
        </c:ser>
        <c:ser>
          <c:idx val="3"/>
          <c:order val="2"/>
          <c:tx>
            <c:strRef>
              <c:f>ﾃﾄﾗｸﾛﾛｴﾁﾚﾝ・ﾄﾘｸﾛﾛｴﾁﾚﾝ!$A$83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ﾃﾄﾗｸﾛﾛｴﾁﾚﾝ・ﾄﾘｸﾛﾛｴﾁﾚﾝ!$C$79:$N$79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ﾃﾄﾗｸﾛﾛｴﾁﾚﾝ・ﾄﾘｸﾛﾛｴﾁﾚﾝ!$C$83:$N$83</c:f>
              <c:numCache>
                <c:formatCode>General</c:formatCode>
                <c:ptCount val="12"/>
                <c:pt idx="0">
                  <c:v>0.24</c:v>
                </c:pt>
                <c:pt idx="1">
                  <c:v>0.47</c:v>
                </c:pt>
                <c:pt idx="2" formatCode="0.0">
                  <c:v>1</c:v>
                </c:pt>
                <c:pt idx="3" formatCode="0.00">
                  <c:v>0.24</c:v>
                </c:pt>
                <c:pt idx="4" formatCode="0.00">
                  <c:v>0.1</c:v>
                </c:pt>
                <c:pt idx="5">
                  <c:v>0.18</c:v>
                </c:pt>
                <c:pt idx="6">
                  <c:v>0.19</c:v>
                </c:pt>
                <c:pt idx="7">
                  <c:v>0.31</c:v>
                </c:pt>
                <c:pt idx="8" formatCode="0.00">
                  <c:v>0.62</c:v>
                </c:pt>
                <c:pt idx="9" formatCode="0.0">
                  <c:v>1.1000000000000001</c:v>
                </c:pt>
                <c:pt idx="10" formatCode="0.00">
                  <c:v>0.74</c:v>
                </c:pt>
                <c:pt idx="11" formatCode="0.00">
                  <c:v>0.32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DB-442D-B57B-0C67048E96A2}"/>
            </c:ext>
          </c:extLst>
        </c:ser>
        <c:ser>
          <c:idx val="5"/>
          <c:order val="3"/>
          <c:tx>
            <c:strRef>
              <c:f>ﾃﾄﾗｸﾛﾛｴﾁﾚﾝ・ﾄﾘｸﾛﾛｴﾁﾚﾝ!$A$84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ﾃﾄﾗｸﾛﾛｴﾁﾚﾝ・ﾄﾘｸﾛﾛｴﾁﾚﾝ!$C$79:$N$79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ﾃﾄﾗｸﾛﾛｴﾁﾚﾝ・ﾄﾘｸﾛﾛｴﾁﾚﾝ!$C$84:$N$84</c:f>
              <c:numCache>
                <c:formatCode>0.000</c:formatCode>
                <c:ptCount val="12"/>
                <c:pt idx="0" formatCode="General">
                  <c:v>4.0000000000000001E-3</c:v>
                </c:pt>
                <c:pt idx="1">
                  <c:v>3.5999999999999997E-2</c:v>
                </c:pt>
                <c:pt idx="2" formatCode="0.00">
                  <c:v>0.3</c:v>
                </c:pt>
                <c:pt idx="3">
                  <c:v>4.0000000000000001E-3</c:v>
                </c:pt>
                <c:pt idx="4" formatCode="General">
                  <c:v>4.0000000000000001E-3</c:v>
                </c:pt>
                <c:pt idx="5">
                  <c:v>4.0000000000000001E-3</c:v>
                </c:pt>
                <c:pt idx="6" formatCode="General">
                  <c:v>0.15</c:v>
                </c:pt>
                <c:pt idx="7" formatCode="0.00">
                  <c:v>0.43</c:v>
                </c:pt>
                <c:pt idx="8" formatCode="General">
                  <c:v>0.19</c:v>
                </c:pt>
                <c:pt idx="9">
                  <c:v>4.8000000000000001E-2</c:v>
                </c:pt>
                <c:pt idx="10">
                  <c:v>4.5999999999999999E-2</c:v>
                </c:pt>
                <c:pt idx="11" formatCode="0.00">
                  <c:v>0.15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8DB-442D-B57B-0C67048E96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6662568"/>
        <c:axId val="2126667912"/>
      </c:lineChart>
      <c:lineChart>
        <c:grouping val="standard"/>
        <c:varyColors val="0"/>
        <c:ser>
          <c:idx val="0"/>
          <c:order val="4"/>
          <c:tx>
            <c:v>環境基準値（年平均値）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val>
            <c:numLit>
              <c:formatCode>General</c:formatCode>
              <c:ptCount val="2"/>
              <c:pt idx="0">
                <c:v>130</c:v>
              </c:pt>
              <c:pt idx="1">
                <c:v>130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043-43B9-9238-850FDA9FCA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5694095"/>
        <c:axId val="1425681199"/>
      </c:lineChart>
      <c:catAx>
        <c:axId val="21266625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26667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26667912"/>
        <c:scaling>
          <c:orientation val="minMax"/>
          <c:max val="1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Symbol"/>
                  </a:rPr>
                  <a:t>m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1.98511618974457E-2"/>
              <c:y val="2.0594965675057201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26662568"/>
        <c:crosses val="autoZero"/>
        <c:crossBetween val="between"/>
        <c:majorUnit val="30"/>
      </c:valAx>
      <c:valAx>
        <c:axId val="1425681199"/>
        <c:scaling>
          <c:orientation val="minMax"/>
          <c:max val="15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crossAx val="1425694095"/>
        <c:crosses val="max"/>
        <c:crossBetween val="midCat"/>
        <c:majorUnit val="30"/>
      </c:valAx>
      <c:catAx>
        <c:axId val="1425694095"/>
        <c:scaling>
          <c:orientation val="minMax"/>
        </c:scaling>
        <c:delete val="0"/>
        <c:axPos val="t"/>
        <c:majorTickMark val="none"/>
        <c:minorTickMark val="none"/>
        <c:tickLblPos val="none"/>
        <c:crossAx val="1425681199"/>
        <c:crosses val="max"/>
        <c:auto val="1"/>
        <c:lblAlgn val="ctr"/>
        <c:lblOffset val="100"/>
        <c:noMultiLvlLbl val="0"/>
      </c:cat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7882049148733445"/>
          <c:y val="0.1630991185991949"/>
          <c:w val="0.16247350725595017"/>
          <c:h val="0.2803121397257205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25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テトラクロロエチレン</a:t>
            </a:r>
          </a:p>
        </c:rich>
      </c:tx>
      <c:layout>
        <c:manualLayout>
          <c:xMode val="edge"/>
          <c:yMode val="edge"/>
          <c:x val="0.38210709793787301"/>
          <c:y val="3.20365940953611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347826086956499E-2"/>
          <c:y val="0.14187643020595"/>
          <c:w val="0.71287147829911446"/>
          <c:h val="0.74828375286041204"/>
        </c:manualLayout>
      </c:layout>
      <c:lineChart>
        <c:grouping val="standard"/>
        <c:varyColors val="0"/>
        <c:ser>
          <c:idx val="1"/>
          <c:order val="0"/>
          <c:tx>
            <c:strRef>
              <c:f>ﾃﾄﾗｸﾛﾛｴﾁﾚﾝ・ﾄﾘｸﾛﾛｴﾁﾚﾝ!$A$6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ﾃﾄﾗｸﾛﾛｴﾁﾚﾝ・ﾄﾘｸﾛﾛｴﾁﾚﾝ!$C$4:$N$4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ﾃﾄﾗｸﾛﾛｴﾁﾚﾝ・ﾄﾘｸﾛﾛｴﾁﾚﾝ!$C$6:$N$6</c:f>
              <c:numCache>
                <c:formatCode>0.000</c:formatCode>
                <c:ptCount val="12"/>
                <c:pt idx="0" formatCode="General">
                  <c:v>8.7999999999999995E-2</c:v>
                </c:pt>
                <c:pt idx="1">
                  <c:v>8.6999999999999994E-2</c:v>
                </c:pt>
                <c:pt idx="2" formatCode="0.00">
                  <c:v>0.22</c:v>
                </c:pt>
                <c:pt idx="3" formatCode="0.00">
                  <c:v>0.13</c:v>
                </c:pt>
                <c:pt idx="4" formatCode="0.0000">
                  <c:v>3.5000000000000001E-3</c:v>
                </c:pt>
                <c:pt idx="5" formatCode="General">
                  <c:v>5.7000000000000002E-2</c:v>
                </c:pt>
                <c:pt idx="6" formatCode="0.0000">
                  <c:v>3.5000000000000001E-3</c:v>
                </c:pt>
                <c:pt idx="7" formatCode="General">
                  <c:v>0.48</c:v>
                </c:pt>
                <c:pt idx="8" formatCode="0.00">
                  <c:v>0.23</c:v>
                </c:pt>
                <c:pt idx="9" formatCode="0.00">
                  <c:v>0.1</c:v>
                </c:pt>
                <c:pt idx="10" formatCode="0.00">
                  <c:v>0.97</c:v>
                </c:pt>
                <c:pt idx="11">
                  <c:v>3.1E-2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39-4482-8B6E-E4BDBA74477F}"/>
            </c:ext>
          </c:extLst>
        </c:ser>
        <c:ser>
          <c:idx val="2"/>
          <c:order val="1"/>
          <c:tx>
            <c:strRef>
              <c:f>ﾃﾄﾗｸﾛﾛｴﾁﾚﾝ・ﾄﾘｸﾛﾛｴﾁﾚﾝ!$A$7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ﾃﾄﾗｸﾛﾛｴﾁﾚﾝ・ﾄﾘｸﾛﾛｴﾁﾚﾝ!$C$4:$N$4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ﾃﾄﾗｸﾛﾛｴﾁﾚﾝ・ﾄﾘｸﾛﾛｴﾁﾚﾝ!$C$7:$N$7</c:f>
              <c:numCache>
                <c:formatCode>0.000</c:formatCode>
                <c:ptCount val="12"/>
                <c:pt idx="0" formatCode="0.0000">
                  <c:v>3.5000000000000001E-3</c:v>
                </c:pt>
                <c:pt idx="1">
                  <c:v>6.5000000000000002E-2</c:v>
                </c:pt>
                <c:pt idx="2">
                  <c:v>6.4000000000000001E-2</c:v>
                </c:pt>
                <c:pt idx="3">
                  <c:v>0.02</c:v>
                </c:pt>
                <c:pt idx="4" formatCode="0.0000">
                  <c:v>3.5000000000000001E-3</c:v>
                </c:pt>
                <c:pt idx="5" formatCode="0.0000">
                  <c:v>3.5000000000000001E-3</c:v>
                </c:pt>
                <c:pt idx="6">
                  <c:v>4.1000000000000002E-2</c:v>
                </c:pt>
                <c:pt idx="7" formatCode="General">
                  <c:v>9.5000000000000001E-2</c:v>
                </c:pt>
                <c:pt idx="8">
                  <c:v>2.4E-2</c:v>
                </c:pt>
                <c:pt idx="9" formatCode="0.00">
                  <c:v>0.11</c:v>
                </c:pt>
                <c:pt idx="10">
                  <c:v>7.4999999999999997E-2</c:v>
                </c:pt>
                <c:pt idx="11" formatCode="0.00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39-4482-8B6E-E4BDBA74477F}"/>
            </c:ext>
          </c:extLst>
        </c:ser>
        <c:ser>
          <c:idx val="3"/>
          <c:order val="2"/>
          <c:tx>
            <c:strRef>
              <c:f>ﾃﾄﾗｸﾛﾛｴﾁﾚﾝ・ﾄﾘｸﾛﾛｴﾁﾚﾝ!$A$8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ﾃﾄﾗｸﾛﾛｴﾁﾚﾝ・ﾄﾘｸﾛﾛｴﾁﾚﾝ!$C$4:$N$4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ﾃﾄﾗｸﾛﾛｴﾁﾚﾝ・ﾄﾘｸﾛﾛｴﾁﾚﾝ!$C$8:$N$8</c:f>
              <c:numCache>
                <c:formatCode>0.000</c:formatCode>
                <c:ptCount val="12"/>
                <c:pt idx="0" formatCode="General">
                  <c:v>0.25</c:v>
                </c:pt>
                <c:pt idx="1">
                  <c:v>2.8000000000000001E-2</c:v>
                </c:pt>
                <c:pt idx="2" formatCode="0.00">
                  <c:v>0.21</c:v>
                </c:pt>
                <c:pt idx="3" formatCode="General">
                  <c:v>8.8999999999999996E-2</c:v>
                </c:pt>
                <c:pt idx="4" formatCode="0.0000">
                  <c:v>3.5000000000000001E-3</c:v>
                </c:pt>
                <c:pt idx="5">
                  <c:v>2.1000000000000001E-2</c:v>
                </c:pt>
                <c:pt idx="6" formatCode="0.0000">
                  <c:v>3.5000000000000001E-3</c:v>
                </c:pt>
                <c:pt idx="7" formatCode="0.0000">
                  <c:v>3.5000000000000001E-3</c:v>
                </c:pt>
                <c:pt idx="8" formatCode="General">
                  <c:v>0.13</c:v>
                </c:pt>
                <c:pt idx="9">
                  <c:v>8.7999999999999995E-2</c:v>
                </c:pt>
                <c:pt idx="10">
                  <c:v>5.0999999999999997E-2</c:v>
                </c:pt>
                <c:pt idx="11">
                  <c:v>1.7999999999999999E-2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39-4482-8B6E-E4BDBA74477F}"/>
            </c:ext>
          </c:extLst>
        </c:ser>
        <c:ser>
          <c:idx val="5"/>
          <c:order val="3"/>
          <c:tx>
            <c:strRef>
              <c:f>ﾃﾄﾗｸﾛﾛｴﾁﾚﾝ・ﾄﾘｸﾛﾛｴﾁﾚﾝ!$A$9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ﾃﾄﾗｸﾛﾛｴﾁﾚﾝ・ﾄﾘｸﾛﾛｴﾁﾚﾝ!$C$4:$N$4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ﾃﾄﾗｸﾛﾛｴﾁﾚﾝ・ﾄﾘｸﾛﾛｴﾁﾚﾝ!$C$9:$N$9</c:f>
              <c:numCache>
                <c:formatCode>0.0000</c:formatCode>
                <c:ptCount val="12"/>
                <c:pt idx="0">
                  <c:v>3.5000000000000001E-3</c:v>
                </c:pt>
                <c:pt idx="1">
                  <c:v>3.5000000000000001E-3</c:v>
                </c:pt>
                <c:pt idx="2" formatCode="0.00">
                  <c:v>0.36</c:v>
                </c:pt>
                <c:pt idx="3">
                  <c:v>3.5000000000000001E-3</c:v>
                </c:pt>
                <c:pt idx="4">
                  <c:v>3.5000000000000001E-3</c:v>
                </c:pt>
                <c:pt idx="5" formatCode="General">
                  <c:v>0.11</c:v>
                </c:pt>
                <c:pt idx="6" formatCode="0.00">
                  <c:v>0.13</c:v>
                </c:pt>
                <c:pt idx="7" formatCode="0.00">
                  <c:v>0.46</c:v>
                </c:pt>
                <c:pt idx="8" formatCode="0.00">
                  <c:v>0.34</c:v>
                </c:pt>
                <c:pt idx="9" formatCode="0.000">
                  <c:v>8.8999999999999996E-2</c:v>
                </c:pt>
                <c:pt idx="10" formatCode="0.000">
                  <c:v>1.7000000000000001E-2</c:v>
                </c:pt>
                <c:pt idx="11" formatCode="0.000">
                  <c:v>9.0999999999999998E-2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439-4482-8B6E-E4BDBA7447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3741272"/>
        <c:axId val="2113499304"/>
      </c:lineChart>
      <c:lineChart>
        <c:grouping val="standard"/>
        <c:varyColors val="0"/>
        <c:ser>
          <c:idx val="0"/>
          <c:order val="4"/>
          <c:tx>
            <c:v>環境基準値（年平均値）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val>
            <c:numLit>
              <c:formatCode>General</c:formatCode>
              <c:ptCount val="2"/>
              <c:pt idx="0">
                <c:v>200</c:v>
              </c:pt>
              <c:pt idx="1">
                <c:v>200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E8B-439E-8C0B-8D10867491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830527"/>
        <c:axId val="33895647"/>
      </c:lineChart>
      <c:catAx>
        <c:axId val="21137412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13499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1349930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Symbol"/>
                  </a:rPr>
                  <a:t>m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1.0869700609457701E-2"/>
              <c:y val="3.9676891829763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13741272"/>
        <c:crosses val="autoZero"/>
        <c:crossBetween val="between"/>
        <c:majorUnit val="50"/>
      </c:valAx>
      <c:valAx>
        <c:axId val="33895647"/>
        <c:scaling>
          <c:orientation val="minMax"/>
          <c:max val="250"/>
        </c:scaling>
        <c:delete val="0"/>
        <c:axPos val="r"/>
        <c:numFmt formatCode="General" sourceLinked="1"/>
        <c:majorTickMark val="none"/>
        <c:minorTickMark val="none"/>
        <c:tickLblPos val="none"/>
        <c:crossAx val="241830527"/>
        <c:crosses val="max"/>
        <c:crossBetween val="midCat"/>
        <c:majorUnit val="50"/>
      </c:valAx>
      <c:catAx>
        <c:axId val="241830527"/>
        <c:scaling>
          <c:orientation val="minMax"/>
        </c:scaling>
        <c:delete val="0"/>
        <c:axPos val="t"/>
        <c:majorTickMark val="none"/>
        <c:minorTickMark val="none"/>
        <c:tickLblPos val="none"/>
        <c:spPr>
          <a:noFill/>
          <a:ln w="38100">
            <a:noFill/>
          </a:ln>
        </c:spPr>
        <c:crossAx val="33895647"/>
        <c:crosses val="max"/>
        <c:auto val="1"/>
        <c:lblAlgn val="ctr"/>
        <c:lblOffset val="100"/>
        <c:noMultiLvlLbl val="0"/>
      </c:catAx>
      <c:spPr>
        <a:noFill/>
        <a:ln w="12700">
          <a:solidFill>
            <a:schemeClr val="tx1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455866139024967"/>
          <c:y val="0.16485924347982286"/>
          <c:w val="0.16247350725595017"/>
          <c:h val="0.2803120874927234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24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テトラクロロエチレン</a:t>
            </a:r>
          </a:p>
        </c:rich>
      </c:tx>
      <c:layout>
        <c:manualLayout>
          <c:xMode val="edge"/>
          <c:yMode val="edge"/>
          <c:x val="0.38210693617072899"/>
          <c:y val="3.203700844583969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233993829760616E-2"/>
          <c:y val="0.14187640798200829"/>
          <c:w val="0.71287147829911446"/>
          <c:h val="0.74828375286041204"/>
        </c:manualLayout>
      </c:layout>
      <c:lineChart>
        <c:grouping val="standard"/>
        <c:varyColors val="0"/>
        <c:ser>
          <c:idx val="1"/>
          <c:order val="0"/>
          <c:tx>
            <c:strRef>
              <c:f>ﾃﾄﾗｸﾛﾛｴﾁﾚﾝ・ﾄﾘｸﾛﾛｴﾁﾚﾝ!$A$42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ﾃﾄﾗｸﾛﾛｴﾁﾚﾝ・ﾄﾘｸﾛﾛｴﾁﾚﾝ!$C$40:$N$40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ﾃﾄﾗｸﾛﾛｴﾁﾚﾝ・ﾄﾘｸﾛﾛｴﾁﾚﾝ!$C$42:$N$42</c:f>
              <c:numCache>
                <c:formatCode>0.0000</c:formatCode>
                <c:ptCount val="12"/>
                <c:pt idx="0" formatCode="General">
                  <c:v>5.2999999999999999E-2</c:v>
                </c:pt>
                <c:pt idx="1">
                  <c:v>3.5000000000000001E-3</c:v>
                </c:pt>
                <c:pt idx="2">
                  <c:v>3.5000000000000001E-3</c:v>
                </c:pt>
                <c:pt idx="3">
                  <c:v>3.5000000000000001E-3</c:v>
                </c:pt>
                <c:pt idx="4" formatCode="General">
                  <c:v>6.5000000000000002E-2</c:v>
                </c:pt>
                <c:pt idx="5" formatCode="General">
                  <c:v>0.16</c:v>
                </c:pt>
                <c:pt idx="6">
                  <c:v>3.5000000000000001E-3</c:v>
                </c:pt>
                <c:pt idx="7" formatCode="General">
                  <c:v>5.8999999999999997E-2</c:v>
                </c:pt>
                <c:pt idx="8" formatCode="0.00">
                  <c:v>0.11</c:v>
                </c:pt>
                <c:pt idx="9">
                  <c:v>3.5000000000000001E-3</c:v>
                </c:pt>
                <c:pt idx="10">
                  <c:v>3.5000000000000001E-3</c:v>
                </c:pt>
                <c:pt idx="11" formatCode="0.00">
                  <c:v>0.74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07-4B0E-9F47-EF3437162799}"/>
            </c:ext>
          </c:extLst>
        </c:ser>
        <c:ser>
          <c:idx val="2"/>
          <c:order val="1"/>
          <c:tx>
            <c:strRef>
              <c:f>ﾃﾄﾗｸﾛﾛｴﾁﾚﾝ・ﾄﾘｸﾛﾛｴﾁﾚﾝ!$A$43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ﾃﾄﾗｸﾛﾛｴﾁﾚﾝ・ﾄﾘｸﾛﾛｴﾁﾚﾝ!$C$40:$N$40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ﾃﾄﾗｸﾛﾛｴﾁﾚﾝ・ﾄﾘｸﾛﾛｴﾁﾚﾝ!$C$43:$N$43</c:f>
              <c:numCache>
                <c:formatCode>0.0000</c:formatCode>
                <c:ptCount val="12"/>
                <c:pt idx="0" formatCode="General">
                  <c:v>0.19</c:v>
                </c:pt>
                <c:pt idx="1">
                  <c:v>3.5000000000000001E-3</c:v>
                </c:pt>
                <c:pt idx="2">
                  <c:v>3.5000000000000001E-3</c:v>
                </c:pt>
                <c:pt idx="3" formatCode="General">
                  <c:v>2.3E-2</c:v>
                </c:pt>
                <c:pt idx="4" formatCode="General">
                  <c:v>6.4000000000000001E-2</c:v>
                </c:pt>
                <c:pt idx="5" formatCode="General">
                  <c:v>0.13</c:v>
                </c:pt>
                <c:pt idx="6">
                  <c:v>3.5000000000000001E-3</c:v>
                </c:pt>
                <c:pt idx="7" formatCode="General">
                  <c:v>0.26</c:v>
                </c:pt>
                <c:pt idx="8" formatCode="0.000">
                  <c:v>7.3999999999999996E-2</c:v>
                </c:pt>
                <c:pt idx="9">
                  <c:v>3.5000000000000001E-3</c:v>
                </c:pt>
                <c:pt idx="10">
                  <c:v>3.5000000000000001E-3</c:v>
                </c:pt>
                <c:pt idx="11" formatCode="0.00">
                  <c:v>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07-4B0E-9F47-EF3437162799}"/>
            </c:ext>
          </c:extLst>
        </c:ser>
        <c:ser>
          <c:idx val="3"/>
          <c:order val="2"/>
          <c:tx>
            <c:strRef>
              <c:f>ﾃﾄﾗｸﾛﾛｴﾁﾚﾝ・ﾄﾘｸﾛﾛｴﾁﾚﾝ!$A$44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ﾃﾄﾗｸﾛﾛｴﾁﾚﾝ・ﾄﾘｸﾛﾛｴﾁﾚﾝ!$C$40:$N$40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ﾃﾄﾗｸﾛﾛｴﾁﾚﾝ・ﾄﾘｸﾛﾛｴﾁﾚﾝ!$C$44:$N$44</c:f>
              <c:numCache>
                <c:formatCode>0.0000</c:formatCode>
                <c:ptCount val="12"/>
                <c:pt idx="0" formatCode="General">
                  <c:v>4.9000000000000002E-2</c:v>
                </c:pt>
                <c:pt idx="1">
                  <c:v>3.5000000000000001E-3</c:v>
                </c:pt>
                <c:pt idx="2">
                  <c:v>3.5000000000000001E-3</c:v>
                </c:pt>
                <c:pt idx="3" formatCode="General">
                  <c:v>2.1999999999999999E-2</c:v>
                </c:pt>
                <c:pt idx="4" formatCode="General">
                  <c:v>5.8000000000000003E-2</c:v>
                </c:pt>
                <c:pt idx="5" formatCode="0.00">
                  <c:v>0.1</c:v>
                </c:pt>
                <c:pt idx="6">
                  <c:v>3.5000000000000001E-3</c:v>
                </c:pt>
                <c:pt idx="7">
                  <c:v>3.5000000000000001E-3</c:v>
                </c:pt>
                <c:pt idx="8" formatCode="General">
                  <c:v>0.98</c:v>
                </c:pt>
                <c:pt idx="9">
                  <c:v>3.5000000000000001E-3</c:v>
                </c:pt>
                <c:pt idx="10" formatCode="General">
                  <c:v>0.11</c:v>
                </c:pt>
                <c:pt idx="11" formatCode="General">
                  <c:v>0.45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07-4B0E-9F47-EF3437162799}"/>
            </c:ext>
          </c:extLst>
        </c:ser>
        <c:ser>
          <c:idx val="5"/>
          <c:order val="3"/>
          <c:tx>
            <c:strRef>
              <c:f>ﾃﾄﾗｸﾛﾛｴﾁﾚﾝ・ﾄﾘｸﾛﾛｴﾁﾚﾝ!$A$45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ﾃﾄﾗｸﾛﾛｴﾁﾚﾝ・ﾄﾘｸﾛﾛｴﾁﾚﾝ!$C$40:$N$40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ﾃﾄﾗｸﾛﾛｴﾁﾚﾝ・ﾄﾘｸﾛﾛｴﾁﾚﾝ!$C$45:$N$45</c:f>
              <c:numCache>
                <c:formatCode>0.0000</c:formatCode>
                <c:ptCount val="12"/>
                <c:pt idx="0" formatCode="General">
                  <c:v>0.16</c:v>
                </c:pt>
                <c:pt idx="1">
                  <c:v>3.5000000000000001E-3</c:v>
                </c:pt>
                <c:pt idx="2">
                  <c:v>3.5000000000000001E-3</c:v>
                </c:pt>
                <c:pt idx="3" formatCode="General">
                  <c:v>0.35</c:v>
                </c:pt>
                <c:pt idx="4" formatCode="0.00">
                  <c:v>0.12</c:v>
                </c:pt>
                <c:pt idx="5" formatCode="General">
                  <c:v>0.19</c:v>
                </c:pt>
                <c:pt idx="6">
                  <c:v>3.5000000000000001E-3</c:v>
                </c:pt>
                <c:pt idx="7">
                  <c:v>3.5000000000000001E-3</c:v>
                </c:pt>
                <c:pt idx="8">
                  <c:v>3.5000000000000001E-3</c:v>
                </c:pt>
                <c:pt idx="9">
                  <c:v>3.5000000000000001E-3</c:v>
                </c:pt>
                <c:pt idx="10">
                  <c:v>3.5000000000000001E-3</c:v>
                </c:pt>
                <c:pt idx="11" formatCode="0.00">
                  <c:v>0.69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E07-4B0E-9F47-EF34371627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2852872"/>
        <c:axId val="2126824056"/>
      </c:lineChart>
      <c:lineChart>
        <c:grouping val="standard"/>
        <c:varyColors val="0"/>
        <c:ser>
          <c:idx val="0"/>
          <c:order val="4"/>
          <c:tx>
            <c:v>環境基準値（年平均値）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val>
            <c:numLit>
              <c:formatCode>General</c:formatCode>
              <c:ptCount val="2"/>
              <c:pt idx="0">
                <c:v>200</c:v>
              </c:pt>
              <c:pt idx="1">
                <c:v>200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F08-4B11-BF10-96ABCE241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246527"/>
        <c:axId val="1477246111"/>
      </c:lineChart>
      <c:catAx>
        <c:axId val="21028528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26824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2682405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Symbol"/>
                  </a:rPr>
                  <a:t>m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1.1900157318547801E-2"/>
              <c:y val="3.61045065445251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2852872"/>
        <c:crosses val="autoZero"/>
        <c:crossBetween val="between"/>
        <c:majorUnit val="50"/>
      </c:valAx>
      <c:valAx>
        <c:axId val="1477246111"/>
        <c:scaling>
          <c:orientation val="minMax"/>
          <c:max val="250"/>
        </c:scaling>
        <c:delete val="0"/>
        <c:axPos val="r"/>
        <c:numFmt formatCode="General" sourceLinked="1"/>
        <c:majorTickMark val="none"/>
        <c:minorTickMark val="none"/>
        <c:tickLblPos val="none"/>
        <c:crossAx val="1477246527"/>
        <c:crosses val="max"/>
        <c:crossBetween val="midCat"/>
        <c:majorUnit val="50"/>
      </c:valAx>
      <c:catAx>
        <c:axId val="1477246527"/>
        <c:scaling>
          <c:orientation val="minMax"/>
        </c:scaling>
        <c:delete val="0"/>
        <c:axPos val="t"/>
        <c:majorTickMark val="none"/>
        <c:minorTickMark val="none"/>
        <c:tickLblPos val="none"/>
        <c:spPr>
          <a:noFill/>
          <a:ln w="38100">
            <a:noFill/>
          </a:ln>
        </c:spPr>
        <c:crossAx val="1477246111"/>
        <c:crosses val="max"/>
        <c:auto val="1"/>
        <c:lblAlgn val="ctr"/>
        <c:lblOffset val="100"/>
        <c:noMultiLvlLbl val="0"/>
      </c:catAx>
      <c:spPr>
        <a:noFill/>
        <a:ln w="12700">
          <a:solidFill>
            <a:schemeClr val="tx1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5088587732388"/>
          <c:y val="0.17253695655252552"/>
          <c:w val="0.16247350725595017"/>
          <c:h val="0.2732125833772471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24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トルエン</a:t>
            </a:r>
          </a:p>
        </c:rich>
      </c:tx>
      <c:layout>
        <c:manualLayout>
          <c:xMode val="edge"/>
          <c:yMode val="edge"/>
          <c:x val="0.40101559885659499"/>
          <c:y val="3.20364762097046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154369539050488E-2"/>
          <c:y val="0.14422020844542699"/>
          <c:w val="0.71439722259304361"/>
          <c:h val="0.757437070938215"/>
        </c:manualLayout>
      </c:layout>
      <c:lineChart>
        <c:grouping val="standard"/>
        <c:varyColors val="0"/>
        <c:ser>
          <c:idx val="1"/>
          <c:order val="0"/>
          <c:tx>
            <c:strRef>
              <c:f>'ﾄﾙｴﾝ・1,3-ﾌﾞﾀｼﾞｴﾝ'!$A$43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'ﾄﾙｴﾝ・1,3-ﾌﾞﾀｼﾞｴﾝ'!$C$41:$N$41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'ﾄﾙｴﾝ・1,3-ﾌﾞﾀｼﾞｴﾝ'!$C$43:$N$43</c:f>
              <c:numCache>
                <c:formatCode>General</c:formatCode>
                <c:ptCount val="12"/>
                <c:pt idx="0">
                  <c:v>10</c:v>
                </c:pt>
                <c:pt idx="1">
                  <c:v>1.3</c:v>
                </c:pt>
                <c:pt idx="2" formatCode="0.0">
                  <c:v>2.5</c:v>
                </c:pt>
                <c:pt idx="3" formatCode="0.0">
                  <c:v>5</c:v>
                </c:pt>
                <c:pt idx="4" formatCode="0.0">
                  <c:v>3.2</c:v>
                </c:pt>
                <c:pt idx="5" formatCode="0.0">
                  <c:v>4.5999999999999996</c:v>
                </c:pt>
                <c:pt idx="6">
                  <c:v>4.7</c:v>
                </c:pt>
                <c:pt idx="7">
                  <c:v>3.7</c:v>
                </c:pt>
                <c:pt idx="8">
                  <c:v>7.9</c:v>
                </c:pt>
                <c:pt idx="9" formatCode="0.00">
                  <c:v>0.9</c:v>
                </c:pt>
                <c:pt idx="10">
                  <c:v>1.3</c:v>
                </c:pt>
                <c:pt idx="11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EE-4108-9097-85CD3BC4137B}"/>
            </c:ext>
          </c:extLst>
        </c:ser>
        <c:ser>
          <c:idx val="2"/>
          <c:order val="1"/>
          <c:tx>
            <c:strRef>
              <c:f>'ﾄﾙｴﾝ・1,3-ﾌﾞﾀｼﾞｴﾝ'!$A$44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'ﾄﾙｴﾝ・1,3-ﾌﾞﾀｼﾞｴﾝ'!$C$41:$N$41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'ﾄﾙｴﾝ・1,3-ﾌﾞﾀｼﾞｴﾝ'!$C$44:$N$44</c:f>
              <c:numCache>
                <c:formatCode>0.0</c:formatCode>
                <c:ptCount val="12"/>
                <c:pt idx="0" formatCode="General">
                  <c:v>5.3</c:v>
                </c:pt>
                <c:pt idx="1">
                  <c:v>2</c:v>
                </c:pt>
                <c:pt idx="2" formatCode="General">
                  <c:v>2.8</c:v>
                </c:pt>
                <c:pt idx="3" formatCode="General">
                  <c:v>5.9</c:v>
                </c:pt>
                <c:pt idx="4">
                  <c:v>3.3</c:v>
                </c:pt>
                <c:pt idx="5" formatCode="General">
                  <c:v>4.3</c:v>
                </c:pt>
                <c:pt idx="6" formatCode="General">
                  <c:v>2.2999999999999998</c:v>
                </c:pt>
                <c:pt idx="7">
                  <c:v>7.8</c:v>
                </c:pt>
                <c:pt idx="8">
                  <c:v>5</c:v>
                </c:pt>
                <c:pt idx="9" formatCode="General">
                  <c:v>3.4</c:v>
                </c:pt>
                <c:pt idx="10" formatCode="General">
                  <c:v>1.2</c:v>
                </c:pt>
                <c:pt idx="11" formatCode="0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EE-4108-9097-85CD3BC4137B}"/>
            </c:ext>
          </c:extLst>
        </c:ser>
        <c:ser>
          <c:idx val="3"/>
          <c:order val="2"/>
          <c:tx>
            <c:strRef>
              <c:f>'ﾄﾙｴﾝ・1,3-ﾌﾞﾀｼﾞｴﾝ'!$A$45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'ﾄﾙｴﾝ・1,3-ﾌﾞﾀｼﾞｴﾝ'!$C$41:$N$41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'ﾄﾙｴﾝ・1,3-ﾌﾞﾀｼﾞｴﾝ'!$C$45:$N$45</c:f>
              <c:numCache>
                <c:formatCode>0.0</c:formatCode>
                <c:ptCount val="12"/>
                <c:pt idx="0">
                  <c:v>7.1</c:v>
                </c:pt>
                <c:pt idx="1">
                  <c:v>2.9</c:v>
                </c:pt>
                <c:pt idx="2" formatCode="General">
                  <c:v>6.1</c:v>
                </c:pt>
                <c:pt idx="3" formatCode="General">
                  <c:v>8.6999999999999993</c:v>
                </c:pt>
                <c:pt idx="4">
                  <c:v>4.9000000000000004</c:v>
                </c:pt>
                <c:pt idx="5">
                  <c:v>5.0999999999999996</c:v>
                </c:pt>
                <c:pt idx="6" formatCode="General">
                  <c:v>6.9</c:v>
                </c:pt>
                <c:pt idx="7" formatCode="General">
                  <c:v>5.9</c:v>
                </c:pt>
                <c:pt idx="8" formatCode="General">
                  <c:v>9.5</c:v>
                </c:pt>
                <c:pt idx="9" formatCode="General">
                  <c:v>1.1000000000000001</c:v>
                </c:pt>
                <c:pt idx="10" formatCode="General">
                  <c:v>4.0999999999999996</c:v>
                </c:pt>
                <c:pt idx="11" formatCode="0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EE-4108-9097-85CD3BC4137B}"/>
            </c:ext>
          </c:extLst>
        </c:ser>
        <c:ser>
          <c:idx val="5"/>
          <c:order val="3"/>
          <c:tx>
            <c:strRef>
              <c:f>'ﾄﾙｴﾝ・1,3-ﾌﾞﾀｼﾞｴﾝ'!$A$9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'ﾄﾙｴﾝ・1,3-ﾌﾞﾀｼﾞｴﾝ'!$C$41:$N$41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'ﾄﾙｴﾝ・1,3-ﾌﾞﾀｼﾞｴﾝ'!$C$46:$N$46</c:f>
              <c:numCache>
                <c:formatCode>0.0</c:formatCode>
                <c:ptCount val="12"/>
                <c:pt idx="0" formatCode="General">
                  <c:v>2.5</c:v>
                </c:pt>
                <c:pt idx="1">
                  <c:v>1</c:v>
                </c:pt>
                <c:pt idx="2">
                  <c:v>1.6</c:v>
                </c:pt>
                <c:pt idx="3" formatCode="General">
                  <c:v>4.3</c:v>
                </c:pt>
                <c:pt idx="4" formatCode="General">
                  <c:v>2.5</c:v>
                </c:pt>
                <c:pt idx="5" formatCode="General">
                  <c:v>3.4</c:v>
                </c:pt>
                <c:pt idx="6" formatCode="General">
                  <c:v>2.1</c:v>
                </c:pt>
                <c:pt idx="7" formatCode="General">
                  <c:v>0.66</c:v>
                </c:pt>
                <c:pt idx="8">
                  <c:v>3</c:v>
                </c:pt>
                <c:pt idx="9" formatCode="0.00">
                  <c:v>0.52</c:v>
                </c:pt>
                <c:pt idx="10" formatCode="General">
                  <c:v>0.47</c:v>
                </c:pt>
                <c:pt idx="11" formatCode="General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0EE-4108-9097-85CD3BC4137B}"/>
            </c:ext>
          </c:extLst>
        </c:ser>
        <c:ser>
          <c:idx val="7"/>
          <c:order val="4"/>
          <c:tx>
            <c:strRef>
              <c:f>'ﾄﾙｴﾝ・1,3-ﾌﾞﾀｼﾞｴﾝ'!$A$47</c:f>
              <c:strCache>
                <c:ptCount val="1"/>
                <c:pt idx="0">
                  <c:v>淀川工科高校（守口市）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'ﾄﾙｴﾝ・1,3-ﾌﾞﾀｼﾞｴﾝ'!$C$41:$N$41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'ﾄﾙｴﾝ・1,3-ﾌﾞﾀｼﾞｴﾝ'!$C$47:$N$47</c:f>
              <c:numCache>
                <c:formatCode>General</c:formatCode>
                <c:ptCount val="12"/>
                <c:pt idx="0">
                  <c:v>5.5</c:v>
                </c:pt>
                <c:pt idx="1">
                  <c:v>0.38</c:v>
                </c:pt>
                <c:pt idx="2" formatCode="0.00">
                  <c:v>0.65</c:v>
                </c:pt>
                <c:pt idx="3">
                  <c:v>7.7</c:v>
                </c:pt>
                <c:pt idx="4">
                  <c:v>5.2</c:v>
                </c:pt>
                <c:pt idx="5">
                  <c:v>3.8</c:v>
                </c:pt>
                <c:pt idx="6" formatCode="0.0">
                  <c:v>9.4</c:v>
                </c:pt>
                <c:pt idx="7" formatCode="0.0">
                  <c:v>1.6</c:v>
                </c:pt>
                <c:pt idx="8">
                  <c:v>12</c:v>
                </c:pt>
                <c:pt idx="9">
                  <c:v>2.6</c:v>
                </c:pt>
                <c:pt idx="10">
                  <c:v>4.5999999999999996</c:v>
                </c:pt>
                <c:pt idx="11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0EE-4108-9097-85CD3BC4137B}"/>
            </c:ext>
          </c:extLst>
        </c:ser>
        <c:ser>
          <c:idx val="8"/>
          <c:order val="5"/>
          <c:tx>
            <c:strRef>
              <c:f>'ﾄﾙｴﾝ・1,3-ﾌﾞﾀｼﾞｴﾝ'!$A$48</c:f>
              <c:strCache>
                <c:ptCount val="1"/>
                <c:pt idx="0">
                  <c:v>ｶﾓﾄﾞｰﾙＭＢＳ（高石市）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chemeClr val="bg1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'ﾄﾙｴﾝ・1,3-ﾌﾞﾀｼﾞｴﾝ'!$C$41:$N$41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'ﾄﾙｴﾝ・1,3-ﾌﾞﾀｼﾞｴﾝ'!$C$48:$N$48</c:f>
              <c:numCache>
                <c:formatCode>General</c:formatCode>
                <c:ptCount val="12"/>
                <c:pt idx="0" formatCode="0">
                  <c:v>12</c:v>
                </c:pt>
                <c:pt idx="1">
                  <c:v>1.4</c:v>
                </c:pt>
                <c:pt idx="2">
                  <c:v>3.9</c:v>
                </c:pt>
                <c:pt idx="3">
                  <c:v>6.3</c:v>
                </c:pt>
                <c:pt idx="4">
                  <c:v>4.2</c:v>
                </c:pt>
                <c:pt idx="5">
                  <c:v>5.7</c:v>
                </c:pt>
                <c:pt idx="6">
                  <c:v>4.4000000000000004</c:v>
                </c:pt>
                <c:pt idx="7" formatCode="0.0">
                  <c:v>2</c:v>
                </c:pt>
                <c:pt idx="8">
                  <c:v>7.1</c:v>
                </c:pt>
                <c:pt idx="9" formatCode="0.0">
                  <c:v>1.3</c:v>
                </c:pt>
                <c:pt idx="10" formatCode="0.0">
                  <c:v>1.3</c:v>
                </c:pt>
                <c:pt idx="11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0EE-4108-9097-85CD3BC413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3332936"/>
        <c:axId val="2111297592"/>
      </c:lineChart>
      <c:catAx>
        <c:axId val="21033329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11297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11297592"/>
        <c:scaling>
          <c:orientation val="minMax"/>
          <c:max val="6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Symbol"/>
                  </a:rPr>
                  <a:t>m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2.0304478069273602E-2"/>
              <c:y val="1.6018798932184799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3332936"/>
        <c:crosses val="autoZero"/>
        <c:crossBetween val="between"/>
        <c:majorUnit val="1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265498261430167"/>
          <c:y val="0.17423807492717416"/>
          <c:w val="0.18898242558389899"/>
          <c:h val="0.3728082606193042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202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5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トルエン</a:t>
            </a:r>
          </a:p>
        </c:rich>
      </c:tx>
      <c:layout>
        <c:manualLayout>
          <c:xMode val="edge"/>
          <c:yMode val="edge"/>
          <c:x val="0.40101570765192801"/>
          <c:y val="3.20365684626500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102599636894855E-2"/>
          <c:y val="9.6109839816933607E-2"/>
          <c:w val="0.71239136906137768"/>
          <c:h val="0.757437070938215"/>
        </c:manualLayout>
      </c:layout>
      <c:lineChart>
        <c:grouping val="standard"/>
        <c:varyColors val="0"/>
        <c:ser>
          <c:idx val="1"/>
          <c:order val="0"/>
          <c:tx>
            <c:strRef>
              <c:f>'ﾄﾙｴﾝ・1,3-ﾌﾞﾀｼﾞｴﾝ'!$A$6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'ﾄﾙｴﾝ・1,3-ﾌﾞﾀｼﾞｴﾝ'!$C$4:$N$4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'ﾄﾙｴﾝ・1,3-ﾌﾞﾀｼﾞｴﾝ'!$C$6:$N$6</c:f>
              <c:numCache>
                <c:formatCode>General</c:formatCode>
                <c:ptCount val="12"/>
                <c:pt idx="0">
                  <c:v>2.5</c:v>
                </c:pt>
                <c:pt idx="1">
                  <c:v>3.6</c:v>
                </c:pt>
                <c:pt idx="2" formatCode="0.0">
                  <c:v>6.8</c:v>
                </c:pt>
                <c:pt idx="3" formatCode="0.0">
                  <c:v>5.4</c:v>
                </c:pt>
                <c:pt idx="4" formatCode="0.0">
                  <c:v>2</c:v>
                </c:pt>
                <c:pt idx="5" formatCode="0.0">
                  <c:v>3.1</c:v>
                </c:pt>
                <c:pt idx="6">
                  <c:v>2.9</c:v>
                </c:pt>
                <c:pt idx="7">
                  <c:v>11</c:v>
                </c:pt>
                <c:pt idx="8">
                  <c:v>4.7</c:v>
                </c:pt>
                <c:pt idx="9" formatCode="0.0">
                  <c:v>5.5</c:v>
                </c:pt>
                <c:pt idx="10" formatCode="0.0">
                  <c:v>5.2</c:v>
                </c:pt>
                <c:pt idx="11" formatCode="0.0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CC-487B-9AF8-0549A5791C77}"/>
            </c:ext>
          </c:extLst>
        </c:ser>
        <c:ser>
          <c:idx val="2"/>
          <c:order val="1"/>
          <c:tx>
            <c:strRef>
              <c:f>'ﾄﾙｴﾝ・1,3-ﾌﾞﾀｼﾞｴﾝ'!$A$7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'ﾄﾙｴﾝ・1,3-ﾌﾞﾀｼﾞｴﾝ'!$C$4:$N$4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'ﾄﾙｴﾝ・1,3-ﾌﾞﾀｼﾞｴﾝ'!$C$7:$N$7</c:f>
              <c:numCache>
                <c:formatCode>0.0</c:formatCode>
                <c:ptCount val="12"/>
                <c:pt idx="0" formatCode="General">
                  <c:v>0.98</c:v>
                </c:pt>
                <c:pt idx="1">
                  <c:v>3.5</c:v>
                </c:pt>
                <c:pt idx="2" formatCode="General">
                  <c:v>5.0999999999999996</c:v>
                </c:pt>
                <c:pt idx="3" formatCode="General">
                  <c:v>4.7</c:v>
                </c:pt>
                <c:pt idx="4">
                  <c:v>2.7</c:v>
                </c:pt>
                <c:pt idx="5">
                  <c:v>2</c:v>
                </c:pt>
                <c:pt idx="6" formatCode="General">
                  <c:v>3.5</c:v>
                </c:pt>
                <c:pt idx="7">
                  <c:v>7.1</c:v>
                </c:pt>
                <c:pt idx="8">
                  <c:v>5.7</c:v>
                </c:pt>
                <c:pt idx="9" formatCode="General">
                  <c:v>4.3</c:v>
                </c:pt>
                <c:pt idx="10">
                  <c:v>5.0999999999999996</c:v>
                </c:pt>
                <c:pt idx="11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CC-487B-9AF8-0549A5791C77}"/>
            </c:ext>
          </c:extLst>
        </c:ser>
        <c:ser>
          <c:idx val="3"/>
          <c:order val="2"/>
          <c:tx>
            <c:strRef>
              <c:f>'ﾄﾙｴﾝ・1,3-ﾌﾞﾀｼﾞｴﾝ'!$A$8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'ﾄﾙｴﾝ・1,3-ﾌﾞﾀｼﾞｴﾝ'!$C$4:$N$4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'ﾄﾙｴﾝ・1,3-ﾌﾞﾀｼﾞｴﾝ'!$C$8:$N$8</c:f>
              <c:numCache>
                <c:formatCode>0.0</c:formatCode>
                <c:ptCount val="12"/>
                <c:pt idx="0" formatCode="0">
                  <c:v>12</c:v>
                </c:pt>
                <c:pt idx="1">
                  <c:v>3.5</c:v>
                </c:pt>
                <c:pt idx="2" formatCode="General">
                  <c:v>13</c:v>
                </c:pt>
                <c:pt idx="3" formatCode="General">
                  <c:v>6.2</c:v>
                </c:pt>
                <c:pt idx="4">
                  <c:v>4.5999999999999996</c:v>
                </c:pt>
                <c:pt idx="5">
                  <c:v>5.4</c:v>
                </c:pt>
                <c:pt idx="6">
                  <c:v>3</c:v>
                </c:pt>
                <c:pt idx="7" formatCode="General">
                  <c:v>6.6</c:v>
                </c:pt>
                <c:pt idx="8" formatCode="General">
                  <c:v>6.8</c:v>
                </c:pt>
                <c:pt idx="9" formatCode="General">
                  <c:v>7.1</c:v>
                </c:pt>
                <c:pt idx="10">
                  <c:v>7</c:v>
                </c:pt>
                <c:pt idx="11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CC-487B-9AF8-0549A5791C77}"/>
            </c:ext>
          </c:extLst>
        </c:ser>
        <c:ser>
          <c:idx val="5"/>
          <c:order val="3"/>
          <c:tx>
            <c:strRef>
              <c:f>'ﾄﾙｴﾝ・1,3-ﾌﾞﾀｼﾞｴﾝ'!$A$9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'ﾄﾙｴﾝ・1,3-ﾌﾞﾀｼﾞｴﾝ'!$C$4:$N$4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'ﾄﾙｴﾝ・1,3-ﾌﾞﾀｼﾞｴﾝ'!$C$9:$N$9</c:f>
              <c:numCache>
                <c:formatCode>0.0</c:formatCode>
                <c:ptCount val="12"/>
                <c:pt idx="0" formatCode="General">
                  <c:v>0.39</c:v>
                </c:pt>
                <c:pt idx="1">
                  <c:v>1.6</c:v>
                </c:pt>
                <c:pt idx="2">
                  <c:v>6.4</c:v>
                </c:pt>
                <c:pt idx="3" formatCode="General">
                  <c:v>2.4</c:v>
                </c:pt>
                <c:pt idx="4" formatCode="General">
                  <c:v>1.4</c:v>
                </c:pt>
                <c:pt idx="5" formatCode="General">
                  <c:v>1.3</c:v>
                </c:pt>
                <c:pt idx="6" formatCode="General">
                  <c:v>3.5</c:v>
                </c:pt>
                <c:pt idx="7" formatCode="General">
                  <c:v>7.9</c:v>
                </c:pt>
                <c:pt idx="8">
                  <c:v>6.4</c:v>
                </c:pt>
                <c:pt idx="9">
                  <c:v>3.1</c:v>
                </c:pt>
                <c:pt idx="10">
                  <c:v>2.2999999999999998</c:v>
                </c:pt>
                <c:pt idx="11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9CC-487B-9AF8-0549A5791C77}"/>
            </c:ext>
          </c:extLst>
        </c:ser>
        <c:ser>
          <c:idx val="7"/>
          <c:order val="4"/>
          <c:tx>
            <c:strRef>
              <c:f>'ﾄﾙｴﾝ・1,3-ﾌﾞﾀｼﾞｴﾝ'!$A$10</c:f>
              <c:strCache>
                <c:ptCount val="1"/>
                <c:pt idx="0">
                  <c:v>淀川工科高校（守口市）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'ﾄﾙｴﾝ・1,3-ﾌﾞﾀｼﾞｴﾝ'!$C$4:$N$4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'ﾄﾙｴﾝ・1,3-ﾌﾞﾀｼﾞｴﾝ'!$C$10:$N$10</c:f>
              <c:numCache>
                <c:formatCode>General</c:formatCode>
                <c:ptCount val="12"/>
                <c:pt idx="0" formatCode="0.0">
                  <c:v>3</c:v>
                </c:pt>
                <c:pt idx="1">
                  <c:v>5.7</c:v>
                </c:pt>
                <c:pt idx="2" formatCode="0.0">
                  <c:v>8</c:v>
                </c:pt>
                <c:pt idx="3">
                  <c:v>6.4</c:v>
                </c:pt>
                <c:pt idx="4">
                  <c:v>4.8</c:v>
                </c:pt>
                <c:pt idx="5">
                  <c:v>4.5</c:v>
                </c:pt>
                <c:pt idx="6" formatCode="0.0">
                  <c:v>5.7</c:v>
                </c:pt>
                <c:pt idx="7" formatCode="0.0">
                  <c:v>9.4</c:v>
                </c:pt>
                <c:pt idx="8">
                  <c:v>9.1999999999999993</c:v>
                </c:pt>
                <c:pt idx="9" formatCode="0.0">
                  <c:v>6</c:v>
                </c:pt>
                <c:pt idx="10" formatCode="0.0">
                  <c:v>5.5</c:v>
                </c:pt>
                <c:pt idx="11" formatCode="0.0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9CC-487B-9AF8-0549A5791C77}"/>
            </c:ext>
          </c:extLst>
        </c:ser>
        <c:ser>
          <c:idx val="8"/>
          <c:order val="5"/>
          <c:tx>
            <c:strRef>
              <c:f>'ﾄﾙｴﾝ・1,3-ﾌﾞﾀｼﾞｴﾝ'!$A$11</c:f>
              <c:strCache>
                <c:ptCount val="1"/>
                <c:pt idx="0">
                  <c:v>ｶﾓﾄﾞｰﾙＭＢＳ（高石市）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chemeClr val="bg1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'ﾄﾙｴﾝ・1,3-ﾌﾞﾀｼﾞｴﾝ'!$C$4:$N$4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'ﾄﾙｴﾝ・1,3-ﾌﾞﾀｼﾞｴﾝ'!$C$11:$N$11</c:f>
              <c:numCache>
                <c:formatCode>General</c:formatCode>
                <c:ptCount val="12"/>
                <c:pt idx="0" formatCode="0.0">
                  <c:v>1.1000000000000001</c:v>
                </c:pt>
                <c:pt idx="1">
                  <c:v>4.4000000000000004</c:v>
                </c:pt>
                <c:pt idx="2">
                  <c:v>7.4</c:v>
                </c:pt>
                <c:pt idx="3">
                  <c:v>5.8</c:v>
                </c:pt>
                <c:pt idx="4">
                  <c:v>2.2999999999999998</c:v>
                </c:pt>
                <c:pt idx="5">
                  <c:v>4.0999999999999996</c:v>
                </c:pt>
                <c:pt idx="6">
                  <c:v>6.8</c:v>
                </c:pt>
                <c:pt idx="7" formatCode="0">
                  <c:v>11</c:v>
                </c:pt>
                <c:pt idx="8" formatCode="0.0">
                  <c:v>6</c:v>
                </c:pt>
                <c:pt idx="9" formatCode="0.0">
                  <c:v>7</c:v>
                </c:pt>
                <c:pt idx="10" formatCode="0.0">
                  <c:v>6.3</c:v>
                </c:pt>
                <c:pt idx="11" formatCode="0.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9CC-487B-9AF8-0549A5791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3447432"/>
        <c:axId val="2102947832"/>
      </c:lineChart>
      <c:catAx>
        <c:axId val="21134474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2947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02947832"/>
        <c:scaling>
          <c:orientation val="minMax"/>
          <c:max val="6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Symbol"/>
                  </a:rPr>
                  <a:t>m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2.0304461942257199E-2"/>
              <c:y val="1.60184021941078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13447432"/>
        <c:crosses val="autoZero"/>
        <c:crossBetween val="between"/>
        <c:majorUnit val="1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812893943876884"/>
          <c:y val="0.11208384048513649"/>
          <c:w val="0.18577988275959589"/>
          <c:h val="0.379222527900492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202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5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1,3-ブタジエン</a:t>
            </a:r>
          </a:p>
        </c:rich>
      </c:tx>
      <c:layout>
        <c:manualLayout>
          <c:xMode val="edge"/>
          <c:yMode val="edge"/>
          <c:x val="0.45359764945155201"/>
          <c:y val="2.185318522226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855140618908096E-2"/>
          <c:y val="0.106472510453811"/>
          <c:w val="0.69260983204865501"/>
          <c:h val="0.74796050493688304"/>
        </c:manualLayout>
      </c:layout>
      <c:lineChart>
        <c:grouping val="standard"/>
        <c:varyColors val="0"/>
        <c:ser>
          <c:idx val="0"/>
          <c:order val="0"/>
          <c:tx>
            <c:strRef>
              <c:f>'ﾄﾙｴﾝ・1,3-ﾌﾞﾀｼﾞｴﾝ'!$A$83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'ﾄﾙｴﾝ・1,3-ﾌﾞﾀｼﾞｴﾝ'!$C$81:$N$81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'ﾄﾙｴﾝ・1,3-ﾌﾞﾀｼﾞｴﾝ'!$C$83:$N$83</c:f>
              <c:numCache>
                <c:formatCode>0.000</c:formatCode>
                <c:ptCount val="12"/>
                <c:pt idx="0" formatCode="0.0000">
                  <c:v>2.5000000000000001E-3</c:v>
                </c:pt>
                <c:pt idx="1">
                  <c:v>2.1000000000000001E-2</c:v>
                </c:pt>
                <c:pt idx="2" formatCode="General">
                  <c:v>2.3E-2</c:v>
                </c:pt>
                <c:pt idx="3">
                  <c:v>0.03</c:v>
                </c:pt>
                <c:pt idx="4" formatCode="0.0000">
                  <c:v>2.5000000000000001E-3</c:v>
                </c:pt>
                <c:pt idx="5" formatCode="General">
                  <c:v>1.9E-2</c:v>
                </c:pt>
                <c:pt idx="6">
                  <c:v>0.03</c:v>
                </c:pt>
                <c:pt idx="7" formatCode="0.00">
                  <c:v>0.12</c:v>
                </c:pt>
                <c:pt idx="8">
                  <c:v>7.0000000000000001E-3</c:v>
                </c:pt>
                <c:pt idx="9" formatCode="0.0000">
                  <c:v>2.5000000000000001E-3</c:v>
                </c:pt>
                <c:pt idx="10">
                  <c:v>3.2000000000000001E-2</c:v>
                </c:pt>
                <c:pt idx="11">
                  <c:v>2.7E-2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B2-4471-A175-D9502AA57DB1}"/>
            </c:ext>
          </c:extLst>
        </c:ser>
        <c:ser>
          <c:idx val="7"/>
          <c:order val="1"/>
          <c:tx>
            <c:strRef>
              <c:f>'ﾄﾙｴﾝ・1,3-ﾌﾞﾀｼﾞｴﾝ'!$A$84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'ﾄﾙｴﾝ・1,3-ﾌﾞﾀｼﾞｴﾝ'!$C$81:$N$81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'ﾄﾙｴﾝ・1,3-ﾌﾞﾀｼﾞｴﾝ'!$C$84:$N$84</c:f>
              <c:numCache>
                <c:formatCode>0.000</c:formatCode>
                <c:ptCount val="12"/>
                <c:pt idx="0">
                  <c:v>5.0000000000000001E-3</c:v>
                </c:pt>
                <c:pt idx="1">
                  <c:v>1.4999999999999999E-2</c:v>
                </c:pt>
                <c:pt idx="2" formatCode="General">
                  <c:v>1.4999999999999999E-2</c:v>
                </c:pt>
                <c:pt idx="3">
                  <c:v>8.0000000000000002E-3</c:v>
                </c:pt>
                <c:pt idx="4" formatCode="General">
                  <c:v>5.0000000000000001E-3</c:v>
                </c:pt>
                <c:pt idx="5" formatCode="0.0000">
                  <c:v>2.5000000000000001E-3</c:v>
                </c:pt>
                <c:pt idx="6">
                  <c:v>1.6E-2</c:v>
                </c:pt>
                <c:pt idx="7">
                  <c:v>4.5999999999999999E-2</c:v>
                </c:pt>
                <c:pt idx="8">
                  <c:v>2.1000000000000001E-2</c:v>
                </c:pt>
                <c:pt idx="9">
                  <c:v>1.2E-2</c:v>
                </c:pt>
                <c:pt idx="10">
                  <c:v>2.1000000000000001E-2</c:v>
                </c:pt>
                <c:pt idx="11">
                  <c:v>2.3E-2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B2-4471-A175-D9502AA57DB1}"/>
            </c:ext>
          </c:extLst>
        </c:ser>
        <c:ser>
          <c:idx val="8"/>
          <c:order val="2"/>
          <c:tx>
            <c:strRef>
              <c:f>'ﾄﾙｴﾝ・1,3-ﾌﾞﾀｼﾞｴﾝ'!$A$85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'ﾄﾙｴﾝ・1,3-ﾌﾞﾀｼﾞｴﾝ'!$C$81:$N$81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'ﾄﾙｴﾝ・1,3-ﾌﾞﾀｼﾞｴﾝ'!$C$85:$N$85</c:f>
              <c:numCache>
                <c:formatCode>General</c:formatCode>
                <c:ptCount val="12"/>
                <c:pt idx="0">
                  <c:v>9.9000000000000005E-2</c:v>
                </c:pt>
                <c:pt idx="1">
                  <c:v>6.6000000000000003E-2</c:v>
                </c:pt>
                <c:pt idx="2" formatCode="0.000">
                  <c:v>3.4000000000000002E-2</c:v>
                </c:pt>
                <c:pt idx="3">
                  <c:v>2.1000000000000001E-2</c:v>
                </c:pt>
                <c:pt idx="4">
                  <c:v>1.4999999999999999E-2</c:v>
                </c:pt>
                <c:pt idx="5" formatCode="0.000">
                  <c:v>1.9E-2</c:v>
                </c:pt>
                <c:pt idx="6" formatCode="0.000">
                  <c:v>1.7000000000000001E-2</c:v>
                </c:pt>
                <c:pt idx="7" formatCode="0.000">
                  <c:v>0.05</c:v>
                </c:pt>
                <c:pt idx="8" formatCode="0.000">
                  <c:v>0.02</c:v>
                </c:pt>
                <c:pt idx="9">
                  <c:v>2.1999999999999999E-2</c:v>
                </c:pt>
                <c:pt idx="10" formatCode="0.000">
                  <c:v>5.6000000000000001E-2</c:v>
                </c:pt>
                <c:pt idx="11" formatCode="0.000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B2-4471-A175-D9502AA57DB1}"/>
            </c:ext>
          </c:extLst>
        </c:ser>
        <c:ser>
          <c:idx val="2"/>
          <c:order val="3"/>
          <c:tx>
            <c:strRef>
              <c:f>'ﾄﾙｴﾝ・1,3-ﾌﾞﾀｼﾞｴﾝ'!$A$86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'ﾄﾙｴﾝ・1,3-ﾌﾞﾀｼﾞｴﾝ'!$C$81:$N$81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'ﾄﾙｴﾝ・1,3-ﾌﾞﾀｼﾞｴﾝ'!$C$86:$N$86</c:f>
              <c:numCache>
                <c:formatCode>0.000</c:formatCode>
                <c:ptCount val="12"/>
                <c:pt idx="0" formatCode="0.0000">
                  <c:v>2.5000000000000001E-3</c:v>
                </c:pt>
                <c:pt idx="1">
                  <c:v>2.4E-2</c:v>
                </c:pt>
                <c:pt idx="2">
                  <c:v>2.1999999999999999E-2</c:v>
                </c:pt>
                <c:pt idx="3">
                  <c:v>1.7000000000000001E-2</c:v>
                </c:pt>
                <c:pt idx="4" formatCode="0.0000">
                  <c:v>2.5000000000000001E-3</c:v>
                </c:pt>
                <c:pt idx="5" formatCode="0.0000">
                  <c:v>2.5000000000000001E-3</c:v>
                </c:pt>
                <c:pt idx="6">
                  <c:v>1.7999999999999999E-2</c:v>
                </c:pt>
                <c:pt idx="7">
                  <c:v>5.1999999999999998E-2</c:v>
                </c:pt>
                <c:pt idx="8">
                  <c:v>1.4999999999999999E-2</c:v>
                </c:pt>
                <c:pt idx="9" formatCode="0.0000">
                  <c:v>2.5000000000000001E-3</c:v>
                </c:pt>
                <c:pt idx="10">
                  <c:v>2.5000000000000001E-2</c:v>
                </c:pt>
                <c:pt idx="11">
                  <c:v>2.4E-2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B2-4471-A175-D9502AA57DB1}"/>
            </c:ext>
          </c:extLst>
        </c:ser>
        <c:ser>
          <c:idx val="4"/>
          <c:order val="4"/>
          <c:tx>
            <c:strRef>
              <c:f>'ﾄﾙｴﾝ・1,3-ﾌﾞﾀｼﾞｴﾝ'!$A$87</c:f>
              <c:strCache>
                <c:ptCount val="1"/>
                <c:pt idx="0">
                  <c:v>淀川工科高校（守口市）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'ﾄﾙｴﾝ・1,3-ﾌﾞﾀｼﾞｴﾝ'!$C$81:$N$81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'ﾄﾙｴﾝ・1,3-ﾌﾞﾀｼﾞｴﾝ'!$C$87:$N$87</c:f>
              <c:numCache>
                <c:formatCode>General</c:formatCode>
                <c:ptCount val="12"/>
                <c:pt idx="0">
                  <c:v>7.8E-2</c:v>
                </c:pt>
                <c:pt idx="1">
                  <c:v>4.1000000000000002E-2</c:v>
                </c:pt>
                <c:pt idx="2">
                  <c:v>5.0999999999999997E-2</c:v>
                </c:pt>
                <c:pt idx="3">
                  <c:v>9.9000000000000005E-2</c:v>
                </c:pt>
                <c:pt idx="4">
                  <c:v>0.12</c:v>
                </c:pt>
                <c:pt idx="5" formatCode="0.000">
                  <c:v>6.0999999999999999E-2</c:v>
                </c:pt>
                <c:pt idx="6" formatCode="0.000">
                  <c:v>2.5000000000000001E-2</c:v>
                </c:pt>
                <c:pt idx="7" formatCode="0.000">
                  <c:v>5.0999999999999997E-2</c:v>
                </c:pt>
                <c:pt idx="8">
                  <c:v>6.5000000000000002E-2</c:v>
                </c:pt>
                <c:pt idx="9">
                  <c:v>6.0000000000000001E-3</c:v>
                </c:pt>
                <c:pt idx="10" formatCode="0.000">
                  <c:v>3.2000000000000001E-2</c:v>
                </c:pt>
                <c:pt idx="11" formatCode="0.000">
                  <c:v>3.4000000000000002E-2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B2-4471-A175-D9502AA57DB1}"/>
            </c:ext>
          </c:extLst>
        </c:ser>
        <c:ser>
          <c:idx val="5"/>
          <c:order val="5"/>
          <c:tx>
            <c:strRef>
              <c:f>'ﾄﾙｴﾝ・1,3-ﾌﾞﾀｼﾞｴﾝ'!$A$88</c:f>
              <c:strCache>
                <c:ptCount val="1"/>
                <c:pt idx="0">
                  <c:v>ｶﾓﾄﾞｰﾙＭＢＳ（高石市）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chemeClr val="bg1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'ﾄﾙｴﾝ・1,3-ﾌﾞﾀｼﾞｴﾝ'!$C$81:$N$81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'ﾄﾙｴﾝ・1,3-ﾌﾞﾀｼﾞｴﾝ'!$C$88:$N$88</c:f>
              <c:numCache>
                <c:formatCode>0.000</c:formatCode>
                <c:ptCount val="12"/>
                <c:pt idx="0">
                  <c:v>2.1000000000000001E-2</c:v>
                </c:pt>
                <c:pt idx="1">
                  <c:v>4.5999999999999999E-2</c:v>
                </c:pt>
                <c:pt idx="2" formatCode="General">
                  <c:v>4.9000000000000002E-2</c:v>
                </c:pt>
                <c:pt idx="3" formatCode="General">
                  <c:v>4.3999999999999997E-2</c:v>
                </c:pt>
                <c:pt idx="4" formatCode="General">
                  <c:v>8.9999999999999993E-3</c:v>
                </c:pt>
                <c:pt idx="5">
                  <c:v>2.7E-2</c:v>
                </c:pt>
                <c:pt idx="6">
                  <c:v>3.5999999999999997E-2</c:v>
                </c:pt>
                <c:pt idx="7">
                  <c:v>9.7000000000000003E-2</c:v>
                </c:pt>
                <c:pt idx="8">
                  <c:v>3.3000000000000002E-2</c:v>
                </c:pt>
                <c:pt idx="9" formatCode="General">
                  <c:v>4.2999999999999997E-2</c:v>
                </c:pt>
                <c:pt idx="10">
                  <c:v>5.8000000000000003E-2</c:v>
                </c:pt>
                <c:pt idx="11">
                  <c:v>3.5000000000000003E-2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AB2-4471-A175-D9502AA57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7244472"/>
        <c:axId val="2127249192"/>
      </c:lineChart>
      <c:lineChart>
        <c:grouping val="standard"/>
        <c:varyColors val="0"/>
        <c:ser>
          <c:idx val="1"/>
          <c:order val="6"/>
          <c:tx>
            <c:v>指針値（年平均値）</c:v>
          </c:tx>
          <c:spPr>
            <a:ln w="38100">
              <a:solidFill>
                <a:srgbClr val="FF0000">
                  <a:alpha val="98000"/>
                </a:srgbClr>
              </a:solidFill>
            </a:ln>
            <a:effectLst/>
          </c:spPr>
          <c:marker>
            <c:symbol val="none"/>
          </c:marker>
          <c:val>
            <c:numLit>
              <c:formatCode>General</c:formatCode>
              <c:ptCount val="2"/>
              <c:pt idx="0">
                <c:v>2.5</c:v>
              </c:pt>
              <c:pt idx="1">
                <c:v>2.5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DAB2-4471-A175-D9502AA57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9624927"/>
        <c:axId val="409618687"/>
      </c:lineChart>
      <c:catAx>
        <c:axId val="21272444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27249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27249192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+mn-lt"/>
                    <a:ea typeface="ＭＳ Ｐゴシック"/>
                    <a:cs typeface="ＭＳ Ｐゴシック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+mn-lt"/>
                    <a:ea typeface="ＭＳ Ｐゴシック"/>
                  </a:rPr>
                  <a:t>μg</a:t>
                </a:r>
                <a:r>
                  <a:rPr lang="en-US" altLang="ja-JP" sz="1100" b="0" i="0" u="none" strike="noStrike" baseline="0">
                    <a:solidFill>
                      <a:srgbClr val="000000"/>
                    </a:solidFill>
                    <a:latin typeface="+mn-lt"/>
                    <a:ea typeface="ＭＳ Ｐゴシック"/>
                  </a:rPr>
                  <a:t>/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+mn-lt"/>
                    <a:ea typeface="ＭＳ Ｐゴシック"/>
                  </a:rPr>
                  <a:t>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+mn-lt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3.3308654182392601E-2"/>
              <c:y val="2.853076128320149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27244472"/>
        <c:crosses val="autoZero"/>
        <c:crossBetween val="between"/>
        <c:majorUnit val="0.5"/>
      </c:valAx>
      <c:valAx>
        <c:axId val="409618687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crossAx val="409624927"/>
        <c:crosses val="max"/>
        <c:crossBetween val="midCat"/>
      </c:valAx>
      <c:catAx>
        <c:axId val="409624927"/>
        <c:scaling>
          <c:orientation val="minMax"/>
        </c:scaling>
        <c:delete val="0"/>
        <c:axPos val="t"/>
        <c:majorTickMark val="none"/>
        <c:minorTickMark val="none"/>
        <c:tickLblPos val="none"/>
        <c:crossAx val="409618687"/>
        <c:crosses val="max"/>
        <c:auto val="1"/>
        <c:lblAlgn val="ctr"/>
        <c:lblOffset val="100"/>
        <c:noMultiLvlLbl val="0"/>
      </c:catAx>
      <c:spPr>
        <a:noFill/>
        <a:ln w="12700">
          <a:solidFill>
            <a:srgbClr val="000000">
              <a:alpha val="96000"/>
            </a:srgb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473285020076899"/>
          <c:y val="0.12754773951560502"/>
          <c:w val="0.16993307919417291"/>
          <c:h val="0.4188732142857142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202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5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アクリロニトリル</a:t>
            </a:r>
          </a:p>
        </c:rich>
      </c:tx>
      <c:layout>
        <c:manualLayout>
          <c:xMode val="edge"/>
          <c:yMode val="edge"/>
          <c:x val="0.39442575025715398"/>
          <c:y val="3.20368268822273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707506863527998E-2"/>
          <c:y val="0.16621974212747831"/>
          <c:w val="0.70508998875140605"/>
          <c:h val="0.77901884780958697"/>
        </c:manualLayout>
      </c:layout>
      <c:lineChart>
        <c:grouping val="standard"/>
        <c:varyColors val="0"/>
        <c:ser>
          <c:idx val="1"/>
          <c:order val="0"/>
          <c:tx>
            <c:strRef>
              <c:f>ｱｸﾘﾛﾆﾄﾘﾙ・塩化ﾋﾞﾆﾙﾓﾉﾏｰ!$A$6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ｱｸﾘﾛﾆﾄﾘﾙ・塩化ﾋﾞﾆﾙﾓﾉﾏｰ!$C$4:$N$4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ｱｸﾘﾛﾆﾄﾘﾙ・塩化ﾋﾞﾆﾙﾓﾉﾏｰ!$C$6:$N$6</c:f>
              <c:numCache>
                <c:formatCode>0.000</c:formatCode>
                <c:ptCount val="12"/>
                <c:pt idx="0">
                  <c:v>8.0000000000000002E-3</c:v>
                </c:pt>
                <c:pt idx="1">
                  <c:v>1.9E-2</c:v>
                </c:pt>
                <c:pt idx="2" formatCode="0.0000">
                  <c:v>2.5000000000000001E-3</c:v>
                </c:pt>
                <c:pt idx="3" formatCode="General">
                  <c:v>3.6999999999999998E-2</c:v>
                </c:pt>
                <c:pt idx="4" formatCode="0.0000">
                  <c:v>2.5000000000000001E-3</c:v>
                </c:pt>
                <c:pt idx="5">
                  <c:v>5.1999999999999998E-2</c:v>
                </c:pt>
                <c:pt idx="6">
                  <c:v>3.7999999999999999E-2</c:v>
                </c:pt>
                <c:pt idx="7">
                  <c:v>4.2999999999999997E-2</c:v>
                </c:pt>
                <c:pt idx="8">
                  <c:v>2.5000000000000001E-2</c:v>
                </c:pt>
                <c:pt idx="9" formatCode="0.0000">
                  <c:v>2.5000000000000001E-3</c:v>
                </c:pt>
                <c:pt idx="10">
                  <c:v>1.9E-2</c:v>
                </c:pt>
                <c:pt idx="11" formatCode="0.0000">
                  <c:v>2.5000000000000001E-3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6E-4487-A480-B06158898F68}"/>
            </c:ext>
          </c:extLst>
        </c:ser>
        <c:ser>
          <c:idx val="2"/>
          <c:order val="1"/>
          <c:tx>
            <c:strRef>
              <c:f>ｱｸﾘﾛﾆﾄﾘﾙ・塩化ﾋﾞﾆﾙﾓﾉﾏｰ!$A$7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ｱｸﾘﾛﾆﾄﾘﾙ・塩化ﾋﾞﾆﾙﾓﾉﾏｰ!$C$4:$N$4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ｱｸﾘﾛﾆﾄﾘﾙ・塩化ﾋﾞﾆﾙﾓﾉﾏｰ!$C$7:$N$7</c:f>
              <c:numCache>
                <c:formatCode>0.000</c:formatCode>
                <c:ptCount val="12"/>
                <c:pt idx="0">
                  <c:v>7.0000000000000001E-3</c:v>
                </c:pt>
                <c:pt idx="1">
                  <c:v>2.8000000000000001E-2</c:v>
                </c:pt>
                <c:pt idx="2" formatCode="0.0000">
                  <c:v>2.5000000000000001E-3</c:v>
                </c:pt>
                <c:pt idx="3" formatCode="0.0000">
                  <c:v>2.5000000000000001E-3</c:v>
                </c:pt>
                <c:pt idx="4" formatCode="0.0000">
                  <c:v>2.5000000000000001E-3</c:v>
                </c:pt>
                <c:pt idx="5" formatCode="0.0000">
                  <c:v>2.5000000000000001E-3</c:v>
                </c:pt>
                <c:pt idx="6" formatCode="0.0000">
                  <c:v>2.5000000000000001E-3</c:v>
                </c:pt>
                <c:pt idx="7" formatCode="General">
                  <c:v>2.5999999999999999E-2</c:v>
                </c:pt>
                <c:pt idx="8">
                  <c:v>1.6E-2</c:v>
                </c:pt>
                <c:pt idx="9" formatCode="0.0000">
                  <c:v>2.5000000000000001E-3</c:v>
                </c:pt>
                <c:pt idx="10">
                  <c:v>1.6E-2</c:v>
                </c:pt>
                <c:pt idx="11" formatCode="0.0000">
                  <c:v>2.5000000000000001E-3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6E-4487-A480-B06158898F68}"/>
            </c:ext>
          </c:extLst>
        </c:ser>
        <c:ser>
          <c:idx val="3"/>
          <c:order val="2"/>
          <c:tx>
            <c:strRef>
              <c:f>ｱｸﾘﾛﾆﾄﾘﾙ・塩化ﾋﾞﾆﾙﾓﾉﾏｰ!$A$8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ｱｸﾘﾛﾆﾄﾘﾙ・塩化ﾋﾞﾆﾙﾓﾉﾏｰ!$C$4:$N$4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ｱｸﾘﾛﾆﾄﾘﾙ・塩化ﾋﾞﾆﾙﾓﾉﾏｰ!$C$8:$N$8</c:f>
              <c:numCache>
                <c:formatCode>0.0000</c:formatCode>
                <c:ptCount val="12"/>
                <c:pt idx="0" formatCode="General">
                  <c:v>4.4999999999999998E-2</c:v>
                </c:pt>
                <c:pt idx="1">
                  <c:v>2.5000000000000001E-3</c:v>
                </c:pt>
                <c:pt idx="2" formatCode="0.000">
                  <c:v>1.0999999999999999E-2</c:v>
                </c:pt>
                <c:pt idx="3" formatCode="0.000">
                  <c:v>2.5000000000000001E-2</c:v>
                </c:pt>
                <c:pt idx="4" formatCode="General">
                  <c:v>4.3999999999999997E-2</c:v>
                </c:pt>
                <c:pt idx="5" formatCode="0.000">
                  <c:v>3.2000000000000001E-2</c:v>
                </c:pt>
                <c:pt idx="6">
                  <c:v>2.5000000000000001E-3</c:v>
                </c:pt>
                <c:pt idx="7" formatCode="General">
                  <c:v>2.8000000000000001E-2</c:v>
                </c:pt>
                <c:pt idx="8" formatCode="General">
                  <c:v>1.4E-2</c:v>
                </c:pt>
                <c:pt idx="9">
                  <c:v>2.5000000000000001E-3</c:v>
                </c:pt>
                <c:pt idx="10" formatCode="0.000">
                  <c:v>1.4999999999999999E-2</c:v>
                </c:pt>
                <c:pt idx="11">
                  <c:v>2.5000000000000001E-3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6E-4487-A480-B06158898F68}"/>
            </c:ext>
          </c:extLst>
        </c:ser>
        <c:ser>
          <c:idx val="5"/>
          <c:order val="3"/>
          <c:tx>
            <c:strRef>
              <c:f>ｱｸﾘﾛﾆﾄﾘﾙ・塩化ﾋﾞﾆﾙﾓﾉﾏｰ!$A$9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ｱｸﾘﾛﾆﾄﾘﾙ・塩化ﾋﾞﾆﾙﾓﾉﾏｰ!$C$4:$N$4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ｱｸﾘﾛﾆﾄﾘﾙ・塩化ﾋﾞﾆﾙﾓﾉﾏｰ!$C$9:$N$9</c:f>
              <c:numCache>
                <c:formatCode>0.000</c:formatCode>
                <c:ptCount val="12"/>
                <c:pt idx="0">
                  <c:v>7.0000000000000001E-3</c:v>
                </c:pt>
                <c:pt idx="1">
                  <c:v>1.7000000000000001E-2</c:v>
                </c:pt>
                <c:pt idx="2" formatCode="0.0000">
                  <c:v>2.5000000000000001E-3</c:v>
                </c:pt>
                <c:pt idx="3" formatCode="0.0000">
                  <c:v>2.5000000000000001E-3</c:v>
                </c:pt>
                <c:pt idx="4" formatCode="0.0000">
                  <c:v>2.5000000000000001E-3</c:v>
                </c:pt>
                <c:pt idx="5" formatCode="0.0000">
                  <c:v>2.5000000000000001E-3</c:v>
                </c:pt>
                <c:pt idx="6">
                  <c:v>1.7000000000000001E-2</c:v>
                </c:pt>
                <c:pt idx="7" formatCode="General">
                  <c:v>3.4000000000000002E-2</c:v>
                </c:pt>
                <c:pt idx="8">
                  <c:v>2.5000000000000001E-2</c:v>
                </c:pt>
                <c:pt idx="9" formatCode="0.0000">
                  <c:v>2.5000000000000001E-3</c:v>
                </c:pt>
                <c:pt idx="10">
                  <c:v>1.7000000000000001E-2</c:v>
                </c:pt>
                <c:pt idx="11" formatCode="0.0000">
                  <c:v>2.5000000000000001E-3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E6E-4487-A480-B06158898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10920344"/>
        <c:axId val="-2110914936"/>
      </c:lineChart>
      <c:lineChart>
        <c:grouping val="standard"/>
        <c:varyColors val="0"/>
        <c:ser>
          <c:idx val="0"/>
          <c:order val="4"/>
          <c:tx>
            <c:v>指針値（年平均値）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val>
            <c:numLit>
              <c:formatCode>General</c:formatCode>
              <c:ptCount val="2"/>
              <c:pt idx="0">
                <c:v>2</c:v>
              </c:pt>
              <c:pt idx="1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1FF-4C55-8950-00807B7E23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2024079"/>
        <c:axId val="442045711"/>
      </c:lineChart>
      <c:catAx>
        <c:axId val="-21109203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2110914936"/>
        <c:crosses val="autoZero"/>
        <c:auto val="1"/>
        <c:lblAlgn val="ctr"/>
        <c:lblOffset val="100"/>
        <c:noMultiLvlLbl val="0"/>
      </c:catAx>
      <c:valAx>
        <c:axId val="-2110914936"/>
        <c:scaling>
          <c:orientation val="minMax"/>
          <c:max val="2.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Symbol"/>
                  </a:rPr>
                  <a:t>m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1.9425619925851501E-2"/>
              <c:y val="2.177558182167359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2110920344"/>
        <c:crosses val="autoZero"/>
        <c:crossBetween val="between"/>
        <c:majorUnit val="0.5"/>
      </c:valAx>
      <c:valAx>
        <c:axId val="442045711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one"/>
        <c:crossAx val="442024079"/>
        <c:crosses val="max"/>
        <c:crossBetween val="midCat"/>
      </c:valAx>
      <c:catAx>
        <c:axId val="442024079"/>
        <c:scaling>
          <c:orientation val="minMax"/>
        </c:scaling>
        <c:delete val="0"/>
        <c:axPos val="t"/>
        <c:majorTickMark val="out"/>
        <c:minorTickMark val="none"/>
        <c:tickLblPos val="none"/>
        <c:crossAx val="442045711"/>
        <c:crosses val="max"/>
        <c:auto val="1"/>
        <c:lblAlgn val="ctr"/>
        <c:lblOffset val="100"/>
        <c:noMultiLvlLbl val="0"/>
      </c:catAx>
      <c:spPr>
        <a:noFill/>
        <a:ln w="12700">
          <a:solidFill>
            <a:schemeClr val="tx1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479117917746899"/>
          <c:y val="0.13295711322179626"/>
          <c:w val="0.16247350725595017"/>
          <c:h val="0.2997507047127560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024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1,3-ブタジエン</a:t>
            </a:r>
          </a:p>
        </c:rich>
      </c:tx>
      <c:layout>
        <c:manualLayout>
          <c:xMode val="edge"/>
          <c:yMode val="edge"/>
          <c:x val="0.45564931969710698"/>
          <c:y val="2.53167234692678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849439271138661E-2"/>
          <c:y val="9.5509591151852286E-2"/>
          <c:w val="0.69260983204865501"/>
          <c:h val="0.74796050493688304"/>
        </c:manualLayout>
      </c:layout>
      <c:lineChart>
        <c:grouping val="standard"/>
        <c:varyColors val="0"/>
        <c:ser>
          <c:idx val="0"/>
          <c:order val="0"/>
          <c:tx>
            <c:strRef>
              <c:f>'ﾄﾙｴﾝ・1,3-ﾌﾞﾀｼﾞｴﾝ'!$A$120:$B$120</c:f>
              <c:strCache>
                <c:ptCount val="2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multiLvlStrRef>
              <c:f>'ﾋ素及びその化合物・1,3-ﾌﾞﾀｼﾞｴﾝ'!#REF!</c:f>
            </c:multiLvlStrRef>
          </c:cat>
          <c:val>
            <c:numRef>
              <c:f>'ﾄﾙｴﾝ・1,3-ﾌﾞﾀｼﾞｴﾝ'!$C$120:$N$120</c:f>
              <c:numCache>
                <c:formatCode>0.000</c:formatCode>
                <c:ptCount val="12"/>
                <c:pt idx="0">
                  <c:v>5.2999999999999999E-2</c:v>
                </c:pt>
                <c:pt idx="1">
                  <c:v>0.01</c:v>
                </c:pt>
                <c:pt idx="2" formatCode="General">
                  <c:v>2E-3</c:v>
                </c:pt>
                <c:pt idx="3" formatCode="General">
                  <c:v>2.4E-2</c:v>
                </c:pt>
                <c:pt idx="4" formatCode="General">
                  <c:v>1.6E-2</c:v>
                </c:pt>
                <c:pt idx="5" formatCode="General">
                  <c:v>2.3E-2</c:v>
                </c:pt>
                <c:pt idx="6">
                  <c:v>1.7999999999999999E-2</c:v>
                </c:pt>
                <c:pt idx="7">
                  <c:v>5.6000000000000001E-2</c:v>
                </c:pt>
                <c:pt idx="8">
                  <c:v>2.3E-2</c:v>
                </c:pt>
                <c:pt idx="9" formatCode="General">
                  <c:v>4.0000000000000001E-3</c:v>
                </c:pt>
                <c:pt idx="10" formatCode="General">
                  <c:v>2E-3</c:v>
                </c:pt>
                <c:pt idx="11" formatCode="General">
                  <c:v>5.3999999999999999E-2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F8-4246-BB2C-D48367390146}"/>
            </c:ext>
          </c:extLst>
        </c:ser>
        <c:ser>
          <c:idx val="7"/>
          <c:order val="1"/>
          <c:tx>
            <c:strRef>
              <c:f>'ﾄﾙｴﾝ・1,3-ﾌﾞﾀｼﾞｴﾝ'!$A$121:$B$121</c:f>
              <c:strCache>
                <c:ptCount val="2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multiLvlStrRef>
              <c:f>'ﾋ素及びその化合物・1,3-ﾌﾞﾀｼﾞｴﾝ'!#REF!</c:f>
            </c:multiLvlStrRef>
          </c:cat>
          <c:val>
            <c:numRef>
              <c:f>'ﾄﾙｴﾝ・1,3-ﾌﾞﾀｼﾞｴﾝ'!$C$121:$N$121</c:f>
              <c:numCache>
                <c:formatCode>0.000</c:formatCode>
                <c:ptCount val="12"/>
                <c:pt idx="0" formatCode="General">
                  <c:v>2E-3</c:v>
                </c:pt>
                <c:pt idx="1">
                  <c:v>1.9E-2</c:v>
                </c:pt>
                <c:pt idx="2" formatCode="General">
                  <c:v>2E-3</c:v>
                </c:pt>
                <c:pt idx="3">
                  <c:v>3.1E-2</c:v>
                </c:pt>
                <c:pt idx="4" formatCode="General">
                  <c:v>1.7999999999999999E-2</c:v>
                </c:pt>
                <c:pt idx="5" formatCode="General">
                  <c:v>2.4E-2</c:v>
                </c:pt>
                <c:pt idx="6">
                  <c:v>1.2999999999999999E-2</c:v>
                </c:pt>
                <c:pt idx="7">
                  <c:v>2.4E-2</c:v>
                </c:pt>
                <c:pt idx="8">
                  <c:v>2.3E-2</c:v>
                </c:pt>
                <c:pt idx="9">
                  <c:v>5.0000000000000001E-3</c:v>
                </c:pt>
                <c:pt idx="10" formatCode="General">
                  <c:v>2E-3</c:v>
                </c:pt>
                <c:pt idx="11" formatCode="General">
                  <c:v>4.7E-2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F8-4246-BB2C-D48367390146}"/>
            </c:ext>
          </c:extLst>
        </c:ser>
        <c:ser>
          <c:idx val="8"/>
          <c:order val="2"/>
          <c:tx>
            <c:strRef>
              <c:f>'ﾄﾙｴﾝ・1,3-ﾌﾞﾀｼﾞｴﾝ'!$A$122:$B$122</c:f>
              <c:strCache>
                <c:ptCount val="2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multiLvlStrRef>
              <c:f>'ﾋ素及びその化合物・1,3-ﾌﾞﾀｼﾞｴﾝ'!#REF!</c:f>
            </c:multiLvlStrRef>
          </c:cat>
          <c:val>
            <c:numRef>
              <c:f>'ﾄﾙｴﾝ・1,3-ﾌﾞﾀｼﾞｴﾝ'!$C$122:$N$122</c:f>
              <c:numCache>
                <c:formatCode>General</c:formatCode>
                <c:ptCount val="12"/>
                <c:pt idx="0">
                  <c:v>2E-3</c:v>
                </c:pt>
                <c:pt idx="1">
                  <c:v>1.4999999999999999E-2</c:v>
                </c:pt>
                <c:pt idx="2" formatCode="0.000">
                  <c:v>2E-3</c:v>
                </c:pt>
                <c:pt idx="3">
                  <c:v>3.3000000000000002E-2</c:v>
                </c:pt>
                <c:pt idx="4">
                  <c:v>2.1999999999999999E-2</c:v>
                </c:pt>
                <c:pt idx="5" formatCode="0.000">
                  <c:v>2.7E-2</c:v>
                </c:pt>
                <c:pt idx="6" formatCode="0.000">
                  <c:v>1.4999999999999999E-2</c:v>
                </c:pt>
                <c:pt idx="7" formatCode="0.000">
                  <c:v>2.3E-2</c:v>
                </c:pt>
                <c:pt idx="8" formatCode="0.000">
                  <c:v>0.05</c:v>
                </c:pt>
                <c:pt idx="9">
                  <c:v>5.0000000000000001E-3</c:v>
                </c:pt>
                <c:pt idx="10" formatCode="0.000">
                  <c:v>2.5999999999999999E-2</c:v>
                </c:pt>
                <c:pt idx="11" formatCode="0.000">
                  <c:v>7.0999999999999994E-2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F8-4246-BB2C-D48367390146}"/>
            </c:ext>
          </c:extLst>
        </c:ser>
        <c:ser>
          <c:idx val="2"/>
          <c:order val="3"/>
          <c:tx>
            <c:strRef>
              <c:f>'ﾄﾙｴﾝ・1,3-ﾌﾞﾀｼﾞｴﾝ'!$A$123:$B$123</c:f>
              <c:strCache>
                <c:ptCount val="2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multiLvlStrRef>
              <c:f>'ﾋ素及びその化合物・1,3-ﾌﾞﾀｼﾞｴﾝ'!#REF!</c:f>
            </c:multiLvlStrRef>
          </c:cat>
          <c:val>
            <c:numRef>
              <c:f>'ﾄﾙｴﾝ・1,3-ﾌﾞﾀｼﾞｴﾝ'!$C$123:$N$123</c:f>
              <c:numCache>
                <c:formatCode>0.000</c:formatCode>
                <c:ptCount val="12"/>
                <c:pt idx="0">
                  <c:v>2.1000000000000001E-2</c:v>
                </c:pt>
                <c:pt idx="1">
                  <c:v>8.0000000000000002E-3</c:v>
                </c:pt>
                <c:pt idx="2">
                  <c:v>2E-3</c:v>
                </c:pt>
                <c:pt idx="3">
                  <c:v>0.03</c:v>
                </c:pt>
                <c:pt idx="4" formatCode="General">
                  <c:v>1.9E-2</c:v>
                </c:pt>
                <c:pt idx="5" formatCode="General">
                  <c:v>2.5999999999999999E-2</c:v>
                </c:pt>
                <c:pt idx="6">
                  <c:v>1.9E-2</c:v>
                </c:pt>
                <c:pt idx="7">
                  <c:v>1.7999999999999999E-2</c:v>
                </c:pt>
                <c:pt idx="8">
                  <c:v>1.9E-2</c:v>
                </c:pt>
                <c:pt idx="9" formatCode="General">
                  <c:v>1.6E-2</c:v>
                </c:pt>
                <c:pt idx="10" formatCode="General">
                  <c:v>2E-3</c:v>
                </c:pt>
                <c:pt idx="11">
                  <c:v>4.4999999999999998E-2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FF8-4246-BB2C-D48367390146}"/>
            </c:ext>
          </c:extLst>
        </c:ser>
        <c:ser>
          <c:idx val="4"/>
          <c:order val="4"/>
          <c:tx>
            <c:strRef>
              <c:f>'ﾄﾙｴﾝ・1,3-ﾌﾞﾀｼﾞｴﾝ'!$A$124:$B$124</c:f>
              <c:strCache>
                <c:ptCount val="2"/>
                <c:pt idx="0">
                  <c:v>淀川工科高校（守口市）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'ﾄﾙｴﾝ・1,3-ﾌﾞﾀｼﾞｴﾝ'!$C$118:$N$118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'ﾄﾙｴﾝ・1,3-ﾌﾞﾀｼﾞｴﾝ'!$C$124:$N$124</c:f>
              <c:numCache>
                <c:formatCode>General</c:formatCode>
                <c:ptCount val="12"/>
                <c:pt idx="0">
                  <c:v>7.0999999999999994E-2</c:v>
                </c:pt>
                <c:pt idx="1">
                  <c:v>1.4999999999999999E-2</c:v>
                </c:pt>
                <c:pt idx="2">
                  <c:v>2E-3</c:v>
                </c:pt>
                <c:pt idx="3">
                  <c:v>8.2000000000000003E-2</c:v>
                </c:pt>
                <c:pt idx="4">
                  <c:v>4.4999999999999998E-2</c:v>
                </c:pt>
                <c:pt idx="5" formatCode="0.000">
                  <c:v>3.1E-2</c:v>
                </c:pt>
                <c:pt idx="6" formatCode="0.000">
                  <c:v>6.2E-2</c:v>
                </c:pt>
                <c:pt idx="7" formatCode="0.000">
                  <c:v>3.9E-2</c:v>
                </c:pt>
                <c:pt idx="8">
                  <c:v>0.13</c:v>
                </c:pt>
                <c:pt idx="9">
                  <c:v>6.9000000000000006E-2</c:v>
                </c:pt>
                <c:pt idx="10">
                  <c:v>5.6000000000000001E-2</c:v>
                </c:pt>
                <c:pt idx="11">
                  <c:v>4.7E-2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FF8-4246-BB2C-D48367390146}"/>
            </c:ext>
          </c:extLst>
        </c:ser>
        <c:ser>
          <c:idx val="5"/>
          <c:order val="5"/>
          <c:tx>
            <c:strRef>
              <c:f>'ﾄﾙｴﾝ・1,3-ﾌﾞﾀｼﾞｴﾝ'!$A$125:$B$125</c:f>
              <c:strCache>
                <c:ptCount val="2"/>
                <c:pt idx="0">
                  <c:v>ｶﾓﾄﾞｰﾙＭＢＳ（高石市）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chemeClr val="bg1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'ﾄﾙｴﾝ・1,3-ﾌﾞﾀｼﾞｴﾝ'!$C$118:$N$118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'ﾄﾙｴﾝ・1,3-ﾌﾞﾀｼﾞｴﾝ'!$C$125:$N$125</c:f>
              <c:numCache>
                <c:formatCode>0.000</c:formatCode>
                <c:ptCount val="12"/>
                <c:pt idx="0" formatCode="0.00">
                  <c:v>0.19</c:v>
                </c:pt>
                <c:pt idx="1">
                  <c:v>0.05</c:v>
                </c:pt>
                <c:pt idx="2" formatCode="General">
                  <c:v>1.7999999999999999E-2</c:v>
                </c:pt>
                <c:pt idx="3" formatCode="General">
                  <c:v>5.6000000000000001E-2</c:v>
                </c:pt>
                <c:pt idx="4" formatCode="General">
                  <c:v>2.8000000000000001E-2</c:v>
                </c:pt>
                <c:pt idx="5">
                  <c:v>4.7E-2</c:v>
                </c:pt>
                <c:pt idx="6">
                  <c:v>4.7E-2</c:v>
                </c:pt>
                <c:pt idx="7">
                  <c:v>4.3999999999999997E-2</c:v>
                </c:pt>
                <c:pt idx="8">
                  <c:v>6.7000000000000004E-2</c:v>
                </c:pt>
                <c:pt idx="9" formatCode="General">
                  <c:v>7.0000000000000001E-3</c:v>
                </c:pt>
                <c:pt idx="10" formatCode="General">
                  <c:v>4.0000000000000001E-3</c:v>
                </c:pt>
                <c:pt idx="11" formatCode="0.00">
                  <c:v>0.13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FF8-4246-BB2C-D48367390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2542568"/>
        <c:axId val="2126919416"/>
      </c:lineChart>
      <c:lineChart>
        <c:grouping val="standard"/>
        <c:varyColors val="0"/>
        <c:ser>
          <c:idx val="1"/>
          <c:order val="6"/>
          <c:tx>
            <c:v>指針値（年平均値）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val>
            <c:numLit>
              <c:formatCode>General</c:formatCode>
              <c:ptCount val="2"/>
              <c:pt idx="0">
                <c:v>2.5</c:v>
              </c:pt>
              <c:pt idx="1">
                <c:v>2.5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AFF8-4246-BB2C-D48367390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368463"/>
        <c:axId val="581360143"/>
      </c:lineChart>
      <c:catAx>
        <c:axId val="21025425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269194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26919416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+mn-lt"/>
                    <a:ea typeface="ＭＳ Ｐゴシック"/>
                    <a:cs typeface="ＭＳ Ｐゴシック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+mn-lt"/>
                    <a:ea typeface="ＭＳ Ｐゴシック"/>
                  </a:rPr>
                  <a:t>μg</a:t>
                </a:r>
                <a:r>
                  <a:rPr lang="en-US" altLang="ja-JP" sz="1100" b="0" i="0" u="none" strike="noStrike" baseline="0">
                    <a:solidFill>
                      <a:srgbClr val="000000"/>
                    </a:solidFill>
                    <a:latin typeface="+mn-lt"/>
                    <a:ea typeface="ＭＳ Ｐゴシック"/>
                  </a:rPr>
                  <a:t>/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+mn-lt"/>
                    <a:ea typeface="ＭＳ Ｐゴシック"/>
                  </a:rPr>
                  <a:t>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+mn-lt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3.33087559457367E-2"/>
              <c:y val="2.8530836630495798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2542568"/>
        <c:crosses val="autoZero"/>
        <c:crossBetween val="between"/>
        <c:majorUnit val="0.5"/>
      </c:valAx>
      <c:valAx>
        <c:axId val="581360143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crossAx val="581368463"/>
        <c:crosses val="max"/>
        <c:crossBetween val="midCat"/>
      </c:valAx>
      <c:catAx>
        <c:axId val="581368463"/>
        <c:scaling>
          <c:orientation val="minMax"/>
        </c:scaling>
        <c:delete val="0"/>
        <c:axPos val="t"/>
        <c:majorTickMark val="none"/>
        <c:minorTickMark val="none"/>
        <c:tickLblPos val="none"/>
        <c:crossAx val="581360143"/>
        <c:crosses val="max"/>
        <c:auto val="0"/>
        <c:lblAlgn val="ctr"/>
        <c:lblOffset val="100"/>
        <c:noMultiLvlLbl val="0"/>
      </c:cat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450468253968253"/>
          <c:y val="0.1106615172590622"/>
          <c:w val="0.16177380952380951"/>
          <c:h val="0.4264327380952380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202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5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ホルムアルデヒド</a:t>
            </a:r>
          </a:p>
        </c:rich>
      </c:tx>
      <c:layout>
        <c:manualLayout>
          <c:xMode val="edge"/>
          <c:yMode val="edge"/>
          <c:x val="0.43145516417104401"/>
          <c:y val="3.890160396617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265952380952385E-2"/>
          <c:y val="0.15128193038781301"/>
          <c:w val="0.70721849206349208"/>
          <c:h val="0.75967899584507703"/>
        </c:manualLayout>
      </c:layout>
      <c:lineChart>
        <c:grouping val="standard"/>
        <c:varyColors val="0"/>
        <c:ser>
          <c:idx val="1"/>
          <c:order val="0"/>
          <c:tx>
            <c:strRef>
              <c:f>ﾍﾞﾝｾﾞﾝ・ﾎﾙﾑｱﾙﾃﾞﾋﾄﾞ!$A$83:$B$83</c:f>
              <c:strCache>
                <c:ptCount val="2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ﾍﾞﾝｾﾞﾝ・ﾎﾙﾑｱﾙﾃﾞﾋﾄﾞ!$C$81:$N$81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ﾍﾞﾝｾﾞﾝ・ﾎﾙﾑｱﾙﾃﾞﾋﾄﾞ!$C$83:$N$83</c:f>
              <c:numCache>
                <c:formatCode>0.0</c:formatCode>
                <c:ptCount val="12"/>
                <c:pt idx="0" formatCode="General">
                  <c:v>1.3</c:v>
                </c:pt>
                <c:pt idx="1">
                  <c:v>3.3</c:v>
                </c:pt>
                <c:pt idx="2" formatCode="General">
                  <c:v>2.4</c:v>
                </c:pt>
                <c:pt idx="3" formatCode="General">
                  <c:v>7.2</c:v>
                </c:pt>
                <c:pt idx="4">
                  <c:v>4</c:v>
                </c:pt>
                <c:pt idx="5" formatCode="General">
                  <c:v>4.0999999999999996</c:v>
                </c:pt>
                <c:pt idx="6">
                  <c:v>3</c:v>
                </c:pt>
                <c:pt idx="7" formatCode="0.0_);[Red]\(0.0\)">
                  <c:v>2.1</c:v>
                </c:pt>
                <c:pt idx="8" formatCode="General">
                  <c:v>2.4</c:v>
                </c:pt>
                <c:pt idx="9">
                  <c:v>1.5</c:v>
                </c:pt>
                <c:pt idx="10">
                  <c:v>1.6</c:v>
                </c:pt>
                <c:pt idx="11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4B-4C32-851A-13E6B889CC66}"/>
            </c:ext>
          </c:extLst>
        </c:ser>
        <c:ser>
          <c:idx val="2"/>
          <c:order val="1"/>
          <c:tx>
            <c:strRef>
              <c:f>ﾍﾞﾝｾﾞﾝ・ﾎﾙﾑｱﾙﾃﾞﾋﾄﾞ!$A$84:$B$84</c:f>
              <c:strCache>
                <c:ptCount val="2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ﾍﾞﾝｾﾞﾝ・ﾎﾙﾑｱﾙﾃﾞﾋﾄﾞ!$C$81:$N$81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ﾍﾞﾝｾﾞﾝ・ﾎﾙﾑｱﾙﾃﾞﾋﾄﾞ!$C$84:$N$84</c:f>
              <c:numCache>
                <c:formatCode>General</c:formatCode>
                <c:ptCount val="12"/>
                <c:pt idx="0" formatCode="0.0">
                  <c:v>1.3</c:v>
                </c:pt>
                <c:pt idx="1">
                  <c:v>3.4</c:v>
                </c:pt>
                <c:pt idx="2">
                  <c:v>1.9</c:v>
                </c:pt>
                <c:pt idx="3">
                  <c:v>7.1</c:v>
                </c:pt>
                <c:pt idx="4">
                  <c:v>4.4000000000000004</c:v>
                </c:pt>
                <c:pt idx="5" formatCode="0.0">
                  <c:v>3.5</c:v>
                </c:pt>
                <c:pt idx="6" formatCode="0.0">
                  <c:v>2.7</c:v>
                </c:pt>
                <c:pt idx="7" formatCode="0.0_);[Red]\(0.0\)">
                  <c:v>1.4</c:v>
                </c:pt>
                <c:pt idx="8">
                  <c:v>1.5</c:v>
                </c:pt>
                <c:pt idx="9">
                  <c:v>1.2</c:v>
                </c:pt>
                <c:pt idx="10" formatCode="0.0">
                  <c:v>1.3</c:v>
                </c:pt>
                <c:pt idx="11" formatCode="0.00">
                  <c:v>0.83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4B-4C32-851A-13E6B889CC66}"/>
            </c:ext>
          </c:extLst>
        </c:ser>
        <c:ser>
          <c:idx val="6"/>
          <c:order val="2"/>
          <c:tx>
            <c:strRef>
              <c:f>ﾍﾞﾝｾﾞﾝ・ﾎﾙﾑｱﾙﾃﾞﾋﾄﾞ!$A$85:$B$85</c:f>
              <c:strCache>
                <c:ptCount val="2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ﾍﾞﾝｾﾞﾝ・ﾎﾙﾑｱﾙﾃﾞﾋﾄﾞ!$C$81:$N$81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ﾍﾞﾝｾﾞﾝ・ﾎﾙﾑｱﾙﾃﾞﾋﾄﾞ!$C$85:$N$85</c:f>
              <c:numCache>
                <c:formatCode>0.0</c:formatCode>
                <c:ptCount val="12"/>
                <c:pt idx="0" formatCode="General">
                  <c:v>1.6</c:v>
                </c:pt>
                <c:pt idx="1">
                  <c:v>3.4</c:v>
                </c:pt>
                <c:pt idx="2" formatCode="General">
                  <c:v>2.6</c:v>
                </c:pt>
                <c:pt idx="3" formatCode="General">
                  <c:v>9.4</c:v>
                </c:pt>
                <c:pt idx="4" formatCode="General">
                  <c:v>4.4000000000000004</c:v>
                </c:pt>
                <c:pt idx="5" formatCode="General">
                  <c:v>4.2</c:v>
                </c:pt>
                <c:pt idx="6" formatCode="General">
                  <c:v>2.9</c:v>
                </c:pt>
                <c:pt idx="7" formatCode="0.0_);[Red]\(0.0\)">
                  <c:v>1.7</c:v>
                </c:pt>
                <c:pt idx="8" formatCode="General">
                  <c:v>2.8</c:v>
                </c:pt>
                <c:pt idx="9">
                  <c:v>1.5</c:v>
                </c:pt>
                <c:pt idx="10">
                  <c:v>1.8</c:v>
                </c:pt>
                <c:pt idx="11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4B-4C32-851A-13E6B889CC66}"/>
            </c:ext>
          </c:extLst>
        </c:ser>
        <c:ser>
          <c:idx val="10"/>
          <c:order val="3"/>
          <c:tx>
            <c:strRef>
              <c:f>ﾍﾞﾝｾﾞﾝ・ﾎﾙﾑｱﾙﾃﾞﾋﾄﾞ!$A$86:$B$86</c:f>
              <c:strCache>
                <c:ptCount val="2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ﾍﾞﾝｾﾞﾝ・ﾎﾙﾑｱﾙﾃﾞﾋﾄﾞ!$C$81:$N$81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ﾍﾞﾝｾﾞﾝ・ﾎﾙﾑｱﾙﾃﾞﾋﾄﾞ!$C$86:$N$86</c:f>
              <c:numCache>
                <c:formatCode>0.0</c:formatCode>
                <c:ptCount val="12"/>
                <c:pt idx="0">
                  <c:v>1.3</c:v>
                </c:pt>
                <c:pt idx="1">
                  <c:v>2.8</c:v>
                </c:pt>
                <c:pt idx="2">
                  <c:v>2.4</c:v>
                </c:pt>
                <c:pt idx="3" formatCode="General">
                  <c:v>4.7</c:v>
                </c:pt>
                <c:pt idx="4" formatCode="General">
                  <c:v>3.5</c:v>
                </c:pt>
                <c:pt idx="5" formatCode="General">
                  <c:v>3.6</c:v>
                </c:pt>
                <c:pt idx="6">
                  <c:v>3.4</c:v>
                </c:pt>
                <c:pt idx="7" formatCode="0.0_);[Red]\(0.0\)">
                  <c:v>1.7</c:v>
                </c:pt>
                <c:pt idx="8" formatCode="General">
                  <c:v>2.4</c:v>
                </c:pt>
                <c:pt idx="9" formatCode="General">
                  <c:v>1.7</c:v>
                </c:pt>
                <c:pt idx="10">
                  <c:v>1.5</c:v>
                </c:pt>
                <c:pt idx="11" formatCode="0.00">
                  <c:v>0.93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04B-4C32-851A-13E6B889CC66}"/>
            </c:ext>
          </c:extLst>
        </c:ser>
        <c:ser>
          <c:idx val="12"/>
          <c:order val="4"/>
          <c:tx>
            <c:strRef>
              <c:f>ﾍﾞﾝｾﾞﾝ・ﾎﾙﾑｱﾙﾃﾞﾋﾄﾞ!$A$87:$B$87</c:f>
              <c:strCache>
                <c:ptCount val="2"/>
                <c:pt idx="0">
                  <c:v>淀川工科高校（守口市）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ﾍﾞﾝｾﾞﾝ・ﾎﾙﾑｱﾙﾃﾞﾋﾄﾞ!$C$81:$N$81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ﾍﾞﾝｾﾞﾝ・ﾎﾙﾑｱﾙﾃﾞﾋﾄﾞ!$C$87:$N$87</c:f>
              <c:numCache>
                <c:formatCode>General</c:formatCode>
                <c:ptCount val="12"/>
                <c:pt idx="0" formatCode="0.0">
                  <c:v>1.9</c:v>
                </c:pt>
                <c:pt idx="1">
                  <c:v>3.5</c:v>
                </c:pt>
                <c:pt idx="2" formatCode="0.0">
                  <c:v>2.5</c:v>
                </c:pt>
                <c:pt idx="3">
                  <c:v>6.8</c:v>
                </c:pt>
                <c:pt idx="4">
                  <c:v>3.8</c:v>
                </c:pt>
                <c:pt idx="5">
                  <c:v>3.9</c:v>
                </c:pt>
                <c:pt idx="6">
                  <c:v>3.3</c:v>
                </c:pt>
                <c:pt idx="7" formatCode="0.0_);[Red]\(0.0\)">
                  <c:v>2.2999999999999998</c:v>
                </c:pt>
                <c:pt idx="8" formatCode="0.0">
                  <c:v>3</c:v>
                </c:pt>
                <c:pt idx="9">
                  <c:v>1.5</c:v>
                </c:pt>
                <c:pt idx="10" formatCode="0.0">
                  <c:v>1.4</c:v>
                </c:pt>
                <c:pt idx="11" formatCode="0.0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04B-4C32-851A-13E6B889CC66}"/>
            </c:ext>
          </c:extLst>
        </c:ser>
        <c:ser>
          <c:idx val="3"/>
          <c:order val="5"/>
          <c:tx>
            <c:strRef>
              <c:f>ﾍﾞﾝｾﾞﾝ・ﾎﾙﾑｱﾙﾃﾞﾋﾄﾞ!$A$88:$B$88</c:f>
              <c:strCache>
                <c:ptCount val="2"/>
                <c:pt idx="0">
                  <c:v>ｶﾓﾄﾞｰﾙＭＢＳ（高石市）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chemeClr val="bg1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ﾍﾞﾝｾﾞﾝ・ﾎﾙﾑｱﾙﾃﾞﾋﾄﾞ!$C$81:$N$81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ﾍﾞﾝｾﾞﾝ・ﾎﾙﾑｱﾙﾃﾞﾋﾄﾞ!$C$88:$N$88</c:f>
              <c:numCache>
                <c:formatCode>0.0</c:formatCode>
                <c:ptCount val="12"/>
                <c:pt idx="0">
                  <c:v>1.5</c:v>
                </c:pt>
                <c:pt idx="1">
                  <c:v>3.5</c:v>
                </c:pt>
                <c:pt idx="2" formatCode="General">
                  <c:v>2.8</c:v>
                </c:pt>
                <c:pt idx="3">
                  <c:v>6.8</c:v>
                </c:pt>
                <c:pt idx="4">
                  <c:v>4</c:v>
                </c:pt>
                <c:pt idx="5" formatCode="General">
                  <c:v>4.5</c:v>
                </c:pt>
                <c:pt idx="6" formatCode="General">
                  <c:v>3.1</c:v>
                </c:pt>
                <c:pt idx="7" formatCode="0.0_);[Red]\(0.0\)">
                  <c:v>1.8</c:v>
                </c:pt>
                <c:pt idx="8" formatCode="General">
                  <c:v>2.2000000000000002</c:v>
                </c:pt>
                <c:pt idx="9" formatCode="General">
                  <c:v>1.5</c:v>
                </c:pt>
                <c:pt idx="10">
                  <c:v>1.7</c:v>
                </c:pt>
                <c:pt idx="11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04B-4C32-851A-13E6B889CC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5282744"/>
        <c:axId val="2105285896"/>
      </c:lineChart>
      <c:catAx>
        <c:axId val="21052827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5285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05285896"/>
        <c:scaling>
          <c:orientation val="minMax"/>
          <c:max val="2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Symbol"/>
                  </a:rPr>
                  <a:t>m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2.6913489066514199E-2"/>
              <c:y val="3.701930592009330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5282744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125877041466597"/>
          <c:y val="0.16997688095433752"/>
          <c:w val="0.18335069159549028"/>
          <c:h val="0.3666342996300617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 verticalDpi="0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24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ホルムアルデヒド</a:t>
            </a:r>
          </a:p>
        </c:rich>
      </c:tx>
      <c:layout>
        <c:manualLayout>
          <c:xMode val="edge"/>
          <c:yMode val="edge"/>
          <c:x val="0.43145519508474101"/>
          <c:y val="2.95067022872140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283459085997893E-2"/>
          <c:y val="0.15128198274108701"/>
          <c:w val="0.70822644458524397"/>
          <c:h val="0.75967899584507703"/>
        </c:manualLayout>
      </c:layout>
      <c:lineChart>
        <c:grouping val="standard"/>
        <c:varyColors val="0"/>
        <c:ser>
          <c:idx val="1"/>
          <c:order val="0"/>
          <c:tx>
            <c:strRef>
              <c:f>ﾍﾞﾝｾﾞﾝ・ﾎﾙﾑｱﾙﾃﾞﾋﾄﾞ!$A$120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ﾍﾞﾝｾﾞﾝ・ﾎﾙﾑｱﾙﾃﾞﾋﾄﾞ!$C$118:$N$118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ﾍﾞﾝｾﾞﾝ・ﾎﾙﾑｱﾙﾃﾞﾋﾄﾞ!$C$120:$N$120</c:f>
              <c:numCache>
                <c:formatCode>0.0</c:formatCode>
                <c:ptCount val="12"/>
                <c:pt idx="0" formatCode="General">
                  <c:v>2.7</c:v>
                </c:pt>
                <c:pt idx="1">
                  <c:v>1.3</c:v>
                </c:pt>
                <c:pt idx="2" formatCode="General">
                  <c:v>1.6</c:v>
                </c:pt>
                <c:pt idx="3" formatCode="General">
                  <c:v>4.0999999999999996</c:v>
                </c:pt>
                <c:pt idx="4" formatCode="General">
                  <c:v>4.7</c:v>
                </c:pt>
                <c:pt idx="5" formatCode="General">
                  <c:v>3.4</c:v>
                </c:pt>
                <c:pt idx="6" formatCode="General">
                  <c:v>3.7</c:v>
                </c:pt>
                <c:pt idx="7" formatCode="0.0_);[Red]\(0.0\)">
                  <c:v>1.3</c:v>
                </c:pt>
                <c:pt idx="8" formatCode="General">
                  <c:v>2.6</c:v>
                </c:pt>
                <c:pt idx="9">
                  <c:v>1</c:v>
                </c:pt>
                <c:pt idx="10" formatCode="0.00">
                  <c:v>0.86</c:v>
                </c:pt>
                <c:pt idx="11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3D-4812-8F51-C212BD370428}"/>
            </c:ext>
          </c:extLst>
        </c:ser>
        <c:ser>
          <c:idx val="2"/>
          <c:order val="1"/>
          <c:tx>
            <c:strRef>
              <c:f>ﾍﾞﾝｾﾞﾝ・ﾎﾙﾑｱﾙﾃﾞﾋﾄﾞ!$A$121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ﾍﾞﾝｾﾞﾝ・ﾎﾙﾑｱﾙﾃﾞﾋﾄﾞ!$C$118:$N$118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ﾍﾞﾝｾﾞﾝ・ﾎﾙﾑｱﾙﾃﾞﾋﾄﾞ!$C$121:$N$121</c:f>
              <c:numCache>
                <c:formatCode>General</c:formatCode>
                <c:ptCount val="12"/>
                <c:pt idx="0" formatCode="0.0">
                  <c:v>2.2999999999999998</c:v>
                </c:pt>
                <c:pt idx="1">
                  <c:v>1.3</c:v>
                </c:pt>
                <c:pt idx="2">
                  <c:v>1.8</c:v>
                </c:pt>
                <c:pt idx="3">
                  <c:v>3.2</c:v>
                </c:pt>
                <c:pt idx="4">
                  <c:v>4.5</c:v>
                </c:pt>
                <c:pt idx="5" formatCode="0.0">
                  <c:v>2.5</c:v>
                </c:pt>
                <c:pt idx="6" formatCode="0.0">
                  <c:v>3</c:v>
                </c:pt>
                <c:pt idx="7" formatCode="0.0_);[Red]\(0.0\)">
                  <c:v>1.2</c:v>
                </c:pt>
                <c:pt idx="8">
                  <c:v>1.9</c:v>
                </c:pt>
                <c:pt idx="9">
                  <c:v>1.1000000000000001</c:v>
                </c:pt>
                <c:pt idx="10" formatCode="0.00">
                  <c:v>0.86</c:v>
                </c:pt>
                <c:pt idx="11" formatCode="0.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3D-4812-8F51-C212BD370428}"/>
            </c:ext>
          </c:extLst>
        </c:ser>
        <c:ser>
          <c:idx val="6"/>
          <c:order val="2"/>
          <c:tx>
            <c:strRef>
              <c:f>ﾍﾞﾝｾﾞﾝ・ﾎﾙﾑｱﾙﾃﾞﾋﾄﾞ!$A$122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ﾍﾞﾝｾﾞﾝ・ﾎﾙﾑｱﾙﾃﾞﾋﾄﾞ!$C$118:$N$118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ﾍﾞﾝｾﾞﾝ・ﾎﾙﾑｱﾙﾃﾞﾋﾄﾞ!$C$122:$N$122</c:f>
              <c:numCache>
                <c:formatCode>0.0</c:formatCode>
                <c:ptCount val="12"/>
                <c:pt idx="0" formatCode="General">
                  <c:v>2.1</c:v>
                </c:pt>
                <c:pt idx="1">
                  <c:v>1.6</c:v>
                </c:pt>
                <c:pt idx="2" formatCode="General">
                  <c:v>2.1</c:v>
                </c:pt>
                <c:pt idx="3" formatCode="General">
                  <c:v>4.3</c:v>
                </c:pt>
                <c:pt idx="4" formatCode="General">
                  <c:v>5.4</c:v>
                </c:pt>
                <c:pt idx="5" formatCode="General">
                  <c:v>3.1</c:v>
                </c:pt>
                <c:pt idx="6" formatCode="General">
                  <c:v>3.5</c:v>
                </c:pt>
                <c:pt idx="7" formatCode="0.0_);[Red]\(0.0\)">
                  <c:v>2.1</c:v>
                </c:pt>
                <c:pt idx="8" formatCode="General">
                  <c:v>2.8</c:v>
                </c:pt>
                <c:pt idx="9">
                  <c:v>1</c:v>
                </c:pt>
                <c:pt idx="10" formatCode="General">
                  <c:v>1.1000000000000001</c:v>
                </c:pt>
                <c:pt idx="11" formatCode="General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3D-4812-8F51-C212BD370428}"/>
            </c:ext>
          </c:extLst>
        </c:ser>
        <c:ser>
          <c:idx val="10"/>
          <c:order val="3"/>
          <c:tx>
            <c:strRef>
              <c:f>ﾍﾞﾝｾﾞﾝ・ﾎﾙﾑｱﾙﾃﾞﾋﾄﾞ!$A$123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ﾍﾞﾝｾﾞﾝ・ﾎﾙﾑｱﾙﾃﾞﾋﾄﾞ!$C$118:$N$118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ﾍﾞﾝｾﾞﾝ・ﾎﾙﾑｱﾙﾃﾞﾋﾄﾞ!$C$123:$N$123</c:f>
              <c:numCache>
                <c:formatCode>0.0</c:formatCode>
                <c:ptCount val="12"/>
                <c:pt idx="0">
                  <c:v>2</c:v>
                </c:pt>
                <c:pt idx="1">
                  <c:v>1.1000000000000001</c:v>
                </c:pt>
                <c:pt idx="2">
                  <c:v>1.8</c:v>
                </c:pt>
                <c:pt idx="3" formatCode="General">
                  <c:v>2.8</c:v>
                </c:pt>
                <c:pt idx="4" formatCode="General">
                  <c:v>2.9</c:v>
                </c:pt>
                <c:pt idx="5" formatCode="General">
                  <c:v>3.2</c:v>
                </c:pt>
                <c:pt idx="6">
                  <c:v>3.6</c:v>
                </c:pt>
                <c:pt idx="7" formatCode="0.0_);[Red]\(0.0\)">
                  <c:v>1.3</c:v>
                </c:pt>
                <c:pt idx="8" formatCode="General">
                  <c:v>1.9</c:v>
                </c:pt>
                <c:pt idx="9" formatCode="General">
                  <c:v>1.3</c:v>
                </c:pt>
                <c:pt idx="10">
                  <c:v>1.4</c:v>
                </c:pt>
                <c:pt idx="11" formatCode="General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83D-4812-8F51-C212BD370428}"/>
            </c:ext>
          </c:extLst>
        </c:ser>
        <c:ser>
          <c:idx val="12"/>
          <c:order val="4"/>
          <c:tx>
            <c:strRef>
              <c:f>ﾍﾞﾝｾﾞﾝ・ﾎﾙﾑｱﾙﾃﾞﾋﾄﾞ!$A$124</c:f>
              <c:strCache>
                <c:ptCount val="1"/>
                <c:pt idx="0">
                  <c:v>淀川工科高校（守口市）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ﾍﾞﾝｾﾞﾝ・ﾎﾙﾑｱﾙﾃﾞﾋﾄﾞ!$C$118:$N$118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ﾍﾞﾝｾﾞﾝ・ﾎﾙﾑｱﾙﾃﾞﾋﾄﾞ!$C$124:$N$124</c:f>
              <c:numCache>
                <c:formatCode>General</c:formatCode>
                <c:ptCount val="12"/>
                <c:pt idx="0" formatCode="0.0">
                  <c:v>2.7</c:v>
                </c:pt>
                <c:pt idx="1">
                  <c:v>1.3</c:v>
                </c:pt>
                <c:pt idx="2" formatCode="0.0">
                  <c:v>2</c:v>
                </c:pt>
                <c:pt idx="3">
                  <c:v>4.2</c:v>
                </c:pt>
                <c:pt idx="4">
                  <c:v>4.5999999999999996</c:v>
                </c:pt>
                <c:pt idx="5">
                  <c:v>2.9</c:v>
                </c:pt>
                <c:pt idx="6">
                  <c:v>4.0999999999999996</c:v>
                </c:pt>
                <c:pt idx="7" formatCode="0.0_);[Red]\(0.0\)">
                  <c:v>1.4</c:v>
                </c:pt>
                <c:pt idx="8">
                  <c:v>3.3</c:v>
                </c:pt>
                <c:pt idx="9">
                  <c:v>1.2</c:v>
                </c:pt>
                <c:pt idx="10" formatCode="0.0">
                  <c:v>1.2</c:v>
                </c:pt>
                <c:pt idx="11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83D-4812-8F51-C212BD370428}"/>
            </c:ext>
          </c:extLst>
        </c:ser>
        <c:ser>
          <c:idx val="3"/>
          <c:order val="5"/>
          <c:tx>
            <c:strRef>
              <c:f>ﾍﾞﾝｾﾞﾝ・ﾎﾙﾑｱﾙﾃﾞﾋﾄﾞ!$A$125</c:f>
              <c:strCache>
                <c:ptCount val="1"/>
                <c:pt idx="0">
                  <c:v>ｶﾓﾄﾞｰﾙＭＢＳ（高石市）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chemeClr val="bg1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ﾍﾞﾝｾﾞﾝ・ﾎﾙﾑｱﾙﾃﾞﾋﾄﾞ!$C$118:$N$118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ﾍﾞﾝｾﾞﾝ・ﾎﾙﾑｱﾙﾃﾞﾋﾄﾞ!$C$125:$N$125</c:f>
              <c:numCache>
                <c:formatCode>0.0</c:formatCode>
                <c:ptCount val="12"/>
                <c:pt idx="0">
                  <c:v>3.1</c:v>
                </c:pt>
                <c:pt idx="1">
                  <c:v>1.3</c:v>
                </c:pt>
                <c:pt idx="2" formatCode="General">
                  <c:v>2.1</c:v>
                </c:pt>
                <c:pt idx="3">
                  <c:v>3.7</c:v>
                </c:pt>
                <c:pt idx="4">
                  <c:v>4.5</c:v>
                </c:pt>
                <c:pt idx="5" formatCode="General">
                  <c:v>3.2</c:v>
                </c:pt>
                <c:pt idx="6" formatCode="General">
                  <c:v>3.3</c:v>
                </c:pt>
                <c:pt idx="7" formatCode="0.0_);[Red]\(0.0\)">
                  <c:v>2.2000000000000002</c:v>
                </c:pt>
                <c:pt idx="8" formatCode="General">
                  <c:v>2.2999999999999998</c:v>
                </c:pt>
                <c:pt idx="9" formatCode="General">
                  <c:v>1.1000000000000001</c:v>
                </c:pt>
                <c:pt idx="10" formatCode="General">
                  <c:v>0.96</c:v>
                </c:pt>
                <c:pt idx="11" formatCode="General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83D-4812-8F51-C212BD370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5223384"/>
        <c:axId val="2105226536"/>
      </c:lineChart>
      <c:catAx>
        <c:axId val="21052233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5226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05226536"/>
        <c:scaling>
          <c:orientation val="minMax"/>
          <c:max val="2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Symbol"/>
                  </a:rPr>
                  <a:t>m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2.79263504760318E-2"/>
              <c:y val="4.006796025496810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5223384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294523809523809"/>
          <c:y val="0.16760904353840775"/>
          <c:w val="0.1806567494439516"/>
          <c:h val="0.3839560896602151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 verticalDpi="0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202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5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ベンゼン</a:t>
            </a:r>
          </a:p>
        </c:rich>
      </c:tx>
      <c:layout>
        <c:manualLayout>
          <c:xMode val="edge"/>
          <c:yMode val="edge"/>
          <c:x val="0.40729859455641398"/>
          <c:y val="4.29718632800697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506390720866849E-2"/>
          <c:y val="0.1183047619047619"/>
          <c:w val="0.70851185771885505"/>
          <c:h val="0.77693855387547295"/>
        </c:manualLayout>
      </c:layout>
      <c:lineChart>
        <c:grouping val="standard"/>
        <c:varyColors val="0"/>
        <c:ser>
          <c:idx val="0"/>
          <c:order val="0"/>
          <c:tx>
            <c:strRef>
              <c:f>ﾍﾞﾝｾﾞﾝ・ﾎﾙﾑｱﾙﾃﾞﾋﾄﾞ!$A$6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diamond"/>
            <c:size val="8"/>
            <c:spPr>
              <a:solidFill>
                <a:schemeClr val="tx1"/>
              </a:solidFill>
              <a:ln w="12700">
                <a:noFill/>
              </a:ln>
            </c:spPr>
          </c:marker>
          <c:cat>
            <c:strRef>
              <c:f>ﾍﾞﾝｾﾞﾝ・ﾎﾙﾑｱﾙﾃﾞﾋﾄﾞ!$C$4:$N$5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ﾍﾞﾝｾﾞﾝ・ﾎﾙﾑｱﾙﾃﾞﾋﾄﾞ!$C$6:$N$6</c:f>
              <c:numCache>
                <c:formatCode>0.00</c:formatCode>
                <c:ptCount val="12"/>
                <c:pt idx="0">
                  <c:v>0.4</c:v>
                </c:pt>
                <c:pt idx="1">
                  <c:v>0.65</c:v>
                </c:pt>
                <c:pt idx="2">
                  <c:v>0.55000000000000004</c:v>
                </c:pt>
                <c:pt idx="3">
                  <c:v>0.98</c:v>
                </c:pt>
                <c:pt idx="4">
                  <c:v>0.1</c:v>
                </c:pt>
                <c:pt idx="5">
                  <c:v>0.24</c:v>
                </c:pt>
                <c:pt idx="6" formatCode="General">
                  <c:v>0.35</c:v>
                </c:pt>
                <c:pt idx="7" formatCode="General">
                  <c:v>1.4</c:v>
                </c:pt>
                <c:pt idx="8" formatCode="General">
                  <c:v>0.71</c:v>
                </c:pt>
                <c:pt idx="9" formatCode="General">
                  <c:v>0.57999999999999996</c:v>
                </c:pt>
                <c:pt idx="10">
                  <c:v>0.71</c:v>
                </c:pt>
                <c:pt idx="11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04-4B9F-A8BD-60FEB9E8A57B}"/>
            </c:ext>
          </c:extLst>
        </c:ser>
        <c:ser>
          <c:idx val="2"/>
          <c:order val="1"/>
          <c:tx>
            <c:strRef>
              <c:f>ﾍﾞﾝｾﾞﾝ・ﾎﾙﾑｱﾙﾃﾞﾋﾄﾞ!$A$7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chemeClr val="tx1"/>
              </a:solidFill>
              <a:prstDash val="sysDash"/>
            </a:ln>
          </c:spPr>
          <c:marker>
            <c:symbol val="square"/>
            <c:size val="8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</c:spPr>
          </c:marker>
          <c:cat>
            <c:strRef>
              <c:f>ﾍﾞﾝｾﾞﾝ・ﾎﾙﾑｱﾙﾃﾞﾋﾄﾞ!$C$4:$N$5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ﾍﾞﾝｾﾞﾝ・ﾎﾙﾑｱﾙﾃﾞﾋﾄﾞ!$C$7:$N$7</c:f>
              <c:numCache>
                <c:formatCode>General</c:formatCode>
                <c:ptCount val="12"/>
                <c:pt idx="0">
                  <c:v>0.38</c:v>
                </c:pt>
                <c:pt idx="1">
                  <c:v>0.44</c:v>
                </c:pt>
                <c:pt idx="2">
                  <c:v>0.49</c:v>
                </c:pt>
                <c:pt idx="3" formatCode="0.00">
                  <c:v>0.52</c:v>
                </c:pt>
                <c:pt idx="4" formatCode="0.00">
                  <c:v>0.13</c:v>
                </c:pt>
                <c:pt idx="5">
                  <c:v>7.8E-2</c:v>
                </c:pt>
                <c:pt idx="6">
                  <c:v>0.23</c:v>
                </c:pt>
                <c:pt idx="7" formatCode="0.00">
                  <c:v>0.61</c:v>
                </c:pt>
                <c:pt idx="8" formatCode="0.00">
                  <c:v>0.7</c:v>
                </c:pt>
                <c:pt idx="9">
                  <c:v>0.69</c:v>
                </c:pt>
                <c:pt idx="10" formatCode="0.00">
                  <c:v>0.61</c:v>
                </c:pt>
                <c:pt idx="11" formatCode="0.00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04-4B9F-A8BD-60FEB9E8A57B}"/>
            </c:ext>
          </c:extLst>
        </c:ser>
        <c:ser>
          <c:idx val="3"/>
          <c:order val="2"/>
          <c:tx>
            <c:strRef>
              <c:f>ﾍﾞﾝｾﾞﾝ・ﾎﾙﾑｱﾙﾃﾞﾋﾄﾞ!$A$8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x"/>
            <c:size val="8"/>
            <c:spPr>
              <a:solidFill>
                <a:schemeClr val="tx1"/>
              </a:solidFill>
              <a:ln w="12700">
                <a:noFill/>
              </a:ln>
            </c:spPr>
          </c:marker>
          <c:cat>
            <c:strRef>
              <c:f>ﾍﾞﾝｾﾞﾝ・ﾎﾙﾑｱﾙﾃﾞﾋﾄﾞ!$C$4:$N$5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ﾍﾞﾝｾﾞﾝ・ﾎﾙﾑｱﾙﾃﾞﾋﾄﾞ!$C$8:$N$8</c:f>
              <c:numCache>
                <c:formatCode>General</c:formatCode>
                <c:ptCount val="12"/>
                <c:pt idx="0">
                  <c:v>1.2</c:v>
                </c:pt>
                <c:pt idx="1">
                  <c:v>0.24</c:v>
                </c:pt>
                <c:pt idx="2">
                  <c:v>0.65</c:v>
                </c:pt>
                <c:pt idx="3">
                  <c:v>0.94</c:v>
                </c:pt>
                <c:pt idx="4">
                  <c:v>0.42</c:v>
                </c:pt>
                <c:pt idx="5">
                  <c:v>0.25</c:v>
                </c:pt>
                <c:pt idx="6" formatCode="0.00">
                  <c:v>0.22</c:v>
                </c:pt>
                <c:pt idx="7" formatCode="0.00">
                  <c:v>0.68</c:v>
                </c:pt>
                <c:pt idx="8">
                  <c:v>0.66</c:v>
                </c:pt>
                <c:pt idx="9" formatCode="0.00">
                  <c:v>0.65</c:v>
                </c:pt>
                <c:pt idx="10" formatCode="0.00">
                  <c:v>0.67</c:v>
                </c:pt>
                <c:pt idx="11" formatCode="0.00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04-4B9F-A8BD-60FEB9E8A57B}"/>
            </c:ext>
          </c:extLst>
        </c:ser>
        <c:ser>
          <c:idx val="5"/>
          <c:order val="3"/>
          <c:tx>
            <c:strRef>
              <c:f>ﾍﾞﾝｾﾞﾝ・ﾎﾙﾑｱﾙﾃﾞﾋﾄﾞ!$A$9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triangle"/>
            <c:size val="8"/>
            <c:spPr>
              <a:solidFill>
                <a:schemeClr val="tx1"/>
              </a:solidFill>
              <a:ln w="12700">
                <a:solidFill>
                  <a:srgbClr val="000000"/>
                </a:solidFill>
              </a:ln>
            </c:spPr>
          </c:marker>
          <c:cat>
            <c:strRef>
              <c:f>ﾍﾞﾝｾﾞﾝ・ﾎﾙﾑｱﾙﾃﾞﾋﾄﾞ!$C$4:$N$5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ﾍﾞﾝｾﾞﾝ・ﾎﾙﾑｱﾙﾃﾞﾋﾄﾞ!$C$9:$N$9</c:f>
              <c:numCache>
                <c:formatCode>General</c:formatCode>
                <c:ptCount val="12"/>
                <c:pt idx="0" formatCode="0.00">
                  <c:v>0.4</c:v>
                </c:pt>
                <c:pt idx="1">
                  <c:v>0.51</c:v>
                </c:pt>
                <c:pt idx="2">
                  <c:v>0.62</c:v>
                </c:pt>
                <c:pt idx="3">
                  <c:v>0.34</c:v>
                </c:pt>
                <c:pt idx="4">
                  <c:v>5.7000000000000002E-2</c:v>
                </c:pt>
                <c:pt idx="5" formatCode="0.000">
                  <c:v>7.4999999999999997E-2</c:v>
                </c:pt>
                <c:pt idx="6">
                  <c:v>0.35</c:v>
                </c:pt>
                <c:pt idx="7">
                  <c:v>0.75</c:v>
                </c:pt>
                <c:pt idx="8" formatCode="0.00">
                  <c:v>0.75</c:v>
                </c:pt>
                <c:pt idx="9">
                  <c:v>0.52</c:v>
                </c:pt>
                <c:pt idx="10" formatCode="0.00">
                  <c:v>0.6</c:v>
                </c:pt>
                <c:pt idx="11" formatCode="0.00">
                  <c:v>0.51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04-4B9F-A8BD-60FEB9E8A57B}"/>
            </c:ext>
          </c:extLst>
        </c:ser>
        <c:ser>
          <c:idx val="7"/>
          <c:order val="4"/>
          <c:tx>
            <c:strRef>
              <c:f>ﾍﾞﾝｾﾞﾝ・ﾎﾙﾑｱﾙﾃﾞﾋﾄﾞ!$A$10</c:f>
              <c:strCache>
                <c:ptCount val="1"/>
                <c:pt idx="0">
                  <c:v>淀川工科高校（守口市）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circle"/>
            <c:size val="8"/>
            <c:spPr>
              <a:solidFill>
                <a:schemeClr val="tx1"/>
              </a:solidFill>
              <a:ln w="12700">
                <a:solidFill>
                  <a:srgbClr val="000000"/>
                </a:solidFill>
              </a:ln>
            </c:spPr>
          </c:marker>
          <c:cat>
            <c:strRef>
              <c:f>ﾍﾞﾝｾﾞﾝ・ﾎﾙﾑｱﾙﾃﾞﾋﾄﾞ!$C$4:$N$5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ﾍﾞﾝｾﾞﾝ・ﾎﾙﾑｱﾙﾃﾞﾋﾄﾞ!$C$10:$N$10</c:f>
              <c:numCache>
                <c:formatCode>0.00</c:formatCode>
                <c:ptCount val="12"/>
                <c:pt idx="0">
                  <c:v>0.82</c:v>
                </c:pt>
                <c:pt idx="1">
                  <c:v>0.77</c:v>
                </c:pt>
                <c:pt idx="2">
                  <c:v>0.6</c:v>
                </c:pt>
                <c:pt idx="3" formatCode="General">
                  <c:v>1.9</c:v>
                </c:pt>
                <c:pt idx="4" formatCode="General">
                  <c:v>0.91</c:v>
                </c:pt>
                <c:pt idx="5">
                  <c:v>0.46</c:v>
                </c:pt>
                <c:pt idx="6" formatCode="General">
                  <c:v>0.28999999999999998</c:v>
                </c:pt>
                <c:pt idx="7" formatCode="General">
                  <c:v>0.75</c:v>
                </c:pt>
                <c:pt idx="8" formatCode="General">
                  <c:v>0.96</c:v>
                </c:pt>
                <c:pt idx="9">
                  <c:v>0.56000000000000005</c:v>
                </c:pt>
                <c:pt idx="10">
                  <c:v>0.65</c:v>
                </c:pt>
                <c:pt idx="11">
                  <c:v>0.39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04-4B9F-A8BD-60FEB9E8A57B}"/>
            </c:ext>
          </c:extLst>
        </c:ser>
        <c:ser>
          <c:idx val="8"/>
          <c:order val="5"/>
          <c:tx>
            <c:strRef>
              <c:f>ﾍﾞﾝｾﾞﾝ・ﾎﾙﾑｱﾙﾃﾞﾋﾄﾞ!$A$11</c:f>
              <c:strCache>
                <c:ptCount val="1"/>
                <c:pt idx="0">
                  <c:v>ｶﾓﾄﾞｰﾙＭＢＳ（高石市）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8"/>
            <c:spPr>
              <a:solidFill>
                <a:schemeClr val="bg1"/>
              </a:solidFill>
              <a:ln w="12700">
                <a:solidFill>
                  <a:srgbClr val="000000"/>
                </a:solidFill>
              </a:ln>
            </c:spPr>
          </c:marker>
          <c:cat>
            <c:strRef>
              <c:f>ﾍﾞﾝｾﾞﾝ・ﾎﾙﾑｱﾙﾃﾞﾋﾄﾞ!$C$4:$N$5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ﾍﾞﾝｾﾞﾝ・ﾎﾙﾑｱﾙﾃﾞﾋﾄﾞ!$C$11:$N$11</c:f>
              <c:numCache>
                <c:formatCode>General</c:formatCode>
                <c:ptCount val="12"/>
                <c:pt idx="0" formatCode="0.00">
                  <c:v>0.46</c:v>
                </c:pt>
                <c:pt idx="1">
                  <c:v>0.69</c:v>
                </c:pt>
                <c:pt idx="2">
                  <c:v>0.73</c:v>
                </c:pt>
                <c:pt idx="3" formatCode="0.00">
                  <c:v>0.69</c:v>
                </c:pt>
                <c:pt idx="4">
                  <c:v>0.33</c:v>
                </c:pt>
                <c:pt idx="5">
                  <c:v>0.28999999999999998</c:v>
                </c:pt>
                <c:pt idx="6">
                  <c:v>0.42</c:v>
                </c:pt>
                <c:pt idx="7">
                  <c:v>0.94</c:v>
                </c:pt>
                <c:pt idx="8" formatCode="0.00">
                  <c:v>0.79</c:v>
                </c:pt>
                <c:pt idx="9">
                  <c:v>0.79</c:v>
                </c:pt>
                <c:pt idx="10" formatCode="0.00">
                  <c:v>0.93</c:v>
                </c:pt>
                <c:pt idx="11" formatCode="0.00">
                  <c:v>0.47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04-4B9F-A8BD-60FEB9E8A5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5060120"/>
        <c:axId val="2105126072"/>
      </c:lineChart>
      <c:lineChart>
        <c:grouping val="standard"/>
        <c:varyColors val="0"/>
        <c:ser>
          <c:idx val="1"/>
          <c:order val="6"/>
          <c:tx>
            <c:v>環境基準値（年平均値）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val>
            <c:numLit>
              <c:formatCode>General</c:formatCode>
              <c:ptCount val="2"/>
              <c:pt idx="0">
                <c:v>3</c:v>
              </c:pt>
              <c:pt idx="1">
                <c:v>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5904-4B9F-A8BD-60FEB9E8A5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6481616"/>
        <c:axId val="1686466640"/>
      </c:lineChart>
      <c:catAx>
        <c:axId val="21050601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51260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05126072"/>
        <c:scaling>
          <c:orientation val="minMax"/>
          <c:max val="3.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+mn-lt"/>
                    <a:ea typeface="ＭＳ Ｐゴシック"/>
                    <a:cs typeface="ＭＳ Ｐゴシック"/>
                  </a:defRPr>
                </a:pPr>
                <a:r>
                  <a:rPr lang="en-US" altLang="ja-JP">
                    <a:latin typeface="+mn-lt"/>
                  </a:rPr>
                  <a:t>μg/</a:t>
                </a:r>
                <a:r>
                  <a:rPr lang="en-US" altLang="ja-JP">
                    <a:latin typeface="+mj-ea"/>
                    <a:ea typeface="+mj-ea"/>
                  </a:rPr>
                  <a:t>m</a:t>
                </a:r>
                <a:r>
                  <a:rPr lang="en-US" altLang="ja-JP" baseline="30000">
                    <a:latin typeface="+mj-ea"/>
                    <a:ea typeface="+mj-ea"/>
                  </a:rPr>
                  <a:t>3</a:t>
                </a:r>
                <a:endParaRPr lang="ja-JP" altLang="en-US" baseline="30000">
                  <a:latin typeface="+mj-ea"/>
                  <a:ea typeface="+mj-ea"/>
                </a:endParaRPr>
              </a:p>
            </c:rich>
          </c:tx>
          <c:layout>
            <c:manualLayout>
              <c:xMode val="edge"/>
              <c:yMode val="edge"/>
              <c:x val="2.16258518143948E-2"/>
              <c:y val="3.1065450904415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_);[Red]\(0.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5060120"/>
        <c:crosses val="autoZero"/>
        <c:crossBetween val="between"/>
        <c:majorUnit val="0.5"/>
      </c:valAx>
      <c:valAx>
        <c:axId val="1686466640"/>
        <c:scaling>
          <c:orientation val="minMax"/>
          <c:max val="3.5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crossAx val="1686481616"/>
        <c:crosses val="max"/>
        <c:crossBetween val="midCat"/>
        <c:majorUnit val="0.5"/>
      </c:valAx>
      <c:catAx>
        <c:axId val="1686481616"/>
        <c:scaling>
          <c:orientation val="minMax"/>
        </c:scaling>
        <c:delete val="0"/>
        <c:axPos val="t"/>
        <c:majorTickMark val="none"/>
        <c:minorTickMark val="none"/>
        <c:tickLblPos val="none"/>
        <c:spPr>
          <a:noFill/>
          <a:ln w="38100">
            <a:noFill/>
          </a:ln>
        </c:spPr>
        <c:crossAx val="1686466640"/>
        <c:crosses val="max"/>
        <c:auto val="1"/>
        <c:lblAlgn val="ctr"/>
        <c:lblOffset val="100"/>
        <c:noMultiLvlLbl val="0"/>
      </c:cat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965984579021132"/>
          <c:y val="0.13390191500343795"/>
          <c:w val="0.17459017559368206"/>
          <c:h val="0.41704869218141194"/>
        </c:manualLayout>
      </c:layout>
      <c:overlay val="0"/>
      <c:spPr>
        <a:ln w="3175">
          <a:solidFill>
            <a:schemeClr val="tx1"/>
          </a:solidFill>
        </a:ln>
      </c:spPr>
      <c:txPr>
        <a:bodyPr/>
        <a:lstStyle/>
        <a:p>
          <a:pPr>
            <a:defRPr sz="1100"/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 verticalDpi="0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24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ベンゼン</a:t>
            </a:r>
          </a:p>
        </c:rich>
      </c:tx>
      <c:layout>
        <c:manualLayout>
          <c:xMode val="edge"/>
          <c:yMode val="edge"/>
          <c:x val="0.40729867482161097"/>
          <c:y val="4.297179068832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516181144816498E-2"/>
          <c:y val="0.13839329827296601"/>
          <c:w val="0.70851185771885505"/>
          <c:h val="0.77693855387547295"/>
        </c:manualLayout>
      </c:layout>
      <c:lineChart>
        <c:grouping val="standard"/>
        <c:varyColors val="0"/>
        <c:ser>
          <c:idx val="0"/>
          <c:order val="0"/>
          <c:tx>
            <c:strRef>
              <c:f>ﾍﾞﾝｾﾞﾝ・ﾎﾙﾑｱﾙﾃﾞﾋﾄﾞ!$A$43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diamond"/>
            <c:size val="8"/>
            <c:spPr>
              <a:solidFill>
                <a:schemeClr val="tx1"/>
              </a:solidFill>
              <a:ln w="12700">
                <a:noFill/>
              </a:ln>
            </c:spPr>
          </c:marker>
          <c:cat>
            <c:strRef>
              <c:f>ﾍﾞﾝｾﾞﾝ・ﾎﾙﾑｱﾙﾃﾞﾋﾄﾞ!$C$41:$N$41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ﾍﾞﾝｾﾞﾝ・ﾎﾙﾑｱﾙﾃﾞﾋﾄﾞ!$C$43:$N$43</c:f>
              <c:numCache>
                <c:formatCode>0.00</c:formatCode>
                <c:ptCount val="12"/>
                <c:pt idx="0" formatCode="General">
                  <c:v>0.52</c:v>
                </c:pt>
                <c:pt idx="1">
                  <c:v>0.19</c:v>
                </c:pt>
                <c:pt idx="2">
                  <c:v>0.2</c:v>
                </c:pt>
                <c:pt idx="3">
                  <c:v>0.46</c:v>
                </c:pt>
                <c:pt idx="4">
                  <c:v>0.26</c:v>
                </c:pt>
                <c:pt idx="5">
                  <c:v>0.34</c:v>
                </c:pt>
                <c:pt idx="6" formatCode="General">
                  <c:v>0.56999999999999995</c:v>
                </c:pt>
                <c:pt idx="7" formatCode="General">
                  <c:v>0.48</c:v>
                </c:pt>
                <c:pt idx="8" formatCode="General">
                  <c:v>0.84</c:v>
                </c:pt>
                <c:pt idx="9" formatCode="General">
                  <c:v>0.46</c:v>
                </c:pt>
                <c:pt idx="10" formatCode="General">
                  <c:v>0.36</c:v>
                </c:pt>
                <c:pt idx="11" formatCode="General">
                  <c:v>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C0-412F-ADB0-9D761A944FB5}"/>
            </c:ext>
          </c:extLst>
        </c:ser>
        <c:ser>
          <c:idx val="2"/>
          <c:order val="1"/>
          <c:tx>
            <c:strRef>
              <c:f>ﾍﾞﾝｾﾞﾝ・ﾎﾙﾑｱﾙﾃﾞﾋﾄﾞ!$A$44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chemeClr val="tx1"/>
              </a:solidFill>
              <a:prstDash val="sysDash"/>
            </a:ln>
          </c:spPr>
          <c:marker>
            <c:symbol val="square"/>
            <c:size val="8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</c:spPr>
          </c:marker>
          <c:cat>
            <c:strRef>
              <c:f>ﾍﾞﾝｾﾞﾝ・ﾎﾙﾑｱﾙﾃﾞﾋﾄﾞ!$C$41:$N$41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ﾍﾞﾝｾﾞﾝ・ﾎﾙﾑｱﾙﾃﾞﾋﾄﾞ!$C$44:$N$44</c:f>
              <c:numCache>
                <c:formatCode>General</c:formatCode>
                <c:ptCount val="12"/>
                <c:pt idx="0">
                  <c:v>0.37</c:v>
                </c:pt>
                <c:pt idx="1">
                  <c:v>0.15</c:v>
                </c:pt>
                <c:pt idx="2">
                  <c:v>9.9000000000000005E-2</c:v>
                </c:pt>
                <c:pt idx="3" formatCode="0.00">
                  <c:v>0.37</c:v>
                </c:pt>
                <c:pt idx="4" formatCode="0.00">
                  <c:v>0.27</c:v>
                </c:pt>
                <c:pt idx="5">
                  <c:v>0.26</c:v>
                </c:pt>
                <c:pt idx="6">
                  <c:v>0.39</c:v>
                </c:pt>
                <c:pt idx="7" formatCode="0.00">
                  <c:v>0.33</c:v>
                </c:pt>
                <c:pt idx="8" formatCode="0.00">
                  <c:v>0.71</c:v>
                </c:pt>
                <c:pt idx="9">
                  <c:v>0.46</c:v>
                </c:pt>
                <c:pt idx="10">
                  <c:v>0.37</c:v>
                </c:pt>
                <c:pt idx="11">
                  <c:v>0.78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C0-412F-ADB0-9D761A944FB5}"/>
            </c:ext>
          </c:extLst>
        </c:ser>
        <c:ser>
          <c:idx val="3"/>
          <c:order val="2"/>
          <c:tx>
            <c:strRef>
              <c:f>ﾍﾞﾝｾﾞﾝ・ﾎﾙﾑｱﾙﾃﾞﾋﾄﾞ!$A$45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x"/>
            <c:size val="8"/>
            <c:spPr>
              <a:solidFill>
                <a:schemeClr val="tx1"/>
              </a:solidFill>
              <a:ln w="12700">
                <a:noFill/>
              </a:ln>
            </c:spPr>
          </c:marker>
          <c:cat>
            <c:strRef>
              <c:f>ﾍﾞﾝｾﾞﾝ・ﾎﾙﾑｱﾙﾃﾞﾋﾄﾞ!$C$41:$N$41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ﾍﾞﾝｾﾞﾝ・ﾎﾙﾑｱﾙﾃﾞﾋﾄﾞ!$C$45:$N$45</c:f>
              <c:numCache>
                <c:formatCode>General</c:formatCode>
                <c:ptCount val="12"/>
                <c:pt idx="0">
                  <c:v>0.35</c:v>
                </c:pt>
                <c:pt idx="1">
                  <c:v>0.12</c:v>
                </c:pt>
                <c:pt idx="2">
                  <c:v>0.12</c:v>
                </c:pt>
                <c:pt idx="3">
                  <c:v>0.54</c:v>
                </c:pt>
                <c:pt idx="4">
                  <c:v>0.28999999999999998</c:v>
                </c:pt>
                <c:pt idx="5">
                  <c:v>0.26</c:v>
                </c:pt>
                <c:pt idx="6" formatCode="0.00">
                  <c:v>0.46</c:v>
                </c:pt>
                <c:pt idx="7" formatCode="0.00">
                  <c:v>0.32</c:v>
                </c:pt>
                <c:pt idx="8">
                  <c:v>0.89</c:v>
                </c:pt>
                <c:pt idx="9" formatCode="0.00">
                  <c:v>0.52</c:v>
                </c:pt>
                <c:pt idx="10">
                  <c:v>0.88</c:v>
                </c:pt>
                <c:pt idx="11" formatCode="0.00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C0-412F-ADB0-9D761A944FB5}"/>
            </c:ext>
          </c:extLst>
        </c:ser>
        <c:ser>
          <c:idx val="5"/>
          <c:order val="3"/>
          <c:tx>
            <c:strRef>
              <c:f>ﾍﾞﾝｾﾞﾝ・ﾎﾙﾑｱﾙﾃﾞﾋﾄﾞ!$A$46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triangle"/>
            <c:size val="8"/>
            <c:spPr>
              <a:solidFill>
                <a:schemeClr val="tx1"/>
              </a:solidFill>
              <a:ln w="12700">
                <a:solidFill>
                  <a:srgbClr val="000000"/>
                </a:solidFill>
              </a:ln>
            </c:spPr>
          </c:marker>
          <c:cat>
            <c:strRef>
              <c:f>ﾍﾞﾝｾﾞﾝ・ﾎﾙﾑｱﾙﾃﾞﾋﾄﾞ!$C$41:$N$41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ﾍﾞﾝｾﾞﾝ・ﾎﾙﾑｱﾙﾃﾞﾋﾄﾞ!$C$46:$N$46</c:f>
              <c:numCache>
                <c:formatCode>General</c:formatCode>
                <c:ptCount val="12"/>
                <c:pt idx="0">
                  <c:v>0.28000000000000003</c:v>
                </c:pt>
                <c:pt idx="1">
                  <c:v>0.18</c:v>
                </c:pt>
                <c:pt idx="2">
                  <c:v>0.13</c:v>
                </c:pt>
                <c:pt idx="3">
                  <c:v>0.61</c:v>
                </c:pt>
                <c:pt idx="4">
                  <c:v>0.28999999999999998</c:v>
                </c:pt>
                <c:pt idx="5" formatCode="0.00">
                  <c:v>0.28000000000000003</c:v>
                </c:pt>
                <c:pt idx="6">
                  <c:v>0.51</c:v>
                </c:pt>
                <c:pt idx="7">
                  <c:v>0.27</c:v>
                </c:pt>
                <c:pt idx="8" formatCode="0.00">
                  <c:v>0.69</c:v>
                </c:pt>
                <c:pt idx="9">
                  <c:v>0.49</c:v>
                </c:pt>
                <c:pt idx="10" formatCode="0.00">
                  <c:v>0.36</c:v>
                </c:pt>
                <c:pt idx="11">
                  <c:v>0.77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2C0-412F-ADB0-9D761A944FB5}"/>
            </c:ext>
          </c:extLst>
        </c:ser>
        <c:ser>
          <c:idx val="7"/>
          <c:order val="4"/>
          <c:tx>
            <c:strRef>
              <c:f>ﾍﾞﾝｾﾞﾝ・ﾎﾙﾑｱﾙﾃﾞﾋﾄﾞ!$A$47</c:f>
              <c:strCache>
                <c:ptCount val="1"/>
                <c:pt idx="0">
                  <c:v>淀川工科高校（守口市）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circle"/>
            <c:size val="8"/>
            <c:spPr>
              <a:solidFill>
                <a:schemeClr val="tx1"/>
              </a:solidFill>
              <a:ln w="12700">
                <a:solidFill>
                  <a:srgbClr val="000000"/>
                </a:solidFill>
              </a:ln>
            </c:spPr>
          </c:marker>
          <c:cat>
            <c:strRef>
              <c:f>ﾍﾞﾝｾﾞﾝ・ﾎﾙﾑｱﾙﾃﾞﾋﾄﾞ!$C$41:$N$41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ﾍﾞﾝｾﾞﾝ・ﾎﾙﾑｱﾙﾃﾞﾋﾄﾞ!$C$47:$N$47</c:f>
              <c:numCache>
                <c:formatCode>0.00</c:formatCode>
                <c:ptCount val="12"/>
                <c:pt idx="0">
                  <c:v>0.52</c:v>
                </c:pt>
                <c:pt idx="1">
                  <c:v>0.12</c:v>
                </c:pt>
                <c:pt idx="2" formatCode="0.000">
                  <c:v>9.7000000000000003E-2</c:v>
                </c:pt>
                <c:pt idx="3" formatCode="General">
                  <c:v>0.96</c:v>
                </c:pt>
                <c:pt idx="4" formatCode="General">
                  <c:v>0.44</c:v>
                </c:pt>
                <c:pt idx="5">
                  <c:v>0.3</c:v>
                </c:pt>
                <c:pt idx="6" formatCode="General">
                  <c:v>0.64</c:v>
                </c:pt>
                <c:pt idx="7" formatCode="General">
                  <c:v>0.39</c:v>
                </c:pt>
                <c:pt idx="8" formatCode="General">
                  <c:v>1.5</c:v>
                </c:pt>
                <c:pt idx="9">
                  <c:v>0.84</c:v>
                </c:pt>
                <c:pt idx="10">
                  <c:v>0.65</c:v>
                </c:pt>
                <c:pt idx="11" formatCode="General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2C0-412F-ADB0-9D761A944FB5}"/>
            </c:ext>
          </c:extLst>
        </c:ser>
        <c:ser>
          <c:idx val="8"/>
          <c:order val="5"/>
          <c:tx>
            <c:strRef>
              <c:f>ﾍﾞﾝｾﾞﾝ・ﾎﾙﾑｱﾙﾃﾞﾋﾄﾞ!$A$48</c:f>
              <c:strCache>
                <c:ptCount val="1"/>
                <c:pt idx="0">
                  <c:v>ｶﾓﾄﾞｰﾙＭＢＳ（高石市）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8"/>
            <c:spPr>
              <a:solidFill>
                <a:schemeClr val="bg1"/>
              </a:solidFill>
              <a:ln w="12700">
                <a:solidFill>
                  <a:srgbClr val="000000"/>
                </a:solidFill>
              </a:ln>
            </c:spPr>
          </c:marker>
          <c:cat>
            <c:strRef>
              <c:f>ﾍﾞﾝｾﾞﾝ・ﾎﾙﾑｱﾙﾃﾞﾋﾄﾞ!$C$41:$N$41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ﾍﾞﾝｾﾞﾝ・ﾎﾙﾑｱﾙﾃﾞﾋﾄﾞ!$C$48:$N$48</c:f>
              <c:numCache>
                <c:formatCode>General</c:formatCode>
                <c:ptCount val="12"/>
                <c:pt idx="0" formatCode="0.00">
                  <c:v>0.85</c:v>
                </c:pt>
                <c:pt idx="1">
                  <c:v>0.43</c:v>
                </c:pt>
                <c:pt idx="2">
                  <c:v>0.46</c:v>
                </c:pt>
                <c:pt idx="3" formatCode="0.0">
                  <c:v>1</c:v>
                </c:pt>
                <c:pt idx="4">
                  <c:v>0.37</c:v>
                </c:pt>
                <c:pt idx="5">
                  <c:v>0.44</c:v>
                </c:pt>
                <c:pt idx="6">
                  <c:v>0.63</c:v>
                </c:pt>
                <c:pt idx="7">
                  <c:v>0.48</c:v>
                </c:pt>
                <c:pt idx="8" formatCode="0.0">
                  <c:v>1</c:v>
                </c:pt>
                <c:pt idx="9">
                  <c:v>0.47</c:v>
                </c:pt>
                <c:pt idx="10">
                  <c:v>0.37</c:v>
                </c:pt>
                <c:pt idx="11" formatCode="0.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2C0-412F-ADB0-9D761A944F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5489416"/>
        <c:axId val="2105494840"/>
      </c:lineChart>
      <c:lineChart>
        <c:grouping val="standard"/>
        <c:varyColors val="0"/>
        <c:ser>
          <c:idx val="1"/>
          <c:order val="6"/>
          <c:tx>
            <c:v>環境基準値（年平均値）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val>
            <c:numLit>
              <c:formatCode>General</c:formatCode>
              <c:ptCount val="2"/>
              <c:pt idx="0">
                <c:v>3</c:v>
              </c:pt>
              <c:pt idx="1">
                <c:v>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F2C0-412F-ADB0-9D761A944F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358560"/>
        <c:axId val="1686475376"/>
      </c:lineChart>
      <c:catAx>
        <c:axId val="21054894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54948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05494840"/>
        <c:scaling>
          <c:orientation val="minMax"/>
          <c:max val="3.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Symbol"/>
                  </a:rPr>
                  <a:t>m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1.81966818367887E-2"/>
              <c:y val="1.830649547184980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_);[Red]\(0.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5489416"/>
        <c:crosses val="autoZero"/>
        <c:crossBetween val="between"/>
        <c:majorUnit val="0.5"/>
      </c:valAx>
      <c:valAx>
        <c:axId val="1686475376"/>
        <c:scaling>
          <c:orientation val="minMax"/>
          <c:max val="3.5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crossAx val="1412358560"/>
        <c:crosses val="max"/>
        <c:crossBetween val="midCat"/>
        <c:majorUnit val="0.5"/>
      </c:valAx>
      <c:catAx>
        <c:axId val="1412358560"/>
        <c:scaling>
          <c:orientation val="minMax"/>
        </c:scaling>
        <c:delete val="0"/>
        <c:axPos val="t"/>
        <c:majorTickMark val="none"/>
        <c:minorTickMark val="none"/>
        <c:tickLblPos val="none"/>
        <c:spPr>
          <a:noFill/>
          <a:ln w="38100">
            <a:noFill/>
          </a:ln>
        </c:spPr>
        <c:crossAx val="1686475376"/>
        <c:crosses val="max"/>
        <c:auto val="1"/>
        <c:lblAlgn val="ctr"/>
        <c:lblOffset val="100"/>
        <c:noMultiLvlLbl val="0"/>
      </c:cat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9623854168932"/>
          <c:y val="0.16211703219785348"/>
          <c:w val="0.17348866029025189"/>
          <c:h val="0.39642015865608959"/>
        </c:manualLayout>
      </c:layout>
      <c:overlay val="0"/>
      <c:spPr>
        <a:ln w="3175">
          <a:solidFill>
            <a:schemeClr val="tx1"/>
          </a:solidFill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 verticalDpi="0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24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 アセトアルデヒド</a:t>
            </a:r>
          </a:p>
          <a:p>
            <a:pPr>
              <a:defRPr sz="7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43401056250947401"/>
          <c:y val="3.890160396617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519079516928033E-2"/>
          <c:y val="0.11041549051651563"/>
          <c:w val="0.72069661984718203"/>
          <c:h val="0.79405034324942803"/>
        </c:manualLayout>
      </c:layout>
      <c:lineChart>
        <c:grouping val="standard"/>
        <c:varyColors val="0"/>
        <c:ser>
          <c:idx val="1"/>
          <c:order val="0"/>
          <c:tx>
            <c:strRef>
              <c:f>ｱｾﾄｱﾙﾃﾞﾋﾄﾞ・酸化ｴﾁﾚﾝ!$A$42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9525">
              <a:solidFill>
                <a:schemeClr val="tx1"/>
              </a:solidFill>
            </a:ln>
          </c:spPr>
          <c:marker>
            <c:symbol val="diamond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ｱｾﾄｱﾙﾃﾞﾋﾄﾞ・酸化ｴﾁﾚﾝ!$C$40:$N$40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ｱｾﾄｱﾙﾃﾞﾋﾄﾞ・酸化ｴﾁﾚﾝ!$C$52:$N$52</c:f>
              <c:numCache>
                <c:formatCode>General</c:formatCode>
                <c:ptCount val="12"/>
                <c:pt idx="1">
                  <c:v>0.92</c:v>
                </c:pt>
                <c:pt idx="2" formatCode="0.0_);[Red]\(0.0\)">
                  <c:v>2.6</c:v>
                </c:pt>
                <c:pt idx="3" formatCode="0.0_);[Red]\(0.0\)">
                  <c:v>2.9</c:v>
                </c:pt>
                <c:pt idx="4" formatCode="0.0_);[Red]\(0.0\)">
                  <c:v>2.6</c:v>
                </c:pt>
                <c:pt idx="5" formatCode="0.0_);[Red]\(0.0\)">
                  <c:v>1.8</c:v>
                </c:pt>
                <c:pt idx="6" formatCode="0.0_);[Red]\(0.0\)">
                  <c:v>3.5</c:v>
                </c:pt>
                <c:pt idx="7" formatCode="0.0_);[Red]\(0.0\)">
                  <c:v>2.2999999999999998</c:v>
                </c:pt>
                <c:pt idx="8" formatCode="0.0_);[Red]\(0.0\)">
                  <c:v>2.5</c:v>
                </c:pt>
                <c:pt idx="9" formatCode="0.0">
                  <c:v>2.1</c:v>
                </c:pt>
                <c:pt idx="10">
                  <c:v>1.7</c:v>
                </c:pt>
                <c:pt idx="11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12-4C63-BA81-BC74D5B18F7A}"/>
            </c:ext>
          </c:extLst>
        </c:ser>
        <c:ser>
          <c:idx val="2"/>
          <c:order val="1"/>
          <c:tx>
            <c:strRef>
              <c:f>ｱｾﾄｱﾙﾃﾞﾋﾄﾞ・酸化ｴﾁﾚﾝ!$A$43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chemeClr val="tx1"/>
              </a:solidFill>
              <a:prstDash val="sysDash"/>
            </a:ln>
          </c:spPr>
          <c:marker>
            <c:symbol val="square"/>
            <c:size val="8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</c:spPr>
          </c:marker>
          <c:cat>
            <c:strRef>
              <c:f>ｱｾﾄｱﾙﾃﾞﾋﾄﾞ・酸化ｴﾁﾚﾝ!$C$40:$N$40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ｱｾﾄｱﾙﾃﾞﾋﾄﾞ・酸化ｴﾁﾚﾝ!$C$53:$N$53</c:f>
              <c:numCache>
                <c:formatCode>General</c:formatCode>
                <c:ptCount val="12"/>
                <c:pt idx="1">
                  <c:v>1.1000000000000001</c:v>
                </c:pt>
                <c:pt idx="2" formatCode="0.0_);[Red]\(0.0\)">
                  <c:v>1.5</c:v>
                </c:pt>
                <c:pt idx="3" formatCode="0.0_);[Red]\(0.0\)">
                  <c:v>3.7</c:v>
                </c:pt>
                <c:pt idx="4" formatCode="0.0_);[Red]\(0.0\)">
                  <c:v>1.8</c:v>
                </c:pt>
                <c:pt idx="5" formatCode="0.0_);[Red]\(0.0\)">
                  <c:v>2.1</c:v>
                </c:pt>
                <c:pt idx="6" formatCode="0.0_);[Red]\(0.0\)">
                  <c:v>2</c:v>
                </c:pt>
                <c:pt idx="7" formatCode="0.0_);[Red]\(0.0\)">
                  <c:v>1.5</c:v>
                </c:pt>
                <c:pt idx="8" formatCode="0.0_);[Red]\(0.0\)">
                  <c:v>1.8</c:v>
                </c:pt>
                <c:pt idx="9">
                  <c:v>1.7</c:v>
                </c:pt>
                <c:pt idx="10">
                  <c:v>1.8</c:v>
                </c:pt>
                <c:pt idx="11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12-4C63-BA81-BC74D5B18F7A}"/>
            </c:ext>
          </c:extLst>
        </c:ser>
        <c:ser>
          <c:idx val="3"/>
          <c:order val="2"/>
          <c:tx>
            <c:strRef>
              <c:f>ｱｾﾄｱﾙﾃﾞﾋﾄﾞ・酸化ｴﾁﾚﾝ!$A$44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x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ｱｾﾄｱﾙﾃﾞﾋﾄﾞ・酸化ｴﾁﾚﾝ!$C$40:$N$40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ｱｾﾄｱﾙﾃﾞﾋﾄﾞ・酸化ｴﾁﾚﾝ!$C$54:$N$54</c:f>
              <c:numCache>
                <c:formatCode>General</c:formatCode>
                <c:ptCount val="12"/>
                <c:pt idx="1">
                  <c:v>0.46</c:v>
                </c:pt>
                <c:pt idx="2" formatCode="0.0_);[Red]\(0.0\)">
                  <c:v>1</c:v>
                </c:pt>
                <c:pt idx="3" formatCode="0.0_);[Red]\(0.0\)">
                  <c:v>4.9000000000000004</c:v>
                </c:pt>
                <c:pt idx="4" formatCode="0.0_);[Red]\(0.0\)">
                  <c:v>2.4</c:v>
                </c:pt>
                <c:pt idx="5" formatCode="0.0_);[Red]\(0.0\)">
                  <c:v>2.2000000000000002</c:v>
                </c:pt>
                <c:pt idx="6" formatCode="0.0_);[Red]\(0.0\)">
                  <c:v>2.6</c:v>
                </c:pt>
                <c:pt idx="7" formatCode="0.0_);[Red]\(0.0\)">
                  <c:v>2.6</c:v>
                </c:pt>
                <c:pt idx="8" formatCode="0.0_);[Red]\(0.0\)">
                  <c:v>2.5</c:v>
                </c:pt>
                <c:pt idx="9" formatCode="0.0">
                  <c:v>2</c:v>
                </c:pt>
                <c:pt idx="10">
                  <c:v>1.8</c:v>
                </c:pt>
                <c:pt idx="11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12-4C63-BA81-BC74D5B18F7A}"/>
            </c:ext>
          </c:extLst>
        </c:ser>
        <c:ser>
          <c:idx val="5"/>
          <c:order val="3"/>
          <c:tx>
            <c:strRef>
              <c:f>ｱｾﾄｱﾙﾃﾞﾋﾄﾞ・酸化ｴﾁﾚﾝ!$A$45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triangle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ｱｾﾄｱﾙﾃﾞﾋﾄﾞ・酸化ｴﾁﾚﾝ!$C$40:$N$40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ｱｾﾄｱﾙﾃﾞﾋﾄﾞ・酸化ｴﾁﾚﾝ!$C$55:$N$55</c:f>
              <c:numCache>
                <c:formatCode>0.00</c:formatCode>
                <c:ptCount val="12"/>
                <c:pt idx="1">
                  <c:v>0.8</c:v>
                </c:pt>
                <c:pt idx="2" formatCode="0.0_);[Red]\(0.0\)">
                  <c:v>2.7</c:v>
                </c:pt>
                <c:pt idx="3" formatCode="0.0_);[Red]\(0.0\)">
                  <c:v>4.4000000000000004</c:v>
                </c:pt>
                <c:pt idx="4" formatCode="0.0_);[Red]\(0.0\)">
                  <c:v>2.5</c:v>
                </c:pt>
                <c:pt idx="5" formatCode="0.0_);[Red]\(0.0\)">
                  <c:v>2.1</c:v>
                </c:pt>
                <c:pt idx="6" formatCode="0.0_);[Red]\(0.0\)">
                  <c:v>4.3</c:v>
                </c:pt>
                <c:pt idx="7" formatCode="0.0_);[Red]\(0.0\)">
                  <c:v>2.2000000000000002</c:v>
                </c:pt>
                <c:pt idx="8" formatCode="0.0_);[Red]\(0.0\)">
                  <c:v>2.5</c:v>
                </c:pt>
                <c:pt idx="9" formatCode="General">
                  <c:v>2.8</c:v>
                </c:pt>
                <c:pt idx="10" formatCode="0.0">
                  <c:v>2</c:v>
                </c:pt>
                <c:pt idx="11" formatCode="General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312-4C63-BA81-BC74D5B18F7A}"/>
            </c:ext>
          </c:extLst>
        </c:ser>
        <c:ser>
          <c:idx val="7"/>
          <c:order val="4"/>
          <c:tx>
            <c:strRef>
              <c:f>ｱｾﾄｱﾙﾃﾞﾋﾄﾞ・酸化ｴﾁﾚﾝ!$A$46</c:f>
              <c:strCache>
                <c:ptCount val="1"/>
                <c:pt idx="0">
                  <c:v>淀川工科高校（守口市）</c:v>
                </c:pt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circle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ｱｾﾄｱﾙﾃﾞﾋﾄﾞ・酸化ｴﾁﾚﾝ!$C$40:$N$40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ｱｾﾄｱﾙﾃﾞﾋﾄﾞ・酸化ｴﾁﾚﾝ!$C$57:$N$57</c:f>
              <c:numCache>
                <c:formatCode>0.00</c:formatCode>
                <c:ptCount val="12"/>
                <c:pt idx="1">
                  <c:v>0.53</c:v>
                </c:pt>
                <c:pt idx="2">
                  <c:v>0.4</c:v>
                </c:pt>
                <c:pt idx="3" formatCode="0.0_);[Red]\(0.0\)">
                  <c:v>4.0999999999999996</c:v>
                </c:pt>
                <c:pt idx="4" formatCode="0.0_);[Red]\(0.0\)">
                  <c:v>2.9</c:v>
                </c:pt>
                <c:pt idx="5" formatCode="0.0_);[Red]\(0.0\)">
                  <c:v>2.5</c:v>
                </c:pt>
                <c:pt idx="6" formatCode="0.0_);[Red]\(0.0\)">
                  <c:v>3.6</c:v>
                </c:pt>
                <c:pt idx="7" formatCode="0.0_);[Red]\(0.0\)">
                  <c:v>2.6</c:v>
                </c:pt>
                <c:pt idx="8" formatCode="0.0_);[Red]\(0.0\)">
                  <c:v>2.7</c:v>
                </c:pt>
                <c:pt idx="9" formatCode="General">
                  <c:v>2.2000000000000002</c:v>
                </c:pt>
                <c:pt idx="10" formatCode="General">
                  <c:v>2.1</c:v>
                </c:pt>
                <c:pt idx="11" formatCode="General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312-4C63-BA81-BC74D5B18F7A}"/>
            </c:ext>
          </c:extLst>
        </c:ser>
        <c:ser>
          <c:idx val="0"/>
          <c:order val="5"/>
          <c:tx>
            <c:strRef>
              <c:f>ｱｾﾄｱﾙﾃﾞﾋﾄﾞ・酸化ｴﾁﾚﾝ!$A$47</c:f>
              <c:strCache>
                <c:ptCount val="1"/>
                <c:pt idx="0">
                  <c:v>ｶﾓﾄﾞｰﾙＭＢＳ（高石市）</c:v>
                </c:pt>
              </c:strCache>
            </c:strRef>
          </c:tx>
          <c:spPr>
            <a:ln w="12700">
              <a:solidFill>
                <a:sysClr val="windowText" lastClr="000000"/>
              </a:solidFill>
            </a:ln>
          </c:spPr>
          <c:marker>
            <c:symbol val="diamond"/>
            <c:size val="8"/>
            <c:spPr>
              <a:solidFill>
                <a:schemeClr val="bg1"/>
              </a:solidFill>
              <a:ln w="9525">
                <a:solidFill>
                  <a:sysClr val="windowText" lastClr="000000">
                    <a:alpha val="97000"/>
                  </a:sysClr>
                </a:solidFill>
              </a:ln>
            </c:spPr>
          </c:marker>
          <c:cat>
            <c:strRef>
              <c:f>ｱｾﾄｱﾙﾃﾞﾋﾄﾞ・酸化ｴﾁﾚﾝ!$C$40:$N$40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ｱｾﾄｱﾙﾃﾞﾋﾄﾞ・酸化ｴﾁﾚﾝ!$C$57:$N$57</c:f>
              <c:numCache>
                <c:formatCode>0.00</c:formatCode>
                <c:ptCount val="12"/>
                <c:pt idx="1">
                  <c:v>0.53</c:v>
                </c:pt>
                <c:pt idx="2">
                  <c:v>0.4</c:v>
                </c:pt>
                <c:pt idx="3" formatCode="0.0_);[Red]\(0.0\)">
                  <c:v>4.0999999999999996</c:v>
                </c:pt>
                <c:pt idx="4" formatCode="0.0_);[Red]\(0.0\)">
                  <c:v>2.9</c:v>
                </c:pt>
                <c:pt idx="5" formatCode="0.0_);[Red]\(0.0\)">
                  <c:v>2.5</c:v>
                </c:pt>
                <c:pt idx="6" formatCode="0.0_);[Red]\(0.0\)">
                  <c:v>3.6</c:v>
                </c:pt>
                <c:pt idx="7" formatCode="0.0_);[Red]\(0.0\)">
                  <c:v>2.6</c:v>
                </c:pt>
                <c:pt idx="8" formatCode="0.0_);[Red]\(0.0\)">
                  <c:v>2.7</c:v>
                </c:pt>
                <c:pt idx="9" formatCode="General">
                  <c:v>2.2000000000000002</c:v>
                </c:pt>
                <c:pt idx="10" formatCode="General">
                  <c:v>2.1</c:v>
                </c:pt>
                <c:pt idx="11" formatCode="General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312-4C63-BA81-BC74D5B18F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3555528"/>
        <c:axId val="2113481896"/>
      </c:lineChart>
      <c:lineChart>
        <c:grouping val="standard"/>
        <c:varyColors val="0"/>
        <c:ser>
          <c:idx val="4"/>
          <c:order val="6"/>
          <c:tx>
            <c:v>指針値（年平均値）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val>
            <c:numLit>
              <c:formatCode>General</c:formatCode>
              <c:ptCount val="2"/>
              <c:pt idx="0">
                <c:v>120</c:v>
              </c:pt>
              <c:pt idx="1">
                <c:v>120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1312-4C63-BA81-BC74D5B18F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855903"/>
        <c:axId val="241804319"/>
      </c:lineChart>
      <c:catAx>
        <c:axId val="21135555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13481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13481896"/>
        <c:scaling>
          <c:orientation val="minMax"/>
          <c:max val="1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Symbol"/>
                  </a:rPr>
                  <a:t>m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2.36886612577683E-2"/>
              <c:y val="1.37301837270341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13555528"/>
        <c:crosses val="autoZero"/>
        <c:crossBetween val="between"/>
        <c:majorUnit val="30"/>
      </c:valAx>
      <c:valAx>
        <c:axId val="241804319"/>
        <c:scaling>
          <c:orientation val="minMax"/>
          <c:max val="15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crossAx val="241855903"/>
        <c:crosses val="max"/>
        <c:crossBetween val="midCat"/>
        <c:majorUnit val="30"/>
      </c:valAx>
      <c:catAx>
        <c:axId val="241855903"/>
        <c:scaling>
          <c:orientation val="minMax"/>
        </c:scaling>
        <c:delete val="0"/>
        <c:axPos val="t"/>
        <c:majorTickMark val="none"/>
        <c:minorTickMark val="none"/>
        <c:tickLblPos val="none"/>
        <c:crossAx val="241804319"/>
        <c:crosses val="max"/>
        <c:auto val="1"/>
        <c:lblAlgn val="ctr"/>
        <c:lblOffset val="100"/>
        <c:noMultiLvlLbl val="0"/>
      </c:cat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424920634920637"/>
          <c:y val="0.1340889491466806"/>
          <c:w val="0.16247350725595017"/>
          <c:h val="0.4099490326413211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25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 アセトアルデヒド</a:t>
            </a:r>
          </a:p>
          <a:p>
            <a:pPr>
              <a:defRPr sz="7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43401056250947401"/>
          <c:y val="3.890160396617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519079516928033E-2"/>
          <c:y val="0.11041549051651563"/>
          <c:w val="0.72069661984718203"/>
          <c:h val="0.79405034324942803"/>
        </c:manualLayout>
      </c:layout>
      <c:lineChart>
        <c:grouping val="standard"/>
        <c:varyColors val="0"/>
        <c:ser>
          <c:idx val="1"/>
          <c:order val="0"/>
          <c:tx>
            <c:strRef>
              <c:f>ｱｾﾄｱﾙﾃﾞﾋﾄﾞ・酸化ｴﾁﾚﾝ!$A$6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9525">
              <a:solidFill>
                <a:schemeClr val="tx1"/>
              </a:solidFill>
            </a:ln>
          </c:spPr>
          <c:marker>
            <c:symbol val="diamond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ｱｾﾄｱﾙﾃﾞﾋﾄﾞ・酸化ｴﾁﾚﾝ!$C$4:$N$5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ｱｾﾄｱﾙﾃﾞﾋﾄﾞ・酸化ｴﾁﾚﾝ!$C$6:$N$6</c:f>
              <c:numCache>
                <c:formatCode>0.0</c:formatCode>
                <c:ptCount val="12"/>
                <c:pt idx="0" formatCode="General">
                  <c:v>1.2</c:v>
                </c:pt>
                <c:pt idx="1">
                  <c:v>2.7</c:v>
                </c:pt>
                <c:pt idx="2">
                  <c:v>2.2000000000000002</c:v>
                </c:pt>
                <c:pt idx="3">
                  <c:v>5</c:v>
                </c:pt>
                <c:pt idx="4">
                  <c:v>1.3</c:v>
                </c:pt>
                <c:pt idx="5" formatCode="General">
                  <c:v>2.2000000000000002</c:v>
                </c:pt>
                <c:pt idx="6" formatCode="General">
                  <c:v>2.7</c:v>
                </c:pt>
                <c:pt idx="7" formatCode="General">
                  <c:v>1.9</c:v>
                </c:pt>
                <c:pt idx="8">
                  <c:v>2.2000000000000002</c:v>
                </c:pt>
                <c:pt idx="9">
                  <c:v>1.7</c:v>
                </c:pt>
                <c:pt idx="10">
                  <c:v>2</c:v>
                </c:pt>
                <c:pt idx="11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C8-4E0E-9575-9613E1A88CB1}"/>
            </c:ext>
          </c:extLst>
        </c:ser>
        <c:ser>
          <c:idx val="2"/>
          <c:order val="1"/>
          <c:tx>
            <c:strRef>
              <c:f>ｱｾﾄｱﾙﾃﾞﾋﾄﾞ・酸化ｴﾁﾚﾝ!$A$7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chemeClr val="tx1"/>
              </a:solidFill>
              <a:prstDash val="sysDash"/>
            </a:ln>
          </c:spPr>
          <c:marker>
            <c:symbol val="square"/>
            <c:size val="8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</c:spPr>
          </c:marker>
          <c:cat>
            <c:strRef>
              <c:f>ｱｾﾄｱﾙﾃﾞﾋﾄﾞ・酸化ｴﾁﾚﾝ!$C$4:$N$5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ｱｾﾄｱﾙﾃﾞﾋﾄﾞ・酸化ｴﾁﾚﾝ!$C$7:$N$7</c:f>
              <c:numCache>
                <c:formatCode>General</c:formatCode>
                <c:ptCount val="12"/>
                <c:pt idx="0">
                  <c:v>0.99</c:v>
                </c:pt>
                <c:pt idx="1">
                  <c:v>2.6</c:v>
                </c:pt>
                <c:pt idx="2">
                  <c:v>1.5</c:v>
                </c:pt>
                <c:pt idx="3" formatCode="0.0">
                  <c:v>6</c:v>
                </c:pt>
                <c:pt idx="4">
                  <c:v>1.9</c:v>
                </c:pt>
                <c:pt idx="5">
                  <c:v>2.2999999999999998</c:v>
                </c:pt>
                <c:pt idx="6">
                  <c:v>2.2999999999999998</c:v>
                </c:pt>
                <c:pt idx="7">
                  <c:v>1.5</c:v>
                </c:pt>
                <c:pt idx="8">
                  <c:v>2.1</c:v>
                </c:pt>
                <c:pt idx="9" formatCode="0.0">
                  <c:v>1.5</c:v>
                </c:pt>
                <c:pt idx="10" formatCode="0.0">
                  <c:v>1.9</c:v>
                </c:pt>
                <c:pt idx="11" formatCode="0.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C8-4E0E-9575-9613E1A88CB1}"/>
            </c:ext>
          </c:extLst>
        </c:ser>
        <c:ser>
          <c:idx val="3"/>
          <c:order val="2"/>
          <c:tx>
            <c:strRef>
              <c:f>ｱｾﾄｱﾙﾃﾞﾋﾄﾞ・酸化ｴﾁﾚﾝ!$A$8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x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ｱｾﾄｱﾙﾃﾞﾋﾄﾞ・酸化ｴﾁﾚﾝ!$C$4:$N$5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ｱｾﾄｱﾙﾃﾞﾋﾄﾞ・酸化ｴﾁﾚﾝ!$C$8:$N$8</c:f>
              <c:numCache>
                <c:formatCode>General</c:formatCode>
                <c:ptCount val="12"/>
                <c:pt idx="0" formatCode="0.0">
                  <c:v>1.1000000000000001</c:v>
                </c:pt>
                <c:pt idx="1">
                  <c:v>4.2</c:v>
                </c:pt>
                <c:pt idx="2" formatCode="0.0">
                  <c:v>1.9</c:v>
                </c:pt>
                <c:pt idx="3">
                  <c:v>9.5</c:v>
                </c:pt>
                <c:pt idx="4">
                  <c:v>2.4</c:v>
                </c:pt>
                <c:pt idx="5">
                  <c:v>2.6</c:v>
                </c:pt>
                <c:pt idx="6">
                  <c:v>2.1</c:v>
                </c:pt>
                <c:pt idx="7">
                  <c:v>1.4</c:v>
                </c:pt>
                <c:pt idx="8">
                  <c:v>2.4</c:v>
                </c:pt>
                <c:pt idx="9">
                  <c:v>1.6</c:v>
                </c:pt>
                <c:pt idx="10" formatCode="0.0">
                  <c:v>1.6</c:v>
                </c:pt>
                <c:pt idx="11" formatCode="0.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C8-4E0E-9575-9613E1A88CB1}"/>
            </c:ext>
          </c:extLst>
        </c:ser>
        <c:ser>
          <c:idx val="5"/>
          <c:order val="3"/>
          <c:tx>
            <c:strRef>
              <c:f>ｱｾﾄｱﾙﾃﾞﾋﾄﾞ・酸化ｴﾁﾚﾝ!$A$9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triangle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ｱｾﾄｱﾙﾃﾞﾋﾄﾞ・酸化ｴﾁﾚﾝ!$C$4:$N$5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ｱｾﾄｱﾙﾃﾞﾋﾄﾞ・酸化ｴﾁﾚﾝ!$C$9:$N$9</c:f>
              <c:numCache>
                <c:formatCode>General</c:formatCode>
                <c:ptCount val="12"/>
                <c:pt idx="0">
                  <c:v>1.4</c:v>
                </c:pt>
                <c:pt idx="1">
                  <c:v>2.2999999999999998</c:v>
                </c:pt>
                <c:pt idx="2">
                  <c:v>1.8</c:v>
                </c:pt>
                <c:pt idx="3">
                  <c:v>2.5</c:v>
                </c:pt>
                <c:pt idx="4">
                  <c:v>1.3</c:v>
                </c:pt>
                <c:pt idx="5">
                  <c:v>1.3</c:v>
                </c:pt>
                <c:pt idx="6">
                  <c:v>2.7</c:v>
                </c:pt>
                <c:pt idx="7">
                  <c:v>2.1</c:v>
                </c:pt>
                <c:pt idx="8">
                  <c:v>2.6</c:v>
                </c:pt>
                <c:pt idx="9">
                  <c:v>1.3</c:v>
                </c:pt>
                <c:pt idx="10" formatCode="0.0">
                  <c:v>1.4</c:v>
                </c:pt>
                <c:pt idx="11" formatCode="0.0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C8-4E0E-9575-9613E1A88CB1}"/>
            </c:ext>
          </c:extLst>
        </c:ser>
        <c:ser>
          <c:idx val="7"/>
          <c:order val="4"/>
          <c:tx>
            <c:strRef>
              <c:f>ｱｾﾄｱﾙﾃﾞﾋﾄﾞ・酸化ｴﾁﾚﾝ!$A$10</c:f>
              <c:strCache>
                <c:ptCount val="1"/>
                <c:pt idx="0">
                  <c:v>淀川工科高校（守口市）</c:v>
                </c:pt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circle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ｱｾﾄｱﾙﾃﾞﾋﾄﾞ・酸化ｴﾁﾚﾝ!$C$4:$N$5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ｱｾﾄｱﾙﾃﾞﾋﾄﾞ・酸化ｴﾁﾚﾝ!$C$10:$N$10</c:f>
              <c:numCache>
                <c:formatCode>General</c:formatCode>
                <c:ptCount val="12"/>
                <c:pt idx="0">
                  <c:v>1.5</c:v>
                </c:pt>
                <c:pt idx="1">
                  <c:v>3.4</c:v>
                </c:pt>
                <c:pt idx="2" formatCode="0.0">
                  <c:v>2</c:v>
                </c:pt>
                <c:pt idx="3" formatCode="0.0">
                  <c:v>3.9</c:v>
                </c:pt>
                <c:pt idx="4" formatCode="0.0">
                  <c:v>1.8</c:v>
                </c:pt>
                <c:pt idx="5" formatCode="0.0">
                  <c:v>2</c:v>
                </c:pt>
                <c:pt idx="6">
                  <c:v>2.2999999999999998</c:v>
                </c:pt>
                <c:pt idx="7">
                  <c:v>2.2999999999999998</c:v>
                </c:pt>
                <c:pt idx="8" formatCode="0.0">
                  <c:v>3</c:v>
                </c:pt>
                <c:pt idx="9">
                  <c:v>1.5</c:v>
                </c:pt>
                <c:pt idx="10" formatCode="0.0">
                  <c:v>1.7</c:v>
                </c:pt>
                <c:pt idx="11" formatCode="0.00">
                  <c:v>0.89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C8-4E0E-9575-9613E1A88CB1}"/>
            </c:ext>
          </c:extLst>
        </c:ser>
        <c:ser>
          <c:idx val="0"/>
          <c:order val="5"/>
          <c:tx>
            <c:strRef>
              <c:f>ｱｾﾄｱﾙﾃﾞﾋﾄﾞ・酸化ｴﾁﾚﾝ!$A$11</c:f>
              <c:strCache>
                <c:ptCount val="1"/>
                <c:pt idx="0">
                  <c:v>ｶﾓﾄﾞｰﾙＭＢＳ（高石市）</c:v>
                </c:pt>
              </c:strCache>
            </c:strRef>
          </c:tx>
          <c:spPr>
            <a:ln w="12700">
              <a:solidFill>
                <a:sysClr val="windowText" lastClr="000000"/>
              </a:solidFill>
            </a:ln>
          </c:spPr>
          <c:marker>
            <c:symbol val="diamond"/>
            <c:size val="8"/>
            <c:spPr>
              <a:solidFill>
                <a:schemeClr val="bg1"/>
              </a:solidFill>
              <a:ln w="9525">
                <a:solidFill>
                  <a:sysClr val="windowText" lastClr="000000">
                    <a:alpha val="97000"/>
                  </a:sysClr>
                </a:solidFill>
              </a:ln>
            </c:spPr>
          </c:marker>
          <c:cat>
            <c:strRef>
              <c:f>ｱｾﾄｱﾙﾃﾞﾋﾄﾞ・酸化ｴﾁﾚﾝ!$C$4:$N$5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ｱｾﾄｱﾙﾃﾞﾋﾄﾞ・酸化ｴﾁﾚﾝ!$C$11:$N$11</c:f>
              <c:numCache>
                <c:formatCode>0.0</c:formatCode>
                <c:ptCount val="12"/>
                <c:pt idx="0" formatCode="General">
                  <c:v>0.92</c:v>
                </c:pt>
                <c:pt idx="1">
                  <c:v>3</c:v>
                </c:pt>
                <c:pt idx="2">
                  <c:v>2</c:v>
                </c:pt>
                <c:pt idx="3">
                  <c:v>4.5999999999999996</c:v>
                </c:pt>
                <c:pt idx="4" formatCode="General">
                  <c:v>1.8</c:v>
                </c:pt>
                <c:pt idx="5" formatCode="General">
                  <c:v>2.6</c:v>
                </c:pt>
                <c:pt idx="6" formatCode="General">
                  <c:v>2.2999999999999998</c:v>
                </c:pt>
                <c:pt idx="7" formatCode="General">
                  <c:v>1.7</c:v>
                </c:pt>
                <c:pt idx="8">
                  <c:v>2</c:v>
                </c:pt>
                <c:pt idx="9" formatCode="General">
                  <c:v>1.5</c:v>
                </c:pt>
                <c:pt idx="10">
                  <c:v>1.6</c:v>
                </c:pt>
                <c:pt idx="11" formatCode="0.00">
                  <c:v>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C8-4E0E-9575-9613E1A88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3555528"/>
        <c:axId val="2113481896"/>
      </c:lineChart>
      <c:lineChart>
        <c:grouping val="standard"/>
        <c:varyColors val="0"/>
        <c:ser>
          <c:idx val="4"/>
          <c:order val="6"/>
          <c:tx>
            <c:v>指針値（年平均値）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val>
            <c:numLit>
              <c:formatCode>General</c:formatCode>
              <c:ptCount val="2"/>
              <c:pt idx="0">
                <c:v>120</c:v>
              </c:pt>
              <c:pt idx="1">
                <c:v>120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93C8-4E0E-9575-9613E1A88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855903"/>
        <c:axId val="241804319"/>
      </c:lineChart>
      <c:catAx>
        <c:axId val="21135555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13481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13481896"/>
        <c:scaling>
          <c:orientation val="minMax"/>
          <c:max val="1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Symbol"/>
                  </a:rPr>
                  <a:t>m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2.36886612577683E-2"/>
              <c:y val="1.37301837270341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13555528"/>
        <c:crosses val="autoZero"/>
        <c:crossBetween val="between"/>
        <c:majorUnit val="30"/>
      </c:valAx>
      <c:valAx>
        <c:axId val="241804319"/>
        <c:scaling>
          <c:orientation val="minMax"/>
          <c:max val="15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crossAx val="241855903"/>
        <c:crosses val="max"/>
        <c:crossBetween val="midCat"/>
        <c:majorUnit val="30"/>
      </c:valAx>
      <c:catAx>
        <c:axId val="241855903"/>
        <c:scaling>
          <c:orientation val="minMax"/>
        </c:scaling>
        <c:delete val="0"/>
        <c:axPos val="t"/>
        <c:majorTickMark val="none"/>
        <c:minorTickMark val="none"/>
        <c:tickLblPos val="none"/>
        <c:crossAx val="241804319"/>
        <c:crosses val="max"/>
        <c:auto val="1"/>
        <c:lblAlgn val="ctr"/>
        <c:lblOffset val="100"/>
        <c:noMultiLvlLbl val="0"/>
      </c:cat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424920634920637"/>
          <c:y val="0.1340889491466806"/>
          <c:w val="0.16247350725595017"/>
          <c:h val="0.4099490326413211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25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酸化エチレン</a:t>
            </a:r>
          </a:p>
        </c:rich>
      </c:tx>
      <c:layout>
        <c:manualLayout>
          <c:xMode val="edge"/>
          <c:yMode val="edge"/>
          <c:x val="0.40101560167432598"/>
          <c:y val="3.20366985376828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485118403426153E-2"/>
          <c:y val="0.12668960152209571"/>
          <c:w val="0.71721002786918397"/>
          <c:h val="0.76430205949656804"/>
        </c:manualLayout>
      </c:layout>
      <c:lineChart>
        <c:grouping val="standard"/>
        <c:varyColors val="0"/>
        <c:ser>
          <c:idx val="1"/>
          <c:order val="0"/>
          <c:tx>
            <c:strRef>
              <c:f>ｱｾﾄｱﾙﾃﾞﾋﾄﾞ・酸化ｴﾁﾚﾝ!$A$82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ｱｾﾄｱﾙﾃﾞﾋﾄﾞ・酸化ｴﾁﾚﾝ!$C$80:$N$80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ｱｾﾄｱﾙﾃﾞﾋﾄﾞ・酸化ｴﾁﾚﾝ!$C$82:$N$82</c:f>
              <c:numCache>
                <c:formatCode>0.00</c:formatCode>
                <c:ptCount val="12"/>
                <c:pt idx="0" formatCode="0.000">
                  <c:v>9.2999999999999999E-2</c:v>
                </c:pt>
                <c:pt idx="1">
                  <c:v>0.1</c:v>
                </c:pt>
                <c:pt idx="2" formatCode="General">
                  <c:v>0.12</c:v>
                </c:pt>
                <c:pt idx="3" formatCode="General">
                  <c:v>0.14000000000000001</c:v>
                </c:pt>
                <c:pt idx="4" formatCode="0.000">
                  <c:v>0.08</c:v>
                </c:pt>
                <c:pt idx="5" formatCode="0.000">
                  <c:v>5.3999999999999999E-2</c:v>
                </c:pt>
                <c:pt idx="6" formatCode="General">
                  <c:v>0.14000000000000001</c:v>
                </c:pt>
                <c:pt idx="7" formatCode="General">
                  <c:v>5.3999999999999999E-2</c:v>
                </c:pt>
                <c:pt idx="8">
                  <c:v>0.11</c:v>
                </c:pt>
                <c:pt idx="9" formatCode="General">
                  <c:v>4.1000000000000002E-2</c:v>
                </c:pt>
                <c:pt idx="10" formatCode="0.000">
                  <c:v>5.5E-2</c:v>
                </c:pt>
                <c:pt idx="11" formatCode="0.000">
                  <c:v>4.2000000000000003E-2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12-4E83-B427-D915C63B9A0F}"/>
            </c:ext>
          </c:extLst>
        </c:ser>
        <c:ser>
          <c:idx val="2"/>
          <c:order val="1"/>
          <c:tx>
            <c:strRef>
              <c:f>ｱｾﾄｱﾙﾃﾞﾋﾄﾞ・酸化ｴﾁﾚﾝ!$A$83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chemeClr val="bg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ｱｾﾄｱﾙﾃﾞﾋﾄﾞ・酸化ｴﾁﾚﾝ!$C$80:$N$80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ｱｾﾄｱﾙﾃﾞﾋﾄﾞ・酸化ｴﾁﾚﾝ!$C$83:$N$83</c:f>
              <c:numCache>
                <c:formatCode>General</c:formatCode>
                <c:ptCount val="12"/>
                <c:pt idx="0" formatCode="0.000">
                  <c:v>0.04</c:v>
                </c:pt>
                <c:pt idx="1">
                  <c:v>9.6000000000000002E-2</c:v>
                </c:pt>
                <c:pt idx="2" formatCode="0.000">
                  <c:v>6.5000000000000002E-2</c:v>
                </c:pt>
                <c:pt idx="3" formatCode="0.00">
                  <c:v>0.1</c:v>
                </c:pt>
                <c:pt idx="4" formatCode="0.000">
                  <c:v>5.0999999999999997E-2</c:v>
                </c:pt>
                <c:pt idx="5">
                  <c:v>4.1000000000000002E-2</c:v>
                </c:pt>
                <c:pt idx="6" formatCode="0.00">
                  <c:v>0.1</c:v>
                </c:pt>
                <c:pt idx="7">
                  <c:v>5.6000000000000001E-2</c:v>
                </c:pt>
                <c:pt idx="8">
                  <c:v>6.6000000000000003E-2</c:v>
                </c:pt>
                <c:pt idx="9" formatCode="0.000">
                  <c:v>0.03</c:v>
                </c:pt>
                <c:pt idx="10" formatCode="0.000">
                  <c:v>3.4000000000000002E-2</c:v>
                </c:pt>
                <c:pt idx="11" formatCode="0.000">
                  <c:v>2.5000000000000001E-2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12-4E83-B427-D915C63B9A0F}"/>
            </c:ext>
          </c:extLst>
        </c:ser>
        <c:ser>
          <c:idx val="3"/>
          <c:order val="2"/>
          <c:tx>
            <c:strRef>
              <c:f>ｱｾﾄｱﾙﾃﾞﾋﾄﾞ・酸化ｴﾁﾚﾝ!$A$84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square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ｱｾﾄｱﾙﾃﾞﾋﾄﾞ・酸化ｴﾁﾚﾝ!$C$80:$N$80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ｱｾﾄｱﾙﾃﾞﾋﾄﾞ・酸化ｴﾁﾚﾝ!$C$84:$N$84</c:f>
              <c:numCache>
                <c:formatCode>General</c:formatCode>
                <c:ptCount val="12"/>
                <c:pt idx="0">
                  <c:v>4.9000000000000002E-2</c:v>
                </c:pt>
                <c:pt idx="1">
                  <c:v>0.11</c:v>
                </c:pt>
                <c:pt idx="2" formatCode="0.000">
                  <c:v>7.8E-2</c:v>
                </c:pt>
                <c:pt idx="3">
                  <c:v>0.12</c:v>
                </c:pt>
                <c:pt idx="4" formatCode="0.00">
                  <c:v>0.11</c:v>
                </c:pt>
                <c:pt idx="5">
                  <c:v>4.2000000000000003E-2</c:v>
                </c:pt>
                <c:pt idx="6" formatCode="0.000">
                  <c:v>4.2999999999999997E-2</c:v>
                </c:pt>
                <c:pt idx="7">
                  <c:v>5.3999999999999999E-2</c:v>
                </c:pt>
                <c:pt idx="8" formatCode="0.000">
                  <c:v>8.3000000000000004E-2</c:v>
                </c:pt>
                <c:pt idx="9" formatCode="0.000">
                  <c:v>4.8000000000000001E-2</c:v>
                </c:pt>
                <c:pt idx="10" formatCode="0.000">
                  <c:v>5.2999999999999999E-2</c:v>
                </c:pt>
                <c:pt idx="11" formatCode="0.000">
                  <c:v>3.2000000000000001E-2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12-4E83-B427-D915C63B9A0F}"/>
            </c:ext>
          </c:extLst>
        </c:ser>
        <c:ser>
          <c:idx val="5"/>
          <c:order val="3"/>
          <c:tx>
            <c:strRef>
              <c:f>ｱｾﾄｱﾙﾃﾞﾋﾄﾞ・酸化ｴﾁﾚﾝ!$A$85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triangle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ｱｾﾄｱﾙﾃﾞﾋﾄﾞ・酸化ｴﾁﾚﾝ!$C$80:$N$80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ｱｾﾄｱﾙﾃﾞﾋﾄﾞ・酸化ｴﾁﾚﾝ!$C$85:$N$85</c:f>
              <c:numCache>
                <c:formatCode>General</c:formatCode>
                <c:ptCount val="12"/>
                <c:pt idx="0">
                  <c:v>4.4999999999999998E-2</c:v>
                </c:pt>
                <c:pt idx="1">
                  <c:v>7.3999999999999996E-2</c:v>
                </c:pt>
                <c:pt idx="2">
                  <c:v>8.3000000000000004E-2</c:v>
                </c:pt>
                <c:pt idx="3" formatCode="0.00">
                  <c:v>0.1</c:v>
                </c:pt>
                <c:pt idx="4" formatCode="0.000">
                  <c:v>4.5999999999999999E-2</c:v>
                </c:pt>
                <c:pt idx="5">
                  <c:v>4.2999999999999997E-2</c:v>
                </c:pt>
                <c:pt idx="6">
                  <c:v>0.22</c:v>
                </c:pt>
                <c:pt idx="7" formatCode="0.000">
                  <c:v>0.04</c:v>
                </c:pt>
                <c:pt idx="8" formatCode="0.000">
                  <c:v>7.1999999999999995E-2</c:v>
                </c:pt>
                <c:pt idx="9">
                  <c:v>2.7E-2</c:v>
                </c:pt>
                <c:pt idx="10" formatCode="0.000">
                  <c:v>3.1E-2</c:v>
                </c:pt>
                <c:pt idx="11" formatCode="0.000">
                  <c:v>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E12-4E83-B427-D915C63B9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11615768"/>
        <c:axId val="-2111610424"/>
      </c:lineChart>
      <c:catAx>
        <c:axId val="-21116157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2111610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111610424"/>
        <c:scaling>
          <c:orientation val="minMax"/>
          <c:max val="0.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Symbol"/>
                  </a:rPr>
                  <a:t>m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2.9610826527724898E-2"/>
              <c:y val="2.7459458192725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2111615768"/>
        <c:crosses val="autoZero"/>
        <c:crossBetween val="between"/>
        <c:majorUnit val="0.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102056520398158"/>
          <c:y val="0.15148217521352553"/>
          <c:w val="0.16835637957766342"/>
          <c:h val="0.282898654858259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24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酸化エチレン</a:t>
            </a:r>
          </a:p>
        </c:rich>
      </c:tx>
      <c:layout>
        <c:manualLayout>
          <c:xMode val="edge"/>
          <c:yMode val="edge"/>
          <c:x val="0.401015263717035"/>
          <c:y val="3.20366190550031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527975399197097E-2"/>
          <c:y val="0.12814645308924499"/>
          <c:w val="0.71721002786918397"/>
          <c:h val="0.76430205949656804"/>
        </c:manualLayout>
      </c:layout>
      <c:lineChart>
        <c:grouping val="standard"/>
        <c:varyColors val="0"/>
        <c:ser>
          <c:idx val="1"/>
          <c:order val="0"/>
          <c:tx>
            <c:strRef>
              <c:f>ｱｾﾄｱﾙﾃﾞﾋﾄﾞ・酸化ｴﾁﾚﾝ!$A$118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ｱｾﾄｱﾙﾃﾞﾋﾄﾞ・酸化ｴﾁﾚﾝ!$C$116:$N$116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ｱｾﾄｱﾙﾃﾞﾋﾄﾞ・酸化ｴﾁﾚﾝ!$C$118:$N$118</c:f>
              <c:numCache>
                <c:formatCode>General</c:formatCode>
                <c:ptCount val="12"/>
                <c:pt idx="0" formatCode="0.00">
                  <c:v>0.11</c:v>
                </c:pt>
                <c:pt idx="1">
                  <c:v>7.6999999999999999E-2</c:v>
                </c:pt>
                <c:pt idx="2">
                  <c:v>6.9000000000000006E-2</c:v>
                </c:pt>
                <c:pt idx="3">
                  <c:v>5.1999999999999998E-2</c:v>
                </c:pt>
                <c:pt idx="4" formatCode="0.000">
                  <c:v>8.4000000000000005E-2</c:v>
                </c:pt>
                <c:pt idx="5" formatCode="0.000">
                  <c:v>8.4000000000000005E-2</c:v>
                </c:pt>
                <c:pt idx="6">
                  <c:v>8.1000000000000003E-2</c:v>
                </c:pt>
                <c:pt idx="7">
                  <c:v>5.0999999999999997E-2</c:v>
                </c:pt>
                <c:pt idx="8" formatCode="0.00">
                  <c:v>0.1</c:v>
                </c:pt>
                <c:pt idx="9">
                  <c:v>2.9000000000000001E-2</c:v>
                </c:pt>
                <c:pt idx="10">
                  <c:v>2.8000000000000001E-2</c:v>
                </c:pt>
                <c:pt idx="11" formatCode="0.00">
                  <c:v>0.13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17-478F-A7B6-DB29C4CFB456}"/>
            </c:ext>
          </c:extLst>
        </c:ser>
        <c:ser>
          <c:idx val="2"/>
          <c:order val="1"/>
          <c:tx>
            <c:strRef>
              <c:f>ｱｾﾄｱﾙﾃﾞﾋﾄﾞ・酸化ｴﾁﾚﾝ!$A$119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chemeClr val="bg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ｱｾﾄｱﾙﾃﾞﾋﾄﾞ・酸化ｴﾁﾚﾝ!$C$116:$N$116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ｱｾﾄｱﾙﾃﾞﾋﾄﾞ・酸化ｴﾁﾚﾝ!$C$119:$N$119</c:f>
              <c:numCache>
                <c:formatCode>General</c:formatCode>
                <c:ptCount val="12"/>
                <c:pt idx="0">
                  <c:v>4.4999999999999998E-2</c:v>
                </c:pt>
                <c:pt idx="1">
                  <c:v>3.7999999999999999E-2</c:v>
                </c:pt>
                <c:pt idx="2" formatCode="0.000">
                  <c:v>5.1999999999999998E-2</c:v>
                </c:pt>
                <c:pt idx="3">
                  <c:v>5.3999999999999999E-2</c:v>
                </c:pt>
                <c:pt idx="4" formatCode="0.000">
                  <c:v>8.5999999999999993E-2</c:v>
                </c:pt>
                <c:pt idx="5">
                  <c:v>7.0999999999999994E-2</c:v>
                </c:pt>
                <c:pt idx="6">
                  <c:v>5.1999999999999998E-2</c:v>
                </c:pt>
                <c:pt idx="7">
                  <c:v>3.4000000000000002E-2</c:v>
                </c:pt>
                <c:pt idx="8">
                  <c:v>7.3999999999999996E-2</c:v>
                </c:pt>
                <c:pt idx="9">
                  <c:v>2.5999999999999999E-2</c:v>
                </c:pt>
                <c:pt idx="10">
                  <c:v>2.8000000000000001E-2</c:v>
                </c:pt>
                <c:pt idx="11">
                  <c:v>4.5999999999999999E-2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17-478F-A7B6-DB29C4CFB456}"/>
            </c:ext>
          </c:extLst>
        </c:ser>
        <c:ser>
          <c:idx val="3"/>
          <c:order val="2"/>
          <c:tx>
            <c:strRef>
              <c:f>ｱｾﾄｱﾙﾃﾞﾋﾄﾞ・酸化ｴﾁﾚﾝ!$A$120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square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ｱｾﾄｱﾙﾃﾞﾋﾄﾞ・酸化ｴﾁﾚﾝ!$C$116:$N$116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ｱｾﾄｱﾙﾃﾞﾋﾄﾞ・酸化ｴﾁﾚﾝ!$C$120:$N$120</c:f>
              <c:numCache>
                <c:formatCode>General</c:formatCode>
                <c:ptCount val="12"/>
                <c:pt idx="0">
                  <c:v>6.3E-2</c:v>
                </c:pt>
                <c:pt idx="1">
                  <c:v>6.0999999999999999E-2</c:v>
                </c:pt>
                <c:pt idx="2" formatCode="0.000">
                  <c:v>7.0000000000000007E-2</c:v>
                </c:pt>
                <c:pt idx="3">
                  <c:v>4.2999999999999997E-2</c:v>
                </c:pt>
                <c:pt idx="4" formatCode="0.00">
                  <c:v>0.18</c:v>
                </c:pt>
                <c:pt idx="5">
                  <c:v>6.7000000000000004E-2</c:v>
                </c:pt>
                <c:pt idx="6" formatCode="0.000">
                  <c:v>0.08</c:v>
                </c:pt>
                <c:pt idx="7">
                  <c:v>3.7999999999999999E-2</c:v>
                </c:pt>
                <c:pt idx="8" formatCode="0.00">
                  <c:v>0.1</c:v>
                </c:pt>
                <c:pt idx="9" formatCode="0.000">
                  <c:v>2.5999999999999999E-2</c:v>
                </c:pt>
                <c:pt idx="10">
                  <c:v>2.3E-2</c:v>
                </c:pt>
                <c:pt idx="11" formatCode="0.000">
                  <c:v>0.06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17-478F-A7B6-DB29C4CFB456}"/>
            </c:ext>
          </c:extLst>
        </c:ser>
        <c:ser>
          <c:idx val="5"/>
          <c:order val="3"/>
          <c:tx>
            <c:strRef>
              <c:f>ｱｾﾄｱﾙﾃﾞﾋﾄﾞ・酸化ｴﾁﾚﾝ!$A$121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triangle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ｱｾﾄｱﾙﾃﾞﾋﾄﾞ・酸化ｴﾁﾚﾝ!$C$116:$N$116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ｱｾﾄｱﾙﾃﾞﾋﾄﾞ・酸化ｴﾁﾚﾝ!$C$121:$N$121</c:f>
              <c:numCache>
                <c:formatCode>General</c:formatCode>
                <c:ptCount val="12"/>
                <c:pt idx="0">
                  <c:v>5.6000000000000001E-2</c:v>
                </c:pt>
                <c:pt idx="1">
                  <c:v>3.7999999999999999E-2</c:v>
                </c:pt>
                <c:pt idx="2">
                  <c:v>5.8999999999999997E-2</c:v>
                </c:pt>
                <c:pt idx="3" formatCode="0.000">
                  <c:v>5.8000000000000003E-2</c:v>
                </c:pt>
                <c:pt idx="4" formatCode="0.000">
                  <c:v>0.08</c:v>
                </c:pt>
                <c:pt idx="5">
                  <c:v>7.6999999999999999E-2</c:v>
                </c:pt>
                <c:pt idx="6">
                  <c:v>6.5000000000000002E-2</c:v>
                </c:pt>
                <c:pt idx="7" formatCode="0.000">
                  <c:v>0.05</c:v>
                </c:pt>
                <c:pt idx="8" formatCode="0.000">
                  <c:v>5.1999999999999998E-2</c:v>
                </c:pt>
                <c:pt idx="9">
                  <c:v>2.8000000000000001E-2</c:v>
                </c:pt>
                <c:pt idx="10" formatCode="0.000">
                  <c:v>0.03</c:v>
                </c:pt>
                <c:pt idx="11" formatCode="0.000">
                  <c:v>0.06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717-478F-A7B6-DB29C4CFB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11555272"/>
        <c:axId val="-2111549864"/>
      </c:lineChart>
      <c:catAx>
        <c:axId val="-21115552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2111549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111549864"/>
        <c:scaling>
          <c:orientation val="minMax"/>
          <c:max val="0.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Symbol"/>
                  </a:rPr>
                  <a:t>m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2.9610908011498599E-2"/>
              <c:y val="2.7460156101931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2111555272"/>
        <c:crosses val="autoZero"/>
        <c:crossBetween val="between"/>
        <c:majorUnit val="0.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2134488424748"/>
          <c:y val="0.15659285730390698"/>
          <c:w val="0.1694354309075827"/>
          <c:h val="0.2786208256181365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24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ベンゾ[ａ]ピレン</a:t>
            </a:r>
          </a:p>
        </c:rich>
      </c:tx>
      <c:layout>
        <c:manualLayout>
          <c:xMode val="edge"/>
          <c:yMode val="edge"/>
          <c:x val="0.436548645435899"/>
          <c:y val="3.20369887538892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9899022362639E-2"/>
          <c:y val="0.173913043478261"/>
          <c:w val="0.70533448984253"/>
          <c:h val="0.71853546910755095"/>
        </c:manualLayout>
      </c:layout>
      <c:lineChart>
        <c:grouping val="standard"/>
        <c:varyColors val="0"/>
        <c:ser>
          <c:idx val="1"/>
          <c:order val="0"/>
          <c:tx>
            <c:strRef>
              <c:f>'ﾍﾞﾝｿﾞ 【a】ﾋﾟﾚﾝ・ﾍﾞﾘﾘｳﾑ及びその化合物'!$A$43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diamond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'ﾍﾞﾝｿﾞ 【a】ﾋﾟﾚﾝ・ﾍﾞﾘﾘｳﾑ及びその化合物'!$C$41:$N$41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'ﾍﾞﾝｿﾞ 【a】ﾋﾟﾚﾝ・ﾍﾞﾘﾘｳﾑ及びその化合物'!$C$43:$N$43</c:f>
              <c:numCache>
                <c:formatCode>General</c:formatCode>
                <c:ptCount val="12"/>
                <c:pt idx="0">
                  <c:v>7.2999999999999995E-2</c:v>
                </c:pt>
                <c:pt idx="1">
                  <c:v>3.1E-2</c:v>
                </c:pt>
                <c:pt idx="2" formatCode="0.000">
                  <c:v>0.03</c:v>
                </c:pt>
                <c:pt idx="3" formatCode="0.00">
                  <c:v>0.14000000000000001</c:v>
                </c:pt>
                <c:pt idx="4">
                  <c:v>2.1999999999999999E-2</c:v>
                </c:pt>
                <c:pt idx="5">
                  <c:v>6.4000000000000001E-2</c:v>
                </c:pt>
                <c:pt idx="6">
                  <c:v>0.28999999999999998</c:v>
                </c:pt>
                <c:pt idx="7">
                  <c:v>1.7999999999999999E-2</c:v>
                </c:pt>
                <c:pt idx="8">
                  <c:v>0.18</c:v>
                </c:pt>
                <c:pt idx="9" formatCode="0.000">
                  <c:v>5.3999999999999999E-2</c:v>
                </c:pt>
                <c:pt idx="10">
                  <c:v>3.3000000000000002E-2</c:v>
                </c:pt>
                <c:pt idx="11" formatCode="0.000">
                  <c:v>5.2999999999999999E-2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BD-4B3C-BBB7-BA9932E75A0C}"/>
            </c:ext>
          </c:extLst>
        </c:ser>
        <c:ser>
          <c:idx val="2"/>
          <c:order val="1"/>
          <c:tx>
            <c:strRef>
              <c:f>'ﾍﾞﾝｿﾞ 【a】ﾋﾟﾚﾝ・ﾍﾞﾘﾘｳﾑ及びその化合物'!$A$44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ysClr val="windowText" lastClr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chemeClr val="bg1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'ﾍﾞﾝｿﾞ 【a】ﾋﾟﾚﾝ・ﾍﾞﾘﾘｳﾑ及びその化合物'!$C$41:$N$41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'ﾍﾞﾝｿﾞ 【a】ﾋﾟﾚﾝ・ﾍﾞﾘﾘｳﾑ及びその化合物'!$C$44:$N$44</c:f>
              <c:numCache>
                <c:formatCode>0.000</c:formatCode>
                <c:ptCount val="12"/>
                <c:pt idx="0" formatCode="General">
                  <c:v>4.3999999999999997E-2</c:v>
                </c:pt>
                <c:pt idx="1">
                  <c:v>1.0999999999999999E-2</c:v>
                </c:pt>
                <c:pt idx="2" formatCode="General">
                  <c:v>2.1999999999999999E-2</c:v>
                </c:pt>
                <c:pt idx="3" formatCode="General">
                  <c:v>6.5000000000000002E-2</c:v>
                </c:pt>
                <c:pt idx="4" formatCode="General">
                  <c:v>2.9000000000000001E-2</c:v>
                </c:pt>
                <c:pt idx="5">
                  <c:v>2.1000000000000001E-2</c:v>
                </c:pt>
                <c:pt idx="6" formatCode="General">
                  <c:v>0.18</c:v>
                </c:pt>
                <c:pt idx="7" formatCode="General">
                  <c:v>1.9E-2</c:v>
                </c:pt>
                <c:pt idx="8" formatCode="General">
                  <c:v>0.16</c:v>
                </c:pt>
                <c:pt idx="9">
                  <c:v>4.7E-2</c:v>
                </c:pt>
                <c:pt idx="10" formatCode="General">
                  <c:v>3.5000000000000003E-2</c:v>
                </c:pt>
                <c:pt idx="11" formatCode="General">
                  <c:v>4.8000000000000001E-2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BD-4B3C-BBB7-BA9932E75A0C}"/>
            </c:ext>
          </c:extLst>
        </c:ser>
        <c:ser>
          <c:idx val="3"/>
          <c:order val="2"/>
          <c:tx>
            <c:strRef>
              <c:f>'ﾍﾞﾝｿﾞ 【a】ﾋﾟﾚﾝ・ﾍﾞﾘﾘｳﾑ及びその化合物'!$A$45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square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'ﾍﾞﾝｿﾞ 【a】ﾋﾟﾚﾝ・ﾍﾞﾘﾘｳﾑ及びその化合物'!$C$41:$N$41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'ﾍﾞﾝｿﾞ 【a】ﾋﾟﾚﾝ・ﾍﾞﾘﾘｳﾑ及びその化合物'!$C$45:$N$45</c:f>
              <c:numCache>
                <c:formatCode>0.000</c:formatCode>
                <c:ptCount val="12"/>
                <c:pt idx="0" formatCode="General">
                  <c:v>3.1E-2</c:v>
                </c:pt>
                <c:pt idx="1">
                  <c:v>1.2E-2</c:v>
                </c:pt>
                <c:pt idx="2" formatCode="0.0000">
                  <c:v>8.8000000000000005E-3</c:v>
                </c:pt>
                <c:pt idx="3" formatCode="General">
                  <c:v>7.5999999999999998E-2</c:v>
                </c:pt>
                <c:pt idx="4" formatCode="General">
                  <c:v>1.4E-2</c:v>
                </c:pt>
                <c:pt idx="5">
                  <c:v>1.7000000000000001E-2</c:v>
                </c:pt>
                <c:pt idx="6" formatCode="General">
                  <c:v>0.15</c:v>
                </c:pt>
                <c:pt idx="7" formatCode="General">
                  <c:v>1.4E-2</c:v>
                </c:pt>
                <c:pt idx="8" formatCode="General">
                  <c:v>0.11</c:v>
                </c:pt>
                <c:pt idx="9" formatCode="General">
                  <c:v>4.1000000000000002E-2</c:v>
                </c:pt>
                <c:pt idx="10" formatCode="General">
                  <c:v>3.2000000000000001E-2</c:v>
                </c:pt>
                <c:pt idx="11" formatCode="General">
                  <c:v>3.5999999999999997E-2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BD-4B3C-BBB7-BA9932E75A0C}"/>
            </c:ext>
          </c:extLst>
        </c:ser>
        <c:ser>
          <c:idx val="5"/>
          <c:order val="3"/>
          <c:tx>
            <c:strRef>
              <c:f>'ﾍﾞﾝｿﾞ 【a】ﾋﾟﾚﾝ・ﾍﾞﾘﾘｳﾑ及びその化合物'!$A$46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triangle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'ﾍﾞﾝｿﾞ 【a】ﾋﾟﾚﾝ・ﾍﾞﾘﾘｳﾑ及びその化合物'!$C$41:$N$41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'ﾍﾞﾝｿﾞ 【a】ﾋﾟﾚﾝ・ﾍﾞﾘﾘｳﾑ及びその化合物'!$C$46:$N$46</c:f>
              <c:numCache>
                <c:formatCode>0.0000</c:formatCode>
                <c:ptCount val="12"/>
                <c:pt idx="0" formatCode="General">
                  <c:v>5.3999999999999999E-2</c:v>
                </c:pt>
                <c:pt idx="1">
                  <c:v>6.4999999999999997E-3</c:v>
                </c:pt>
                <c:pt idx="2" formatCode="0.000">
                  <c:v>1.2E-2</c:v>
                </c:pt>
                <c:pt idx="3" formatCode="General">
                  <c:v>0.24</c:v>
                </c:pt>
                <c:pt idx="4" formatCode="0.000">
                  <c:v>5.1999999999999998E-2</c:v>
                </c:pt>
                <c:pt idx="5" formatCode="0.000">
                  <c:v>1.9E-2</c:v>
                </c:pt>
                <c:pt idx="6" formatCode="General">
                  <c:v>0.35</c:v>
                </c:pt>
                <c:pt idx="7" formatCode="General">
                  <c:v>9.5999999999999992E-3</c:v>
                </c:pt>
                <c:pt idx="8" formatCode="General">
                  <c:v>0.23</c:v>
                </c:pt>
                <c:pt idx="9" formatCode="General">
                  <c:v>9.2999999999999999E-2</c:v>
                </c:pt>
                <c:pt idx="10" formatCode="General">
                  <c:v>7.5999999999999998E-2</c:v>
                </c:pt>
                <c:pt idx="11" formatCode="0.000">
                  <c:v>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DBD-4B3C-BBB7-BA9932E75A0C}"/>
            </c:ext>
          </c:extLst>
        </c:ser>
        <c:ser>
          <c:idx val="7"/>
          <c:order val="4"/>
          <c:tx>
            <c:strRef>
              <c:f>'ﾍﾞﾝｿﾞ 【a】ﾋﾟﾚﾝ・ﾍﾞﾘﾘｳﾑ及びその化合物'!$A$47</c:f>
              <c:strCache>
                <c:ptCount val="1"/>
                <c:pt idx="0">
                  <c:v>淀川工科高校（守口市）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'ﾍﾞﾝｿﾞ 【a】ﾋﾟﾚﾝ・ﾍﾞﾘﾘｳﾑ及びその化合物'!$C$41:$N$41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'ﾍﾞﾝｿﾞ 【a】ﾋﾟﾚﾝ・ﾍﾞﾘﾘｳﾑ及びその化合物'!$C$47:$N$47</c:f>
              <c:numCache>
                <c:formatCode>0.0000</c:formatCode>
                <c:ptCount val="12"/>
                <c:pt idx="0" formatCode="General">
                  <c:v>4.4999999999999998E-2</c:v>
                </c:pt>
                <c:pt idx="1">
                  <c:v>6.8999999999999999E-3</c:v>
                </c:pt>
                <c:pt idx="2">
                  <c:v>4.4999999999999997E-3</c:v>
                </c:pt>
                <c:pt idx="3" formatCode="General">
                  <c:v>0.18</c:v>
                </c:pt>
                <c:pt idx="4" formatCode="General">
                  <c:v>1.7999999999999999E-2</c:v>
                </c:pt>
                <c:pt idx="5" formatCode="General">
                  <c:v>2.1999999999999999E-2</c:v>
                </c:pt>
                <c:pt idx="6" formatCode="0.00">
                  <c:v>0.13</c:v>
                </c:pt>
                <c:pt idx="7" formatCode="0.000">
                  <c:v>1.4E-2</c:v>
                </c:pt>
                <c:pt idx="8" formatCode="0.00">
                  <c:v>0.2</c:v>
                </c:pt>
                <c:pt idx="9" formatCode="General">
                  <c:v>0.12</c:v>
                </c:pt>
                <c:pt idx="10" formatCode="General">
                  <c:v>8.5999999999999993E-2</c:v>
                </c:pt>
                <c:pt idx="11" formatCode="General">
                  <c:v>2.7E-2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DBD-4B3C-BBB7-BA9932E75A0C}"/>
            </c:ext>
          </c:extLst>
        </c:ser>
        <c:ser>
          <c:idx val="8"/>
          <c:order val="5"/>
          <c:tx>
            <c:strRef>
              <c:f>'ﾍﾞﾝｿﾞ 【a】ﾋﾟﾚﾝ・ﾍﾞﾘﾘｳﾑ及びその化合物'!$A$48</c:f>
              <c:strCache>
                <c:ptCount val="1"/>
                <c:pt idx="0">
                  <c:v>ｶﾓﾄﾞｰﾙＭＢＳ（高石市）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diamond"/>
            <c:size val="8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'ﾍﾞﾝｿﾞ 【a】ﾋﾟﾚﾝ・ﾍﾞﾘﾘｳﾑ及びその化合物'!$C$41:$N$41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'ﾍﾞﾝｿﾞ 【a】ﾋﾟﾚﾝ・ﾍﾞﾘﾘｳﾑ及びその化合物'!$C$48:$N$48</c:f>
              <c:numCache>
                <c:formatCode>General</c:formatCode>
                <c:ptCount val="12"/>
                <c:pt idx="0">
                  <c:v>8.3000000000000004E-2</c:v>
                </c:pt>
                <c:pt idx="1">
                  <c:v>1.4999999999999999E-2</c:v>
                </c:pt>
                <c:pt idx="2" formatCode="0.000">
                  <c:v>3.2000000000000001E-2</c:v>
                </c:pt>
                <c:pt idx="3">
                  <c:v>0.17</c:v>
                </c:pt>
                <c:pt idx="4" formatCode="0.000">
                  <c:v>2.5999999999999999E-2</c:v>
                </c:pt>
                <c:pt idx="5" formatCode="0.000">
                  <c:v>2.1000000000000001E-2</c:v>
                </c:pt>
                <c:pt idx="6" formatCode="0.00">
                  <c:v>0.26</c:v>
                </c:pt>
                <c:pt idx="7">
                  <c:v>1.9E-2</c:v>
                </c:pt>
                <c:pt idx="8">
                  <c:v>0.23</c:v>
                </c:pt>
                <c:pt idx="9">
                  <c:v>5.5E-2</c:v>
                </c:pt>
                <c:pt idx="10">
                  <c:v>2.7E-2</c:v>
                </c:pt>
                <c:pt idx="11">
                  <c:v>4.8000000000000001E-2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DBD-4B3C-BBB7-BA9932E75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5198552"/>
        <c:axId val="2105201784"/>
      </c:lineChart>
      <c:catAx>
        <c:axId val="21051985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5201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05201784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ng/m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2.3688741996926301E-2"/>
              <c:y val="4.5766630164606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5198552"/>
        <c:crosses val="autoZero"/>
        <c:crossBetween val="between"/>
        <c:majorUnit val="0.2"/>
      </c:valAx>
      <c:spPr>
        <a:solidFill>
          <a:srgbClr val="FFFFFF"/>
        </a:solidFill>
        <a:ln w="12700">
          <a:solidFill>
            <a:schemeClr val="tx1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678739761900496"/>
          <c:y val="0.18820136731629936"/>
          <c:w val="0.18823552166550503"/>
          <c:h val="0.3564738079492473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25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塩化ビニルモノマー</a:t>
            </a:r>
          </a:p>
        </c:rich>
      </c:tx>
      <c:layout>
        <c:manualLayout>
          <c:xMode val="edge"/>
          <c:yMode val="edge"/>
          <c:x val="0.380067388601596"/>
          <c:y val="3.203684878558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412162162162102E-2"/>
          <c:y val="0.169336384439359"/>
          <c:w val="0.697273653904672"/>
          <c:h val="0.72082379862700197"/>
        </c:manualLayout>
      </c:layout>
      <c:lineChart>
        <c:grouping val="standard"/>
        <c:varyColors val="0"/>
        <c:ser>
          <c:idx val="1"/>
          <c:order val="0"/>
          <c:tx>
            <c:strRef>
              <c:f>ｱｸﾘﾛﾆﾄﾘﾙ・塩化ﾋﾞﾆﾙﾓﾉﾏｰ!$A$81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ｱｸﾘﾛﾆﾄﾘﾙ・塩化ﾋﾞﾆﾙﾓﾉﾏｰ!$C$79:$N$79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ｱｸﾘﾛﾆﾄﾘﾙ・塩化ﾋﾞﾆﾙﾓﾉﾏｰ!$C$81:$N$81</c:f>
              <c:numCache>
                <c:formatCode>0.000</c:formatCode>
                <c:ptCount val="12"/>
                <c:pt idx="0">
                  <c:v>1.9E-2</c:v>
                </c:pt>
                <c:pt idx="1">
                  <c:v>8.0000000000000002E-3</c:v>
                </c:pt>
                <c:pt idx="2" formatCode="0.0000">
                  <c:v>2.5000000000000001E-3</c:v>
                </c:pt>
                <c:pt idx="3" formatCode="0.0000">
                  <c:v>2.5000000000000001E-3</c:v>
                </c:pt>
                <c:pt idx="4" formatCode="0.0000">
                  <c:v>2.5000000000000001E-3</c:v>
                </c:pt>
                <c:pt idx="5" formatCode="0.0000">
                  <c:v>2.5000000000000001E-3</c:v>
                </c:pt>
                <c:pt idx="6" formatCode="0.0000">
                  <c:v>2.5000000000000001E-3</c:v>
                </c:pt>
                <c:pt idx="7">
                  <c:v>1.9E-2</c:v>
                </c:pt>
                <c:pt idx="8" formatCode="0.0000">
                  <c:v>2.5000000000000001E-3</c:v>
                </c:pt>
                <c:pt idx="9" formatCode="0.0000">
                  <c:v>2.5000000000000001E-3</c:v>
                </c:pt>
                <c:pt idx="10">
                  <c:v>2.4E-2</c:v>
                </c:pt>
                <c:pt idx="11">
                  <c:v>2.4E-2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08-4C8B-A106-C22ED9121449}"/>
            </c:ext>
          </c:extLst>
        </c:ser>
        <c:ser>
          <c:idx val="2"/>
          <c:order val="1"/>
          <c:tx>
            <c:strRef>
              <c:f>ｱｸﾘﾛﾆﾄﾘﾙ・塩化ﾋﾞﾆﾙﾓﾉﾏｰ!$A$82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ｱｸﾘﾛﾆﾄﾘﾙ・塩化ﾋﾞﾆﾙﾓﾉﾏｰ!$C$79:$N$79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ｱｸﾘﾛﾆﾄﾘﾙ・塩化ﾋﾞﾆﾙﾓﾉﾏｰ!$C$82:$N$82</c:f>
              <c:numCache>
                <c:formatCode>0.0000</c:formatCode>
                <c:ptCount val="12"/>
                <c:pt idx="0" formatCode="0.000">
                  <c:v>1.4999999999999999E-2</c:v>
                </c:pt>
                <c:pt idx="1">
                  <c:v>2.5000000000000001E-3</c:v>
                </c:pt>
                <c:pt idx="2">
                  <c:v>2.5000000000000001E-3</c:v>
                </c:pt>
                <c:pt idx="3">
                  <c:v>2.5000000000000001E-3</c:v>
                </c:pt>
                <c:pt idx="4">
                  <c:v>2.5000000000000001E-3</c:v>
                </c:pt>
                <c:pt idx="5">
                  <c:v>2.5000000000000001E-3</c:v>
                </c:pt>
                <c:pt idx="6">
                  <c:v>2.5000000000000001E-3</c:v>
                </c:pt>
                <c:pt idx="7" formatCode="General">
                  <c:v>2.4E-2</c:v>
                </c:pt>
                <c:pt idx="8">
                  <c:v>2.5000000000000001E-3</c:v>
                </c:pt>
                <c:pt idx="9">
                  <c:v>2.5000000000000001E-3</c:v>
                </c:pt>
                <c:pt idx="10" formatCode="0.000">
                  <c:v>2.1000000000000001E-2</c:v>
                </c:pt>
                <c:pt idx="11" formatCode="0.000">
                  <c:v>2.1999999999999999E-2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08-4C8B-A106-C22ED9121449}"/>
            </c:ext>
          </c:extLst>
        </c:ser>
        <c:ser>
          <c:idx val="3"/>
          <c:order val="2"/>
          <c:tx>
            <c:strRef>
              <c:f>ｱｸﾘﾛﾆﾄﾘﾙ・塩化ﾋﾞﾆﾙﾓﾉﾏｰ!$A$83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ｱｸﾘﾛﾆﾄﾘﾙ・塩化ﾋﾞﾆﾙﾓﾉﾏｰ!$C$79:$N$79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ｱｸﾘﾛﾆﾄﾘﾙ・塩化ﾋﾞﾆﾙﾓﾉﾏｰ!$C$83:$N$83</c:f>
              <c:numCache>
                <c:formatCode>0.0000</c:formatCode>
                <c:ptCount val="12"/>
                <c:pt idx="0" formatCode="General">
                  <c:v>2.3E-2</c:v>
                </c:pt>
                <c:pt idx="1">
                  <c:v>2.5000000000000001E-3</c:v>
                </c:pt>
                <c:pt idx="2">
                  <c:v>2.5000000000000001E-3</c:v>
                </c:pt>
                <c:pt idx="3">
                  <c:v>2.5000000000000001E-3</c:v>
                </c:pt>
                <c:pt idx="4">
                  <c:v>2.5000000000000001E-3</c:v>
                </c:pt>
                <c:pt idx="5">
                  <c:v>2.5000000000000001E-3</c:v>
                </c:pt>
                <c:pt idx="6">
                  <c:v>2.5000000000000001E-3</c:v>
                </c:pt>
                <c:pt idx="7" formatCode="General">
                  <c:v>2.5000000000000001E-2</c:v>
                </c:pt>
                <c:pt idx="8">
                  <c:v>2.5000000000000001E-3</c:v>
                </c:pt>
                <c:pt idx="9">
                  <c:v>2.5000000000000001E-3</c:v>
                </c:pt>
                <c:pt idx="10" formatCode="0.000">
                  <c:v>1.4E-2</c:v>
                </c:pt>
                <c:pt idx="11" formatCode="0.000">
                  <c:v>2.4E-2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08-4C8B-A106-C22ED9121449}"/>
            </c:ext>
          </c:extLst>
        </c:ser>
        <c:ser>
          <c:idx val="5"/>
          <c:order val="3"/>
          <c:tx>
            <c:strRef>
              <c:f>ｱｸﾘﾛﾆﾄﾘﾙ・塩化ﾋﾞﾆﾙﾓﾉﾏｰ!$A$84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ｱｸﾘﾛﾆﾄﾘﾙ・塩化ﾋﾞﾆﾙﾓﾉﾏｰ!$C$79:$N$79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ｱｸﾘﾛﾆﾄﾘﾙ・塩化ﾋﾞﾆﾙﾓﾉﾏｰ!$C$84:$N$84</c:f>
              <c:numCache>
                <c:formatCode>0.000</c:formatCode>
                <c:ptCount val="12"/>
                <c:pt idx="0">
                  <c:v>1.7000000000000001E-2</c:v>
                </c:pt>
                <c:pt idx="1">
                  <c:v>6.0000000000000001E-3</c:v>
                </c:pt>
                <c:pt idx="2" formatCode="0.0000">
                  <c:v>2.5000000000000001E-3</c:v>
                </c:pt>
                <c:pt idx="3" formatCode="0.0000">
                  <c:v>2.5000000000000001E-3</c:v>
                </c:pt>
                <c:pt idx="4" formatCode="0.0000">
                  <c:v>2.5000000000000001E-3</c:v>
                </c:pt>
                <c:pt idx="5" formatCode="0.0000">
                  <c:v>2.5000000000000001E-3</c:v>
                </c:pt>
                <c:pt idx="6" formatCode="0.0000">
                  <c:v>2.5000000000000001E-3</c:v>
                </c:pt>
                <c:pt idx="7">
                  <c:v>2.7E-2</c:v>
                </c:pt>
                <c:pt idx="8" formatCode="0.0000">
                  <c:v>2.5000000000000001E-3</c:v>
                </c:pt>
                <c:pt idx="9" formatCode="0.0000">
                  <c:v>2.5000000000000001E-3</c:v>
                </c:pt>
                <c:pt idx="10">
                  <c:v>0.02</c:v>
                </c:pt>
                <c:pt idx="11">
                  <c:v>2.8000000000000001E-2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508-4C8B-A106-C22ED9121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3654984"/>
        <c:axId val="2102337864"/>
      </c:lineChart>
      <c:lineChart>
        <c:grouping val="standard"/>
        <c:varyColors val="0"/>
        <c:ser>
          <c:idx val="0"/>
          <c:order val="4"/>
          <c:tx>
            <c:v>指針値（年平均値）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val>
            <c:numLit>
              <c:formatCode>General</c:formatCode>
              <c:ptCount val="2"/>
              <c:pt idx="0">
                <c:v>10</c:v>
              </c:pt>
              <c:pt idx="1">
                <c:v>10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7508-4C8B-A106-C22ED9121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057151"/>
        <c:axId val="23043839"/>
      </c:lineChart>
      <c:catAx>
        <c:axId val="21136549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2337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02337864"/>
        <c:scaling>
          <c:orientation val="minMax"/>
          <c:max val="1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Symbol"/>
                  </a:rPr>
                  <a:t>m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1.6047456310524101E-2"/>
              <c:y val="5.7818133783605299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13654984"/>
        <c:crosses val="autoZero"/>
        <c:crossBetween val="between"/>
        <c:majorUnit val="2"/>
      </c:valAx>
      <c:valAx>
        <c:axId val="23043839"/>
        <c:scaling>
          <c:orientation val="minMax"/>
          <c:max val="12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crossAx val="23057151"/>
        <c:crosses val="max"/>
        <c:crossBetween val="midCat"/>
        <c:majorUnit val="2"/>
      </c:valAx>
      <c:catAx>
        <c:axId val="23057151"/>
        <c:scaling>
          <c:orientation val="minMax"/>
        </c:scaling>
        <c:delete val="0"/>
        <c:axPos val="t"/>
        <c:majorTickMark val="none"/>
        <c:minorTickMark val="none"/>
        <c:tickLblPos val="none"/>
        <c:spPr>
          <a:noFill/>
          <a:ln w="38100">
            <a:noFill/>
          </a:ln>
        </c:spPr>
        <c:crossAx val="23043839"/>
        <c:crosses val="max"/>
        <c:auto val="1"/>
        <c:lblAlgn val="ctr"/>
        <c:lblOffset val="100"/>
        <c:noMultiLvlLbl val="0"/>
      </c:catAx>
      <c:spPr>
        <a:noFill/>
        <a:ln w="12700">
          <a:solidFill>
            <a:schemeClr val="tx1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036373015873017"/>
          <c:y val="0.18060489649722328"/>
          <c:w val="0.16247350725595017"/>
          <c:h val="0.2826786415385168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25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ベンゾ[ａ]ピレン</a:t>
            </a:r>
          </a:p>
        </c:rich>
      </c:tx>
      <c:layout>
        <c:manualLayout>
          <c:xMode val="edge"/>
          <c:yMode val="edge"/>
          <c:x val="0.43654847737406299"/>
          <c:y val="1.727112469150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187284007478574E-2"/>
          <c:y val="0.17391307496470487"/>
          <c:w val="0.70533448984253"/>
          <c:h val="0.71853546910755095"/>
        </c:manualLayout>
      </c:layout>
      <c:lineChart>
        <c:grouping val="standard"/>
        <c:varyColors val="0"/>
        <c:ser>
          <c:idx val="1"/>
          <c:order val="0"/>
          <c:tx>
            <c:strRef>
              <c:f>'ﾍﾞﾝｿﾞ 【a】ﾋﾟﾚﾝ・ﾍﾞﾘﾘｳﾑ及びその化合物'!$A$6:$B$6</c:f>
              <c:strCache>
                <c:ptCount val="2"/>
                <c:pt idx="0">
                  <c:v>泉大津市役所</c:v>
                </c:pt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diamond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'ﾍﾞﾝｿﾞ 【a】ﾋﾟﾚﾝ・ﾍﾞﾘﾘｳﾑ及びその化合物'!$C$4:$N$4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'ﾍﾞﾝｿﾞ 【a】ﾋﾟﾚﾝ・ﾍﾞﾘﾘｳﾑ及びその化合物'!$C$6:$N$6</c:f>
              <c:numCache>
                <c:formatCode>General</c:formatCode>
                <c:ptCount val="12"/>
                <c:pt idx="0" formatCode="0.00">
                  <c:v>0.1</c:v>
                </c:pt>
                <c:pt idx="1">
                  <c:v>0.31</c:v>
                </c:pt>
                <c:pt idx="2" formatCode="0.00">
                  <c:v>0.33</c:v>
                </c:pt>
                <c:pt idx="3" formatCode="0.00">
                  <c:v>0.23</c:v>
                </c:pt>
                <c:pt idx="4">
                  <c:v>4.3999999999999997E-2</c:v>
                </c:pt>
                <c:pt idx="5">
                  <c:v>3.5999999999999997E-2</c:v>
                </c:pt>
                <c:pt idx="6">
                  <c:v>6.0999999999999999E-2</c:v>
                </c:pt>
                <c:pt idx="7" formatCode="0.00">
                  <c:v>0.1</c:v>
                </c:pt>
                <c:pt idx="8">
                  <c:v>0.14000000000000001</c:v>
                </c:pt>
                <c:pt idx="9" formatCode="0.000">
                  <c:v>7.8E-2</c:v>
                </c:pt>
                <c:pt idx="10" formatCode="0.00">
                  <c:v>0.1</c:v>
                </c:pt>
                <c:pt idx="11" formatCode="0.000">
                  <c:v>1.7000000000000001E-2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45-4D0D-B957-FF3EC310E73A}"/>
            </c:ext>
          </c:extLst>
        </c:ser>
        <c:ser>
          <c:idx val="2"/>
          <c:order val="1"/>
          <c:tx>
            <c:strRef>
              <c:f>'ﾍﾞﾝｿﾞ 【a】ﾋﾟﾚﾝ・ﾍﾞﾘﾘｳﾑ及びその化合物'!$A$7:$B$7</c:f>
              <c:strCache>
                <c:ptCount val="2"/>
                <c:pt idx="0">
                  <c:v>富田林市役所</c:v>
                </c:pt>
              </c:strCache>
            </c:strRef>
          </c:tx>
          <c:spPr>
            <a:ln w="9525">
              <a:solidFill>
                <a:schemeClr val="tx1"/>
              </a:solidFill>
              <a:prstDash val="sysDash"/>
            </a:ln>
          </c:spPr>
          <c:marker>
            <c:symbol val="square"/>
            <c:size val="8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'ﾍﾞﾝｿﾞ 【a】ﾋﾟﾚﾝ・ﾍﾞﾘﾘｳﾑ及びその化合物'!$C$4:$N$4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'ﾍﾞﾝｿﾞ 【a】ﾋﾟﾚﾝ・ﾍﾞﾘﾘｳﾑ及びその化合物'!$C$7:$N$7</c:f>
              <c:numCache>
                <c:formatCode>0.000</c:formatCode>
                <c:ptCount val="12"/>
                <c:pt idx="0" formatCode="General">
                  <c:v>0.11</c:v>
                </c:pt>
                <c:pt idx="1">
                  <c:v>8.3000000000000004E-2</c:v>
                </c:pt>
                <c:pt idx="2" formatCode="General">
                  <c:v>0.34</c:v>
                </c:pt>
                <c:pt idx="3" formatCode="General">
                  <c:v>8.2000000000000003E-2</c:v>
                </c:pt>
                <c:pt idx="4" formatCode="General">
                  <c:v>2.8000000000000001E-2</c:v>
                </c:pt>
                <c:pt idx="5">
                  <c:v>2.8000000000000001E-2</c:v>
                </c:pt>
                <c:pt idx="6">
                  <c:v>0.03</c:v>
                </c:pt>
                <c:pt idx="7" formatCode="General">
                  <c:v>0.16</c:v>
                </c:pt>
                <c:pt idx="8" formatCode="General">
                  <c:v>0.17</c:v>
                </c:pt>
                <c:pt idx="9" formatCode="0.00">
                  <c:v>0.26</c:v>
                </c:pt>
                <c:pt idx="10" formatCode="0.00">
                  <c:v>0.12</c:v>
                </c:pt>
                <c:pt idx="11" formatCode="0.0000">
                  <c:v>9.2999999999999992E-3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45-4D0D-B957-FF3EC310E73A}"/>
            </c:ext>
          </c:extLst>
        </c:ser>
        <c:ser>
          <c:idx val="3"/>
          <c:order val="2"/>
          <c:tx>
            <c:strRef>
              <c:f>'ﾍﾞﾝｿﾞ 【a】ﾋﾟﾚﾝ・ﾍﾞﾘﾘｳﾑ及びその化合物'!$A$8:$B$8</c:f>
              <c:strCache>
                <c:ptCount val="2"/>
                <c:pt idx="0">
                  <c:v>藤井寺市役所</c:v>
                </c:pt>
              </c:strCache>
            </c:strRef>
          </c:tx>
          <c:spPr>
            <a:ln w="6350">
              <a:solidFill>
                <a:schemeClr val="tx1"/>
              </a:solidFill>
            </a:ln>
          </c:spPr>
          <c:marker>
            <c:symbol val="square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'ﾍﾞﾝｿﾞ 【a】ﾋﾟﾚﾝ・ﾍﾞﾘﾘｳﾑ及びその化合物'!$C$4:$N$4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'ﾍﾞﾝｿﾞ 【a】ﾋﾟﾚﾝ・ﾍﾞﾘﾘｳﾑ及びその化合物'!$C$8:$N$8</c:f>
              <c:numCache>
                <c:formatCode>0.00</c:formatCode>
                <c:ptCount val="12"/>
                <c:pt idx="0" formatCode="General">
                  <c:v>8.7999999999999995E-2</c:v>
                </c:pt>
                <c:pt idx="1">
                  <c:v>0.1</c:v>
                </c:pt>
                <c:pt idx="2">
                  <c:v>0.33</c:v>
                </c:pt>
                <c:pt idx="3" formatCode="General">
                  <c:v>5.8000000000000003E-2</c:v>
                </c:pt>
                <c:pt idx="4" formatCode="General">
                  <c:v>6.0999999999999999E-2</c:v>
                </c:pt>
                <c:pt idx="5" formatCode="0.000">
                  <c:v>4.8000000000000001E-2</c:v>
                </c:pt>
                <c:pt idx="6" formatCode="General">
                  <c:v>1.9E-2</c:v>
                </c:pt>
                <c:pt idx="7" formatCode="General">
                  <c:v>0.17</c:v>
                </c:pt>
                <c:pt idx="8" formatCode="General">
                  <c:v>8.7999999999999995E-2</c:v>
                </c:pt>
                <c:pt idx="9" formatCode="General">
                  <c:v>5.6000000000000001E-2</c:v>
                </c:pt>
                <c:pt idx="10" formatCode="0.000">
                  <c:v>8.4000000000000005E-2</c:v>
                </c:pt>
                <c:pt idx="11" formatCode="0.000">
                  <c:v>1.7000000000000001E-2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45-4D0D-B957-FF3EC310E73A}"/>
            </c:ext>
          </c:extLst>
        </c:ser>
        <c:ser>
          <c:idx val="5"/>
          <c:order val="3"/>
          <c:tx>
            <c:strRef>
              <c:f>'ﾍﾞﾝｿﾞ 【a】ﾋﾟﾚﾝ・ﾍﾞﾘﾘｳﾑ及びその化合物'!$A$9:$B$9</c:f>
              <c:strCache>
                <c:ptCount val="2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triangle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</c:spPr>
          </c:marker>
          <c:cat>
            <c:strRef>
              <c:f>'ﾍﾞﾝｿﾞ 【a】ﾋﾟﾚﾝ・ﾍﾞﾘﾘｳﾑ及びその化合物'!$C$4:$N$4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'ﾍﾞﾝｿﾞ 【a】ﾋﾟﾚﾝ・ﾍﾞﾘﾘｳﾑ及びその化合物'!$C$9:$N$9</c:f>
              <c:numCache>
                <c:formatCode>0.00</c:formatCode>
                <c:ptCount val="12"/>
                <c:pt idx="0" formatCode="General">
                  <c:v>0.12</c:v>
                </c:pt>
                <c:pt idx="1">
                  <c:v>0.13</c:v>
                </c:pt>
                <c:pt idx="2">
                  <c:v>0.46</c:v>
                </c:pt>
                <c:pt idx="3" formatCode="General">
                  <c:v>0.12</c:v>
                </c:pt>
                <c:pt idx="4" formatCode="0.000">
                  <c:v>2.1000000000000001E-2</c:v>
                </c:pt>
                <c:pt idx="5" formatCode="0.000">
                  <c:v>5.3999999999999999E-2</c:v>
                </c:pt>
                <c:pt idx="6" formatCode="General">
                  <c:v>7.0999999999999994E-2</c:v>
                </c:pt>
                <c:pt idx="7" formatCode="General">
                  <c:v>0.13</c:v>
                </c:pt>
                <c:pt idx="8" formatCode="General">
                  <c:v>0.12</c:v>
                </c:pt>
                <c:pt idx="9" formatCode="General">
                  <c:v>3.3000000000000002E-2</c:v>
                </c:pt>
                <c:pt idx="10" formatCode="0.000">
                  <c:v>8.5999999999999993E-2</c:v>
                </c:pt>
                <c:pt idx="11" formatCode="0.0000">
                  <c:v>6.1999999999999998E-3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B45-4D0D-B957-FF3EC310E73A}"/>
            </c:ext>
          </c:extLst>
        </c:ser>
        <c:ser>
          <c:idx val="7"/>
          <c:order val="4"/>
          <c:tx>
            <c:strRef>
              <c:f>'ﾍﾞﾝｿﾞ 【a】ﾋﾟﾚﾝ・ﾍﾞﾘﾘｳﾑ及びその化合物'!$A$10:$B$10</c:f>
              <c:strCache>
                <c:ptCount val="2"/>
                <c:pt idx="0">
                  <c:v>淀川工科高校（守口市）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</c:spPr>
          </c:marker>
          <c:cat>
            <c:strRef>
              <c:f>'ﾍﾞﾝｿﾞ 【a】ﾋﾟﾚﾝ・ﾍﾞﾘﾘｳﾑ及びその化合物'!$C$4:$N$4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'ﾍﾞﾝｿﾞ 【a】ﾋﾟﾚﾝ・ﾍﾞﾘﾘｳﾑ及びその化合物'!$C$10:$N$10</c:f>
              <c:numCache>
                <c:formatCode>0.00</c:formatCode>
                <c:ptCount val="12"/>
                <c:pt idx="0" formatCode="General">
                  <c:v>0.19</c:v>
                </c:pt>
                <c:pt idx="1">
                  <c:v>0.13</c:v>
                </c:pt>
                <c:pt idx="2">
                  <c:v>0.17</c:v>
                </c:pt>
                <c:pt idx="3" formatCode="General">
                  <c:v>0.13</c:v>
                </c:pt>
                <c:pt idx="4" formatCode="General">
                  <c:v>6.5000000000000002E-2</c:v>
                </c:pt>
                <c:pt idx="5" formatCode="General">
                  <c:v>4.3999999999999997E-2</c:v>
                </c:pt>
                <c:pt idx="6" formatCode="0.000">
                  <c:v>2.4E-2</c:v>
                </c:pt>
                <c:pt idx="7">
                  <c:v>0.15</c:v>
                </c:pt>
                <c:pt idx="8">
                  <c:v>0.11</c:v>
                </c:pt>
                <c:pt idx="9" formatCode="General">
                  <c:v>6.6000000000000003E-2</c:v>
                </c:pt>
                <c:pt idx="10" formatCode="0.000">
                  <c:v>6.2E-2</c:v>
                </c:pt>
                <c:pt idx="11" formatCode="0.0000">
                  <c:v>8.6999999999999994E-3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B45-4D0D-B957-FF3EC310E73A}"/>
            </c:ext>
          </c:extLst>
        </c:ser>
        <c:ser>
          <c:idx val="8"/>
          <c:order val="5"/>
          <c:tx>
            <c:strRef>
              <c:f>'ﾍﾞﾝｿﾞ 【a】ﾋﾟﾚﾝ・ﾍﾞﾘﾘｳﾑ及びその化合物'!$A$11:$B$11</c:f>
              <c:strCache>
                <c:ptCount val="2"/>
                <c:pt idx="0">
                  <c:v>ｶﾓﾄﾞｰﾙＭＢＳ（高石市）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diamond"/>
            <c:size val="8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</c:spPr>
          </c:marker>
          <c:cat>
            <c:strRef>
              <c:f>'ﾍﾞﾝｿﾞ 【a】ﾋﾟﾚﾝ・ﾍﾞﾘﾘｳﾑ及びその化合物'!$C$4:$N$4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'ﾍﾞﾝｿﾞ 【a】ﾋﾟﾚﾝ・ﾍﾞﾘﾘｳﾑ及びその化合物'!$C$11:$N$11</c:f>
              <c:numCache>
                <c:formatCode>General</c:formatCode>
                <c:ptCount val="12"/>
                <c:pt idx="0">
                  <c:v>7.8E-2</c:v>
                </c:pt>
                <c:pt idx="1">
                  <c:v>9.1999999999999998E-2</c:v>
                </c:pt>
                <c:pt idx="2" formatCode="0.00">
                  <c:v>0.24</c:v>
                </c:pt>
                <c:pt idx="3">
                  <c:v>0.16</c:v>
                </c:pt>
                <c:pt idx="4" formatCode="0.000">
                  <c:v>2.9000000000000001E-2</c:v>
                </c:pt>
                <c:pt idx="5" formatCode="0.000">
                  <c:v>3.3000000000000002E-2</c:v>
                </c:pt>
                <c:pt idx="6" formatCode="0.000">
                  <c:v>4.3999999999999997E-2</c:v>
                </c:pt>
                <c:pt idx="7">
                  <c:v>0.12</c:v>
                </c:pt>
                <c:pt idx="8">
                  <c:v>0.13</c:v>
                </c:pt>
                <c:pt idx="9" formatCode="0.000">
                  <c:v>7.0000000000000007E-2</c:v>
                </c:pt>
                <c:pt idx="10" formatCode="0.000">
                  <c:v>8.6999999999999994E-2</c:v>
                </c:pt>
                <c:pt idx="11" formatCode="0.000">
                  <c:v>1.2E-2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B45-4D0D-B957-FF3EC310E7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4844312"/>
        <c:axId val="2104847480"/>
      </c:lineChart>
      <c:catAx>
        <c:axId val="21048443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4847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04847480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ng/m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2.3688770831356901E-2"/>
              <c:y val="4.576689107891369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4844312"/>
        <c:crosses val="autoZero"/>
        <c:crossBetween val="between"/>
        <c:majorUnit val="0.2"/>
      </c:valAx>
      <c:spPr>
        <a:solidFill>
          <a:srgbClr val="FFFFFF"/>
        </a:solidFill>
        <a:ln w="12700">
          <a:solidFill>
            <a:schemeClr val="tx1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748563492063473"/>
          <c:y val="0.1836828395636618"/>
          <c:w val="0.19376007936507936"/>
          <c:h val="0.368909122789952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202</a:t>
            </a:r>
            <a:r>
              <a:rPr lang="en-US" altLang="ja-JP"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5</a:t>
            </a:r>
            <a:r>
              <a:rPr lang="ja-JP" altLang="en-US"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ベリリウム及びその化合物</a:t>
            </a:r>
          </a:p>
        </c:rich>
      </c:tx>
      <c:layout>
        <c:manualLayout>
          <c:xMode val="edge"/>
          <c:yMode val="edge"/>
          <c:x val="0.36456571960763001"/>
          <c:y val="2.55325194442438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595229161396972E-2"/>
          <c:y val="0.13625476190476191"/>
          <c:w val="0.71404113062977304"/>
          <c:h val="0.76430205949656804"/>
        </c:manualLayout>
      </c:layout>
      <c:lineChart>
        <c:grouping val="standard"/>
        <c:varyColors val="0"/>
        <c:ser>
          <c:idx val="1"/>
          <c:order val="0"/>
          <c:tx>
            <c:strRef>
              <c:f>'ﾍﾞﾝｿﾞ 【a】ﾋﾟﾚﾝ・ﾍﾞﾘﾘｳﾑ及びその化合物'!$A$83:$B$83</c:f>
              <c:strCache>
                <c:ptCount val="2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'ﾍﾞﾝｿﾞ 【a】ﾋﾟﾚﾝ・ﾍﾞﾘﾘｳﾑ及びその化合物'!$C$81:$N$81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'ﾍﾞﾝｿﾞ 【a】ﾋﾟﾚﾝ・ﾍﾞﾘﾘｳﾑ及びその化合物'!$C$83:$N$83</c:f>
              <c:numCache>
                <c:formatCode>0.0000</c:formatCode>
                <c:ptCount val="12"/>
                <c:pt idx="0">
                  <c:v>5.1999999999999998E-3</c:v>
                </c:pt>
                <c:pt idx="1">
                  <c:v>9.4999999999999998E-3</c:v>
                </c:pt>
                <c:pt idx="2">
                  <c:v>2.5000000000000001E-3</c:v>
                </c:pt>
                <c:pt idx="3" formatCode="0.000">
                  <c:v>0.01</c:v>
                </c:pt>
                <c:pt idx="4">
                  <c:v>4.4999999999999997E-3</c:v>
                </c:pt>
                <c:pt idx="5">
                  <c:v>6.7000000000000002E-3</c:v>
                </c:pt>
                <c:pt idx="6">
                  <c:v>9.1999999999999998E-3</c:v>
                </c:pt>
                <c:pt idx="7">
                  <c:v>3.0999999999999999E-3</c:v>
                </c:pt>
                <c:pt idx="8" formatCode="0.000">
                  <c:v>0.02</c:v>
                </c:pt>
                <c:pt idx="9">
                  <c:v>4.0000000000000001E-3</c:v>
                </c:pt>
                <c:pt idx="10">
                  <c:v>8.6999999999999994E-3</c:v>
                </c:pt>
                <c:pt idx="11">
                  <c:v>2.3999999999999998E-3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8B-4B80-989B-B74D97DC72C5}"/>
            </c:ext>
          </c:extLst>
        </c:ser>
        <c:ser>
          <c:idx val="2"/>
          <c:order val="1"/>
          <c:tx>
            <c:strRef>
              <c:f>'ﾍﾞﾝｿﾞ 【a】ﾋﾟﾚﾝ・ﾍﾞﾘﾘｳﾑ及びその化合物'!$A$84:$B$84</c:f>
              <c:strCache>
                <c:ptCount val="2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'ﾍﾞﾝｿﾞ 【a】ﾋﾟﾚﾝ・ﾍﾞﾘﾘｳﾑ及びその化合物'!$C$81:$N$81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'ﾍﾞﾝｿﾞ 【a】ﾋﾟﾚﾝ・ﾍﾞﾘﾘｳﾑ及びその化合物'!$C$84:$N$84</c:f>
              <c:numCache>
                <c:formatCode>0.0000</c:formatCode>
                <c:ptCount val="12"/>
                <c:pt idx="0">
                  <c:v>8.2000000000000007E-3</c:v>
                </c:pt>
                <c:pt idx="1">
                  <c:v>9.4999999999999998E-3</c:v>
                </c:pt>
                <c:pt idx="2">
                  <c:v>4.5999999999999999E-3</c:v>
                </c:pt>
                <c:pt idx="3" formatCode="0.000">
                  <c:v>1.2999999999999999E-2</c:v>
                </c:pt>
                <c:pt idx="4">
                  <c:v>4.5999999999999999E-3</c:v>
                </c:pt>
                <c:pt idx="5">
                  <c:v>5.8999999999999999E-3</c:v>
                </c:pt>
                <c:pt idx="6" formatCode="0.000">
                  <c:v>9.4999999999999998E-3</c:v>
                </c:pt>
                <c:pt idx="7">
                  <c:v>3.5999999999999999E-3</c:v>
                </c:pt>
                <c:pt idx="8" formatCode="General">
                  <c:v>1.7000000000000001E-2</c:v>
                </c:pt>
                <c:pt idx="9">
                  <c:v>2.3E-3</c:v>
                </c:pt>
                <c:pt idx="10">
                  <c:v>5.4000000000000003E-3</c:v>
                </c:pt>
                <c:pt idx="11">
                  <c:v>2.2000000000000001E-3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8B-4B80-989B-B74D97DC72C5}"/>
            </c:ext>
          </c:extLst>
        </c:ser>
        <c:ser>
          <c:idx val="3"/>
          <c:order val="2"/>
          <c:tx>
            <c:strRef>
              <c:f>'ﾍﾞﾝｿﾞ 【a】ﾋﾟﾚﾝ・ﾍﾞﾘﾘｳﾑ及びその化合物'!$A$85:$B$85</c:f>
              <c:strCache>
                <c:ptCount val="2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'ﾍﾞﾝｿﾞ 【a】ﾋﾟﾚﾝ・ﾍﾞﾘﾘｳﾑ及びその化合物'!$C$81:$N$81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'ﾍﾞﾝｿﾞ 【a】ﾋﾟﾚﾝ・ﾍﾞﾘﾘｳﾑ及びその化合物'!$C$85:$N$85</c:f>
              <c:numCache>
                <c:formatCode>0.000</c:formatCode>
                <c:ptCount val="12"/>
                <c:pt idx="0" formatCode="0.0000">
                  <c:v>7.4999999999999997E-3</c:v>
                </c:pt>
                <c:pt idx="1">
                  <c:v>1.2999999999999999E-2</c:v>
                </c:pt>
                <c:pt idx="2" formatCode="0.0000">
                  <c:v>4.1999999999999997E-3</c:v>
                </c:pt>
                <c:pt idx="3">
                  <c:v>1.7000000000000001E-2</c:v>
                </c:pt>
                <c:pt idx="4" formatCode="0.0000">
                  <c:v>3.7000000000000002E-3</c:v>
                </c:pt>
                <c:pt idx="5" formatCode="0.0000">
                  <c:v>8.2000000000000007E-3</c:v>
                </c:pt>
                <c:pt idx="6" formatCode="0.0000">
                  <c:v>4.5999999999999999E-3</c:v>
                </c:pt>
                <c:pt idx="7" formatCode="0.0000">
                  <c:v>2.5999999999999999E-3</c:v>
                </c:pt>
                <c:pt idx="8" formatCode="General">
                  <c:v>1.9E-2</c:v>
                </c:pt>
                <c:pt idx="9" formatCode="0.0000">
                  <c:v>3.8999999999999998E-3</c:v>
                </c:pt>
                <c:pt idx="10" formatCode="0.0000">
                  <c:v>6.4000000000000003E-3</c:v>
                </c:pt>
                <c:pt idx="11" formatCode="0.0000">
                  <c:v>3.2000000000000002E-3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8B-4B80-989B-B74D97DC72C5}"/>
            </c:ext>
          </c:extLst>
        </c:ser>
        <c:ser>
          <c:idx val="5"/>
          <c:order val="3"/>
          <c:tx>
            <c:strRef>
              <c:f>'ﾍﾞﾝｿﾞ 【a】ﾋﾟﾚﾝ・ﾍﾞﾘﾘｳﾑ及びその化合物'!$A$86:$B$86</c:f>
              <c:strCache>
                <c:ptCount val="2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'ﾍﾞﾝｿﾞ 【a】ﾋﾟﾚﾝ・ﾍﾞﾘﾘｳﾑ及びその化合物'!$C$81:$N$81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'ﾍﾞﾝｿﾞ 【a】ﾋﾟﾚﾝ・ﾍﾞﾘﾘｳﾑ及びその化合物'!$C$86:$N$86</c:f>
              <c:numCache>
                <c:formatCode>0.000</c:formatCode>
                <c:ptCount val="12"/>
                <c:pt idx="0" formatCode="0.0000">
                  <c:v>5.7000000000000002E-3</c:v>
                </c:pt>
                <c:pt idx="1">
                  <c:v>0.02</c:v>
                </c:pt>
                <c:pt idx="2" formatCode="0.0000">
                  <c:v>1.8E-3</c:v>
                </c:pt>
                <c:pt idx="3">
                  <c:v>3.7999999999999999E-2</c:v>
                </c:pt>
                <c:pt idx="4" formatCode="General">
                  <c:v>2.5000000000000001E-2</c:v>
                </c:pt>
                <c:pt idx="5" formatCode="General">
                  <c:v>7.6999999999999999E-2</c:v>
                </c:pt>
                <c:pt idx="6" formatCode="0.0000">
                  <c:v>7.3000000000000001E-3</c:v>
                </c:pt>
                <c:pt idx="7" formatCode="0.0000">
                  <c:v>4.3E-3</c:v>
                </c:pt>
                <c:pt idx="8">
                  <c:v>0.02</c:v>
                </c:pt>
                <c:pt idx="9" formatCode="0.0000">
                  <c:v>4.5999999999999999E-3</c:v>
                </c:pt>
                <c:pt idx="10">
                  <c:v>5.3999999999999999E-2</c:v>
                </c:pt>
                <c:pt idx="11" formatCode="0.0000">
                  <c:v>1.9E-3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38B-4B80-989B-B74D97DC7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11774424"/>
        <c:axId val="-2111779800"/>
      </c:lineChart>
      <c:catAx>
        <c:axId val="-21117744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2111779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111779800"/>
        <c:scaling>
          <c:orientation val="minMax"/>
          <c:max val="0.3500000000000000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ng/m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1.53321157435966E-2"/>
              <c:y val="3.661296925040329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2111774424"/>
        <c:crosses val="autoZero"/>
        <c:crossBetween val="between"/>
        <c:majorUnit val="5.000000000000001E-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114704161979044"/>
          <c:y val="0.15413936494283501"/>
          <c:w val="0.17763104724791129"/>
          <c:h val="0.2823483967046374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24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ベリリウム及びその化合物</a:t>
            </a:r>
          </a:p>
        </c:rich>
      </c:tx>
      <c:layout>
        <c:manualLayout>
          <c:xMode val="edge"/>
          <c:yMode val="edge"/>
          <c:x val="0.36456572146273097"/>
          <c:y val="3.20365171744836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628173879052025E-2"/>
          <c:y val="0.12255079365079365"/>
          <c:w val="0.71404113062977304"/>
          <c:h val="0.76430205949656804"/>
        </c:manualLayout>
      </c:layout>
      <c:lineChart>
        <c:grouping val="standard"/>
        <c:varyColors val="0"/>
        <c:ser>
          <c:idx val="1"/>
          <c:order val="0"/>
          <c:tx>
            <c:strRef>
              <c:f>'ﾍﾞﾝｿﾞ 【a】ﾋﾟﾚﾝ・ﾍﾞﾘﾘｳﾑ及びその化合物'!$A$119:$B$119</c:f>
              <c:strCache>
                <c:ptCount val="2"/>
                <c:pt idx="0">
                  <c:v>泉大津市役所</c:v>
                </c:pt>
              </c:strCache>
            </c:strRef>
          </c:tx>
          <c:spPr>
            <a:ln w="9525">
              <a:solidFill>
                <a:schemeClr val="tx1"/>
              </a:solidFill>
            </a:ln>
          </c:spPr>
          <c:marker>
            <c:symbol val="diamond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'ﾍﾞﾝｿﾞ 【a】ﾋﾟﾚﾝ・ﾍﾞﾘﾘｳﾑ及びその化合物'!$C$117:$N$117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'ﾍﾞﾝｿﾞ 【a】ﾋﾟﾚﾝ・ﾍﾞﾘﾘｳﾑ及びその化合物'!$C$119:$N$119</c:f>
              <c:numCache>
                <c:formatCode>0.0000</c:formatCode>
                <c:ptCount val="12"/>
                <c:pt idx="0" formatCode="0.000">
                  <c:v>1.9E-2</c:v>
                </c:pt>
                <c:pt idx="1">
                  <c:v>5.3E-3</c:v>
                </c:pt>
                <c:pt idx="2">
                  <c:v>9.7999999999999997E-3</c:v>
                </c:pt>
                <c:pt idx="3">
                  <c:v>3.7000000000000002E-3</c:v>
                </c:pt>
                <c:pt idx="4" formatCode="0.000">
                  <c:v>0.01</c:v>
                </c:pt>
                <c:pt idx="5">
                  <c:v>8.9999999999999993E-3</c:v>
                </c:pt>
                <c:pt idx="6" formatCode="General">
                  <c:v>1.2E-2</c:v>
                </c:pt>
                <c:pt idx="7" formatCode="0.000">
                  <c:v>1.7000000000000001E-2</c:v>
                </c:pt>
                <c:pt idx="8" formatCode="0.000">
                  <c:v>1.7000000000000001E-2</c:v>
                </c:pt>
                <c:pt idx="9" formatCode="General">
                  <c:v>1.0999999999999999E-2</c:v>
                </c:pt>
                <c:pt idx="10">
                  <c:v>2.3E-3</c:v>
                </c:pt>
                <c:pt idx="11">
                  <c:v>2.5999999999999999E-3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CF-4037-BB8D-AA2787E8FFAC}"/>
            </c:ext>
          </c:extLst>
        </c:ser>
        <c:ser>
          <c:idx val="2"/>
          <c:order val="1"/>
          <c:tx>
            <c:strRef>
              <c:f>'ﾍﾞﾝｿﾞ 【a】ﾋﾟﾚﾝ・ﾍﾞﾘﾘｳﾑ及びその化合物'!$A$120:$B$120</c:f>
              <c:strCache>
                <c:ptCount val="2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rgbClr val="FFFFFF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'ﾍﾞﾝｿﾞ 【a】ﾋﾟﾚﾝ・ﾍﾞﾘﾘｳﾑ及びその化合物'!$C$117:$N$117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'ﾍﾞﾝｿﾞ 【a】ﾋﾟﾚﾝ・ﾍﾞﾘﾘｳﾑ及びその化合物'!$C$120:$N$120</c:f>
              <c:numCache>
                <c:formatCode>0.0000</c:formatCode>
                <c:ptCount val="12"/>
                <c:pt idx="0" formatCode="General">
                  <c:v>1.7000000000000001E-2</c:v>
                </c:pt>
                <c:pt idx="1">
                  <c:v>4.7000000000000002E-3</c:v>
                </c:pt>
                <c:pt idx="2">
                  <c:v>4.0000000000000001E-3</c:v>
                </c:pt>
                <c:pt idx="3">
                  <c:v>2.7000000000000001E-3</c:v>
                </c:pt>
                <c:pt idx="4">
                  <c:v>7.7999999999999996E-3</c:v>
                </c:pt>
                <c:pt idx="5">
                  <c:v>8.8000000000000005E-3</c:v>
                </c:pt>
                <c:pt idx="6" formatCode="General">
                  <c:v>1.2999999999999999E-2</c:v>
                </c:pt>
                <c:pt idx="7">
                  <c:v>3.0999999999999999E-3</c:v>
                </c:pt>
                <c:pt idx="8" formatCode="General">
                  <c:v>1.7000000000000001E-2</c:v>
                </c:pt>
                <c:pt idx="9">
                  <c:v>6.4999999999999997E-3</c:v>
                </c:pt>
                <c:pt idx="10">
                  <c:v>2.7000000000000001E-3</c:v>
                </c:pt>
                <c:pt idx="11">
                  <c:v>4.1000000000000003E-3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CF-4037-BB8D-AA2787E8FFAC}"/>
            </c:ext>
          </c:extLst>
        </c:ser>
        <c:ser>
          <c:idx val="3"/>
          <c:order val="2"/>
          <c:tx>
            <c:strRef>
              <c:f>'ﾍﾞﾝｿﾞ 【a】ﾋﾟﾚﾝ・ﾍﾞﾘﾘｳﾑ及びその化合物'!$A$121:$B$121</c:f>
              <c:strCache>
                <c:ptCount val="2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square"/>
            <c:size val="8"/>
            <c:spPr>
              <a:solidFill>
                <a:schemeClr val="tx1"/>
              </a:solidFill>
              <a:ln w="12700">
                <a:solidFill>
                  <a:srgbClr val="000000"/>
                </a:solidFill>
              </a:ln>
            </c:spPr>
          </c:marker>
          <c:cat>
            <c:strRef>
              <c:f>'ﾍﾞﾝｿﾞ 【a】ﾋﾟﾚﾝ・ﾍﾞﾘﾘｳﾑ及びその化合物'!$C$117:$N$117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'ﾍﾞﾝｿﾞ 【a】ﾋﾟﾚﾝ・ﾍﾞﾘﾘｳﾑ及びその化合物'!$C$121:$N$121</c:f>
              <c:numCache>
                <c:formatCode>0.0000</c:formatCode>
                <c:ptCount val="12"/>
                <c:pt idx="0" formatCode="0.000">
                  <c:v>0.01</c:v>
                </c:pt>
                <c:pt idx="1">
                  <c:v>3.3E-3</c:v>
                </c:pt>
                <c:pt idx="2">
                  <c:v>4.1000000000000003E-3</c:v>
                </c:pt>
                <c:pt idx="3">
                  <c:v>1.9E-3</c:v>
                </c:pt>
                <c:pt idx="4">
                  <c:v>6.1000000000000004E-3</c:v>
                </c:pt>
                <c:pt idx="5">
                  <c:v>3.0999999999999999E-3</c:v>
                </c:pt>
                <c:pt idx="6">
                  <c:v>8.0999999999999996E-3</c:v>
                </c:pt>
                <c:pt idx="7">
                  <c:v>7.3000000000000001E-3</c:v>
                </c:pt>
                <c:pt idx="8" formatCode="General">
                  <c:v>1.2E-2</c:v>
                </c:pt>
                <c:pt idx="9">
                  <c:v>5.7000000000000002E-3</c:v>
                </c:pt>
                <c:pt idx="10">
                  <c:v>2.8E-3</c:v>
                </c:pt>
                <c:pt idx="11">
                  <c:v>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CF-4037-BB8D-AA2787E8FFAC}"/>
            </c:ext>
          </c:extLst>
        </c:ser>
        <c:ser>
          <c:idx val="5"/>
          <c:order val="3"/>
          <c:tx>
            <c:strRef>
              <c:f>'ﾍﾞﾝｿﾞ 【a】ﾋﾟﾚﾝ・ﾍﾞﾘﾘｳﾑ及びその化合物'!$A$122:$B$122</c:f>
              <c:strCache>
                <c:ptCount val="2"/>
                <c:pt idx="0">
                  <c:v>佐野中学校（泉佐野市）</c:v>
                </c:pt>
              </c:strCache>
            </c:strRef>
          </c:tx>
          <c:spPr>
            <a:ln w="9525">
              <a:solidFill>
                <a:srgbClr val="000000"/>
              </a:solidFill>
            </a:ln>
          </c:spPr>
          <c:marker>
            <c:symbol val="triangle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'ﾍﾞﾝｿﾞ 【a】ﾋﾟﾚﾝ・ﾍﾞﾘﾘｳﾑ及びその化合物'!$C$117:$N$117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'ﾍﾞﾝｿﾞ 【a】ﾋﾟﾚﾝ・ﾍﾞﾘﾘｳﾑ及びその化合物'!$C$122:$N$122</c:f>
              <c:numCache>
                <c:formatCode>General</c:formatCode>
                <c:ptCount val="12"/>
                <c:pt idx="0">
                  <c:v>2.7E-2</c:v>
                </c:pt>
                <c:pt idx="1">
                  <c:v>1.7000000000000001E-2</c:v>
                </c:pt>
                <c:pt idx="2" formatCode="0.000">
                  <c:v>7.5999999999999998E-2</c:v>
                </c:pt>
                <c:pt idx="3" formatCode="0.0000">
                  <c:v>3.8E-3</c:v>
                </c:pt>
                <c:pt idx="4">
                  <c:v>1.4999999999999999E-2</c:v>
                </c:pt>
                <c:pt idx="5">
                  <c:v>1.6E-2</c:v>
                </c:pt>
                <c:pt idx="6">
                  <c:v>0.11</c:v>
                </c:pt>
                <c:pt idx="7">
                  <c:v>1.4999999999999999E-2</c:v>
                </c:pt>
                <c:pt idx="8">
                  <c:v>1.7000000000000001E-2</c:v>
                </c:pt>
                <c:pt idx="9" formatCode="0.0000">
                  <c:v>9.4999999999999998E-3</c:v>
                </c:pt>
                <c:pt idx="10" formatCode="0.0000">
                  <c:v>5.1000000000000004E-3</c:v>
                </c:pt>
                <c:pt idx="11" formatCode="0.0000">
                  <c:v>1.1000000000000001E-3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DCF-4037-BB8D-AA2787E8FF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5136584"/>
        <c:axId val="2105137832"/>
      </c:lineChart>
      <c:catAx>
        <c:axId val="21051365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5137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05137832"/>
        <c:scaling>
          <c:orientation val="minMax"/>
          <c:max val="0.3500000000000000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ng/m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1.53321095599246E-2"/>
              <c:y val="3.661326029898440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5136584"/>
        <c:crosses val="autoZero"/>
        <c:crossBetween val="between"/>
        <c:majorUnit val="5.000000000000001E-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0520506255736"/>
          <c:y val="0.14887239405088304"/>
          <c:w val="0.18243601638033274"/>
          <c:h val="0.2851058730553666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24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クロム及びその化合物</a:t>
            </a:r>
          </a:p>
        </c:rich>
      </c:tx>
      <c:layout>
        <c:manualLayout>
          <c:xMode val="edge"/>
          <c:yMode val="edge"/>
          <c:x val="0.37052828892128198"/>
          <c:y val="3.203682342254989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107359259407702E-2"/>
          <c:y val="0.12217745706877101"/>
          <c:w val="0.71396402289830097"/>
          <c:h val="0.76201372997711703"/>
        </c:manualLayout>
      </c:layout>
      <c:lineChart>
        <c:grouping val="standard"/>
        <c:varyColors val="0"/>
        <c:ser>
          <c:idx val="1"/>
          <c:order val="0"/>
          <c:tx>
            <c:strRef>
              <c:f>ｸﾛﾑ及びその化合物・ﾏﾝｶﾞﾝ及びその化合物!$A$42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ｸﾛﾑ及びその化合物・ﾏﾝｶﾞﾝ及びその化合物!$C$40:$N$40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ｸﾛﾑ及びその化合物・ﾏﾝｶﾞﾝ及びその化合物!$C$42:$N$42</c:f>
              <c:numCache>
                <c:formatCode>General</c:formatCode>
                <c:ptCount val="12"/>
                <c:pt idx="0">
                  <c:v>5.3</c:v>
                </c:pt>
                <c:pt idx="1">
                  <c:v>1.8</c:v>
                </c:pt>
                <c:pt idx="2">
                  <c:v>4.3</c:v>
                </c:pt>
                <c:pt idx="3" formatCode="0.0">
                  <c:v>2</c:v>
                </c:pt>
                <c:pt idx="4">
                  <c:v>5.2</c:v>
                </c:pt>
                <c:pt idx="5">
                  <c:v>5.4</c:v>
                </c:pt>
                <c:pt idx="6">
                  <c:v>4.2</c:v>
                </c:pt>
                <c:pt idx="7">
                  <c:v>4.9000000000000004</c:v>
                </c:pt>
                <c:pt idx="8">
                  <c:v>4.8</c:v>
                </c:pt>
                <c:pt idx="9">
                  <c:v>2.2999999999999998</c:v>
                </c:pt>
                <c:pt idx="10" formatCode="0.00">
                  <c:v>0.85</c:v>
                </c:pt>
                <c:pt idx="11" formatCode="0.0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CA-4B7E-B834-510A7E319D1A}"/>
            </c:ext>
          </c:extLst>
        </c:ser>
        <c:ser>
          <c:idx val="2"/>
          <c:order val="1"/>
          <c:tx>
            <c:strRef>
              <c:f>ｸﾛﾑ及びその化合物・ﾏﾝｶﾞﾝ及びその化合物!$A$43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chemeClr val="bg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ｸﾛﾑ及びその化合物・ﾏﾝｶﾞﾝ及びその化合物!$C$40:$N$40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ｸﾛﾑ及びその化合物・ﾏﾝｶﾞﾝ及びその化合物!$C$43:$N$43</c:f>
              <c:numCache>
                <c:formatCode>0.0</c:formatCode>
                <c:ptCount val="12"/>
                <c:pt idx="0">
                  <c:v>3</c:v>
                </c:pt>
                <c:pt idx="1">
                  <c:v>1.4</c:v>
                </c:pt>
                <c:pt idx="2" formatCode="General">
                  <c:v>0.87</c:v>
                </c:pt>
                <c:pt idx="3">
                  <c:v>1.2</c:v>
                </c:pt>
                <c:pt idx="4" formatCode="General">
                  <c:v>2.1</c:v>
                </c:pt>
                <c:pt idx="5">
                  <c:v>3.3</c:v>
                </c:pt>
                <c:pt idx="6">
                  <c:v>2.1</c:v>
                </c:pt>
                <c:pt idx="7" formatCode="0.00">
                  <c:v>0.94</c:v>
                </c:pt>
                <c:pt idx="8" formatCode="General">
                  <c:v>3.6</c:v>
                </c:pt>
                <c:pt idx="9">
                  <c:v>1</c:v>
                </c:pt>
                <c:pt idx="10" formatCode="General">
                  <c:v>0.42</c:v>
                </c:pt>
                <c:pt idx="11" formatCode="General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CA-4B7E-B834-510A7E319D1A}"/>
            </c:ext>
          </c:extLst>
        </c:ser>
        <c:ser>
          <c:idx val="3"/>
          <c:order val="2"/>
          <c:tx>
            <c:strRef>
              <c:f>ｸﾛﾑ及びその化合物・ﾏﾝｶﾞﾝ及びその化合物!$A$44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square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ｸﾛﾑ及びその化合物・ﾏﾝｶﾞﾝ及びその化合物!$C$40:$N$40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ｸﾛﾑ及びその化合物・ﾏﾝｶﾞﾝ及びその化合物!$C$44:$N$44</c:f>
              <c:numCache>
                <c:formatCode>General</c:formatCode>
                <c:ptCount val="12"/>
                <c:pt idx="0">
                  <c:v>2.4</c:v>
                </c:pt>
                <c:pt idx="1">
                  <c:v>1.3</c:v>
                </c:pt>
                <c:pt idx="2" formatCode="0.0">
                  <c:v>1.8</c:v>
                </c:pt>
                <c:pt idx="3" formatCode="0.0">
                  <c:v>1</c:v>
                </c:pt>
                <c:pt idx="4">
                  <c:v>2.7</c:v>
                </c:pt>
                <c:pt idx="5">
                  <c:v>1.9</c:v>
                </c:pt>
                <c:pt idx="6">
                  <c:v>3.7</c:v>
                </c:pt>
                <c:pt idx="7">
                  <c:v>3.4</c:v>
                </c:pt>
                <c:pt idx="8">
                  <c:v>2.8</c:v>
                </c:pt>
                <c:pt idx="9" formatCode="0.0">
                  <c:v>1.1000000000000001</c:v>
                </c:pt>
                <c:pt idx="10">
                  <c:v>0.71</c:v>
                </c:pt>
                <c:pt idx="11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CA-4B7E-B834-510A7E319D1A}"/>
            </c:ext>
          </c:extLst>
        </c:ser>
        <c:ser>
          <c:idx val="5"/>
          <c:order val="3"/>
          <c:tx>
            <c:strRef>
              <c:f>ｸﾛﾑ及びその化合物・ﾏﾝｶﾞﾝ及びその化合物!$A$45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5875">
              <a:solidFill>
                <a:srgbClr val="000000"/>
              </a:solidFill>
            </a:ln>
          </c:spPr>
          <c:marker>
            <c:symbol val="triangle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ｸﾛﾑ及びその化合物・ﾏﾝｶﾞﾝ及びその化合物!$C$40:$N$40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ｸﾛﾑ及びその化合物・ﾏﾝｶﾞﾝ及びその化合物!$C$45:$N$45</c:f>
              <c:numCache>
                <c:formatCode>0.0</c:formatCode>
                <c:ptCount val="12"/>
                <c:pt idx="0" formatCode="General">
                  <c:v>10</c:v>
                </c:pt>
                <c:pt idx="1">
                  <c:v>1.1000000000000001</c:v>
                </c:pt>
                <c:pt idx="2">
                  <c:v>2.8</c:v>
                </c:pt>
                <c:pt idx="3">
                  <c:v>1.1000000000000001</c:v>
                </c:pt>
                <c:pt idx="4" formatCode="General">
                  <c:v>1.3</c:v>
                </c:pt>
                <c:pt idx="5">
                  <c:v>3.4</c:v>
                </c:pt>
                <c:pt idx="6" formatCode="General">
                  <c:v>3.5</c:v>
                </c:pt>
                <c:pt idx="7" formatCode="General">
                  <c:v>1.2</c:v>
                </c:pt>
                <c:pt idx="8" formatCode="General">
                  <c:v>2.1</c:v>
                </c:pt>
                <c:pt idx="9" formatCode="0.00">
                  <c:v>0.78</c:v>
                </c:pt>
                <c:pt idx="10" formatCode="General">
                  <c:v>0.59</c:v>
                </c:pt>
                <c:pt idx="11" formatCode="0.00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BCA-4B7E-B834-510A7E319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11259176"/>
        <c:axId val="2102487144"/>
      </c:lineChart>
      <c:catAx>
        <c:axId val="-21112591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2487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02487144"/>
        <c:scaling>
          <c:orientation val="minMax"/>
          <c:max val="3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ng/m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8.5179244151413706E-3"/>
              <c:y val="4.3478163955620201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2111259176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889414355287935"/>
          <c:y val="0.13312275822950698"/>
          <c:w val="0.16917600442199887"/>
          <c:h val="0.295278383430170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202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5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クロム及びその化合物</a:t>
            </a:r>
          </a:p>
        </c:rich>
      </c:tx>
      <c:layout>
        <c:manualLayout>
          <c:xMode val="edge"/>
          <c:yMode val="edge"/>
          <c:x val="0.36959440394776599"/>
          <c:y val="2.57621463983669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041349309675397E-2"/>
          <c:y val="9.9911193453759498E-2"/>
          <c:w val="0.71396402289830097"/>
          <c:h val="0.76201372997711703"/>
        </c:manualLayout>
      </c:layout>
      <c:lineChart>
        <c:grouping val="standard"/>
        <c:varyColors val="0"/>
        <c:ser>
          <c:idx val="1"/>
          <c:order val="0"/>
          <c:tx>
            <c:strRef>
              <c:f>ｸﾛﾑ及びその化合物・ﾏﾝｶﾞﾝ及びその化合物!$A$6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ｸﾛﾑ及びその化合物・ﾏﾝｶﾞﾝ及びその化合物!$C$4:$N$4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ｸﾛﾑ及びその化合物・ﾏﾝｶﾞﾝ及びその化合物!$C$6:$N$6</c:f>
              <c:numCache>
                <c:formatCode>General</c:formatCode>
                <c:ptCount val="12"/>
                <c:pt idx="0">
                  <c:v>2.2999999999999998</c:v>
                </c:pt>
                <c:pt idx="1">
                  <c:v>4.3</c:v>
                </c:pt>
                <c:pt idx="2" formatCode="0.0">
                  <c:v>3</c:v>
                </c:pt>
                <c:pt idx="3" formatCode="0.0">
                  <c:v>6.5</c:v>
                </c:pt>
                <c:pt idx="4">
                  <c:v>5.3</c:v>
                </c:pt>
                <c:pt idx="5">
                  <c:v>4.8</c:v>
                </c:pt>
                <c:pt idx="6">
                  <c:v>5.2</c:v>
                </c:pt>
                <c:pt idx="7">
                  <c:v>1.5</c:v>
                </c:pt>
                <c:pt idx="8">
                  <c:v>5.6</c:v>
                </c:pt>
                <c:pt idx="9" formatCode="0.0">
                  <c:v>1</c:v>
                </c:pt>
                <c:pt idx="10" formatCode="0.0">
                  <c:v>4</c:v>
                </c:pt>
                <c:pt idx="11" formatCode="0.0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1B-4D6B-BBC5-6FD862F75F65}"/>
            </c:ext>
          </c:extLst>
        </c:ser>
        <c:ser>
          <c:idx val="2"/>
          <c:order val="1"/>
          <c:tx>
            <c:strRef>
              <c:f>ｸﾛﾑ及びその化合物・ﾏﾝｶﾞﾝ及びその化合物!$A$7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chemeClr val="bg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ｸﾛﾑ及びその化合物・ﾏﾝｶﾞﾝ及びその化合物!$C$4:$N$4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ｸﾛﾑ及びその化合物・ﾏﾝｶﾞﾝ及びその化合物!$C$7:$N$7</c:f>
              <c:numCache>
                <c:formatCode>0.0</c:formatCode>
                <c:ptCount val="12"/>
                <c:pt idx="0">
                  <c:v>1</c:v>
                </c:pt>
                <c:pt idx="1">
                  <c:v>1.8</c:v>
                </c:pt>
                <c:pt idx="2" formatCode="General">
                  <c:v>1.5</c:v>
                </c:pt>
                <c:pt idx="3">
                  <c:v>3</c:v>
                </c:pt>
                <c:pt idx="4" formatCode="General">
                  <c:v>1.1000000000000001</c:v>
                </c:pt>
                <c:pt idx="5" formatCode="0.00">
                  <c:v>0.99</c:v>
                </c:pt>
                <c:pt idx="6">
                  <c:v>1.5</c:v>
                </c:pt>
                <c:pt idx="7">
                  <c:v>4.5</c:v>
                </c:pt>
                <c:pt idx="8" formatCode="General">
                  <c:v>3.2</c:v>
                </c:pt>
                <c:pt idx="9" formatCode="0.00">
                  <c:v>0.62</c:v>
                </c:pt>
                <c:pt idx="10">
                  <c:v>1.7</c:v>
                </c:pt>
                <c:pt idx="11" formatCode="0.00">
                  <c:v>0.73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1B-4D6B-BBC5-6FD862F75F65}"/>
            </c:ext>
          </c:extLst>
        </c:ser>
        <c:ser>
          <c:idx val="3"/>
          <c:order val="2"/>
          <c:tx>
            <c:strRef>
              <c:f>ｸﾛﾑ及びその化合物・ﾏﾝｶﾞﾝ及びその化合物!$A$8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square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ｸﾛﾑ及びその化合物・ﾏﾝｶﾞﾝ及びその化合物!$C$4:$N$4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ｸﾛﾑ及びその化合物・ﾏﾝｶﾞﾝ及びその化合物!$C$8:$N$8</c:f>
              <c:numCache>
                <c:formatCode>General</c:formatCode>
                <c:ptCount val="12"/>
                <c:pt idx="0">
                  <c:v>1.8</c:v>
                </c:pt>
                <c:pt idx="1">
                  <c:v>4.0999999999999996</c:v>
                </c:pt>
                <c:pt idx="2" formatCode="0.0">
                  <c:v>3.4</c:v>
                </c:pt>
                <c:pt idx="3" formatCode="0.0">
                  <c:v>5</c:v>
                </c:pt>
                <c:pt idx="4">
                  <c:v>1.5</c:v>
                </c:pt>
                <c:pt idx="5">
                  <c:v>2.5</c:v>
                </c:pt>
                <c:pt idx="6" formatCode="0.0">
                  <c:v>1</c:v>
                </c:pt>
                <c:pt idx="7">
                  <c:v>1.6</c:v>
                </c:pt>
                <c:pt idx="8">
                  <c:v>3.3</c:v>
                </c:pt>
                <c:pt idx="9" formatCode="0.0">
                  <c:v>1.4</c:v>
                </c:pt>
                <c:pt idx="10" formatCode="0.0">
                  <c:v>1.7</c:v>
                </c:pt>
                <c:pt idx="11" formatCode="0.00">
                  <c:v>0.88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1B-4D6B-BBC5-6FD862F75F65}"/>
            </c:ext>
          </c:extLst>
        </c:ser>
        <c:ser>
          <c:idx val="5"/>
          <c:order val="3"/>
          <c:tx>
            <c:strRef>
              <c:f>ｸﾛﾑ及びその化合物・ﾏﾝｶﾞﾝ及びその化合物!$A$9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ｸﾛﾑ及びその化合物・ﾏﾝｶﾞﾝ及びその化合物!$C$4:$N$4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ｸﾛﾑ及びその化合物・ﾏﾝｶﾞﾝ及びその化合物!$C$9:$N$9</c:f>
              <c:numCache>
                <c:formatCode>0.0</c:formatCode>
                <c:ptCount val="12"/>
                <c:pt idx="0" formatCode="General">
                  <c:v>0.44</c:v>
                </c:pt>
                <c:pt idx="1">
                  <c:v>2</c:v>
                </c:pt>
                <c:pt idx="2">
                  <c:v>1.2</c:v>
                </c:pt>
                <c:pt idx="3">
                  <c:v>3</c:v>
                </c:pt>
                <c:pt idx="4" formatCode="General">
                  <c:v>2.2000000000000002</c:v>
                </c:pt>
                <c:pt idx="5">
                  <c:v>1.7</c:v>
                </c:pt>
                <c:pt idx="6" formatCode="General">
                  <c:v>1.2</c:v>
                </c:pt>
                <c:pt idx="7" formatCode="General">
                  <c:v>1.6</c:v>
                </c:pt>
                <c:pt idx="8">
                  <c:v>3</c:v>
                </c:pt>
                <c:pt idx="9" formatCode="0.00">
                  <c:v>0.61</c:v>
                </c:pt>
                <c:pt idx="10">
                  <c:v>1.8</c:v>
                </c:pt>
                <c:pt idx="11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F1B-4D6B-BBC5-6FD862F75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11298648"/>
        <c:axId val="-2111316008"/>
      </c:lineChart>
      <c:catAx>
        <c:axId val="-21112986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2111316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111316008"/>
        <c:scaling>
          <c:orientation val="minMax"/>
          <c:max val="3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ng/m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8.51790277955395E-3"/>
              <c:y val="4.3477865266841602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2111298648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846183670196601"/>
          <c:y val="0.11443785716468539"/>
          <c:w val="0.17636123311705901"/>
          <c:h val="0.29301293265048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202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5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マンガン及びその化合物</a:t>
            </a:r>
          </a:p>
        </c:rich>
      </c:tx>
      <c:layout>
        <c:manualLayout>
          <c:xMode val="edge"/>
          <c:yMode val="edge"/>
          <c:x val="0.36886662622549798"/>
          <c:y val="3.203695353058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5296459664799E-2"/>
          <c:y val="0.11707655236495"/>
          <c:w val="0.72522287856287404"/>
          <c:h val="0.79112071168095099"/>
        </c:manualLayout>
      </c:layout>
      <c:lineChart>
        <c:grouping val="standard"/>
        <c:varyColors val="0"/>
        <c:ser>
          <c:idx val="1"/>
          <c:order val="0"/>
          <c:tx>
            <c:strRef>
              <c:f>ｸﾛﾑ及びその化合物・ﾏﾝｶﾞﾝ及びその化合物!$A$81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ｸﾛﾑ及びその化合物・ﾏﾝｶﾞﾝ及びその化合物!$C$79:$N$79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ｸﾛﾑ及びその化合物・ﾏﾝｶﾞﾝ及びその化合物!$C$81:$N$81</c:f>
              <c:numCache>
                <c:formatCode>0</c:formatCode>
                <c:ptCount val="12"/>
                <c:pt idx="0" formatCode="General">
                  <c:v>6.3</c:v>
                </c:pt>
                <c:pt idx="1">
                  <c:v>22</c:v>
                </c:pt>
                <c:pt idx="2">
                  <c:v>14</c:v>
                </c:pt>
                <c:pt idx="3" formatCode="General">
                  <c:v>26</c:v>
                </c:pt>
                <c:pt idx="4" formatCode="General">
                  <c:v>17</c:v>
                </c:pt>
                <c:pt idx="5" formatCode="General">
                  <c:v>13</c:v>
                </c:pt>
                <c:pt idx="6" formatCode="General">
                  <c:v>12</c:v>
                </c:pt>
                <c:pt idx="7" formatCode="General">
                  <c:v>6.2</c:v>
                </c:pt>
                <c:pt idx="8" formatCode="General">
                  <c:v>31</c:v>
                </c:pt>
                <c:pt idx="9" formatCode="General">
                  <c:v>4.4000000000000004</c:v>
                </c:pt>
                <c:pt idx="10" formatCode="####">
                  <c:v>18</c:v>
                </c:pt>
                <c:pt idx="11" formatCode="0.0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C4-4F30-9AFB-1A406CDBA240}"/>
            </c:ext>
          </c:extLst>
        </c:ser>
        <c:ser>
          <c:idx val="2"/>
          <c:order val="1"/>
          <c:tx>
            <c:strRef>
              <c:f>ｸﾛﾑ及びその化合物・ﾏﾝｶﾞﾝ及びその化合物!$A$82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ｸﾛﾑ及びその化合物・ﾏﾝｶﾞﾝ及びその化合物!$C$79:$N$79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ｸﾛﾑ及びその化合物・ﾏﾝｶﾞﾝ及びその化合物!$C$82:$N$82</c:f>
              <c:numCache>
                <c:formatCode>General</c:formatCode>
                <c:ptCount val="12"/>
                <c:pt idx="0">
                  <c:v>7.6</c:v>
                </c:pt>
                <c:pt idx="1">
                  <c:v>12</c:v>
                </c:pt>
                <c:pt idx="2">
                  <c:v>12</c:v>
                </c:pt>
                <c:pt idx="3" formatCode="0">
                  <c:v>21</c:v>
                </c:pt>
                <c:pt idx="4">
                  <c:v>5.5</c:v>
                </c:pt>
                <c:pt idx="5">
                  <c:v>5.2</c:v>
                </c:pt>
                <c:pt idx="6" formatCode="0.0">
                  <c:v>8</c:v>
                </c:pt>
                <c:pt idx="7">
                  <c:v>9.5</c:v>
                </c:pt>
                <c:pt idx="8">
                  <c:v>19</c:v>
                </c:pt>
                <c:pt idx="9">
                  <c:v>2.7</c:v>
                </c:pt>
                <c:pt idx="10" formatCode="0.0">
                  <c:v>7.9</c:v>
                </c:pt>
                <c:pt idx="11" formatCode="0.0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C4-4F30-9AFB-1A406CDBA240}"/>
            </c:ext>
          </c:extLst>
        </c:ser>
        <c:ser>
          <c:idx val="3"/>
          <c:order val="2"/>
          <c:tx>
            <c:strRef>
              <c:f>ｸﾛﾑ及びその化合物・ﾏﾝｶﾞﾝ及びその化合物!$A$83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ｸﾛﾑ及びその化合物・ﾏﾝｶﾞﾝ及びその化合物!$C$79:$N$79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ｸﾛﾑ及びその化合物・ﾏﾝｶﾞﾝ及びその化合物!$C$83:$N$83</c:f>
              <c:numCache>
                <c:formatCode>General</c:formatCode>
                <c:ptCount val="12"/>
                <c:pt idx="0">
                  <c:v>11</c:v>
                </c:pt>
                <c:pt idx="1">
                  <c:v>20</c:v>
                </c:pt>
                <c:pt idx="2">
                  <c:v>16</c:v>
                </c:pt>
                <c:pt idx="3" formatCode="0">
                  <c:v>24</c:v>
                </c:pt>
                <c:pt idx="4" formatCode="0.0">
                  <c:v>7</c:v>
                </c:pt>
                <c:pt idx="5">
                  <c:v>9.6</c:v>
                </c:pt>
                <c:pt idx="6" formatCode="0.0">
                  <c:v>5</c:v>
                </c:pt>
                <c:pt idx="7" formatCode="0.0">
                  <c:v>6</c:v>
                </c:pt>
                <c:pt idx="8">
                  <c:v>20</c:v>
                </c:pt>
                <c:pt idx="9">
                  <c:v>4.0999999999999996</c:v>
                </c:pt>
                <c:pt idx="10" formatCode="0.0">
                  <c:v>7.3</c:v>
                </c:pt>
                <c:pt idx="11" formatCode="0.0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C4-4F30-9AFB-1A406CDBA240}"/>
            </c:ext>
          </c:extLst>
        </c:ser>
        <c:ser>
          <c:idx val="5"/>
          <c:order val="3"/>
          <c:tx>
            <c:strRef>
              <c:f>ｸﾛﾑ及びその化合物・ﾏﾝｶﾞﾝ及びその化合物!$A$84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ｸﾛﾑ及びその化合物・ﾏﾝｶﾞﾝ及びその化合物!$C$79:$N$79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ｸﾛﾑ及びその化合物・ﾏﾝｶﾞﾝ及びその化合物!$C$84:$N$84</c:f>
              <c:numCache>
                <c:formatCode>General</c:formatCode>
                <c:ptCount val="12"/>
                <c:pt idx="0">
                  <c:v>5.4</c:v>
                </c:pt>
                <c:pt idx="1">
                  <c:v>17</c:v>
                </c:pt>
                <c:pt idx="2">
                  <c:v>8.3000000000000007</c:v>
                </c:pt>
                <c:pt idx="3" formatCode="0">
                  <c:v>24</c:v>
                </c:pt>
                <c:pt idx="4">
                  <c:v>15</c:v>
                </c:pt>
                <c:pt idx="5">
                  <c:v>31</c:v>
                </c:pt>
                <c:pt idx="6">
                  <c:v>6.7</c:v>
                </c:pt>
                <c:pt idx="7">
                  <c:v>8.9</c:v>
                </c:pt>
                <c:pt idx="8">
                  <c:v>23</c:v>
                </c:pt>
                <c:pt idx="9">
                  <c:v>3.3</c:v>
                </c:pt>
                <c:pt idx="10" formatCode="####">
                  <c:v>25</c:v>
                </c:pt>
                <c:pt idx="11" formatCode="0.0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C4-4F30-9AFB-1A406CDBA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10667576"/>
        <c:axId val="-2110662312"/>
      </c:lineChart>
      <c:lineChart>
        <c:grouping val="standard"/>
        <c:varyColors val="0"/>
        <c:ser>
          <c:idx val="0"/>
          <c:order val="4"/>
          <c:tx>
            <c:v>指針値（年平均値）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val>
            <c:numLit>
              <c:formatCode>General</c:formatCode>
              <c:ptCount val="2"/>
              <c:pt idx="0">
                <c:v>140</c:v>
              </c:pt>
              <c:pt idx="1">
                <c:v>140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72C4-4F30-9AFB-1A406CDBA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9511104"/>
        <c:axId val="1649492800"/>
      </c:lineChart>
      <c:catAx>
        <c:axId val="-21106675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2110662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110662312"/>
        <c:scaling>
          <c:orientation val="minMax"/>
          <c:max val="1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ng/m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1.9824581423889501E-2"/>
              <c:y val="3.5940199105067801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2110667576"/>
        <c:crosses val="autoZero"/>
        <c:crossBetween val="between"/>
        <c:majorUnit val="30"/>
      </c:valAx>
      <c:valAx>
        <c:axId val="1649492800"/>
        <c:scaling>
          <c:orientation val="minMax"/>
          <c:max val="15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crossAx val="1649511104"/>
        <c:crosses val="max"/>
        <c:crossBetween val="midCat"/>
        <c:majorUnit val="30"/>
      </c:valAx>
      <c:catAx>
        <c:axId val="1649511104"/>
        <c:scaling>
          <c:orientation val="minMax"/>
        </c:scaling>
        <c:delete val="0"/>
        <c:axPos val="t"/>
        <c:majorTickMark val="none"/>
        <c:minorTickMark val="none"/>
        <c:tickLblPos val="none"/>
        <c:crossAx val="1649492800"/>
        <c:crosses val="max"/>
        <c:auto val="1"/>
        <c:lblAlgn val="ctr"/>
        <c:lblOffset val="100"/>
        <c:noMultiLvlLbl val="0"/>
      </c:cat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576396825396822"/>
          <c:y val="0.13118094753969572"/>
          <c:w val="0.16247350725595017"/>
          <c:h val="0.299244098467327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24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マンガン及びその化合物</a:t>
            </a:r>
          </a:p>
        </c:rich>
      </c:tx>
      <c:layout>
        <c:manualLayout>
          <c:xMode val="edge"/>
          <c:yMode val="edge"/>
          <c:x val="0.36886662622549798"/>
          <c:y val="3.203632731749239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418510922538201E-2"/>
          <c:y val="0.12116803799520438"/>
          <c:w val="0.72522287856287404"/>
          <c:h val="0.79112071168095099"/>
        </c:manualLayout>
      </c:layout>
      <c:lineChart>
        <c:grouping val="standard"/>
        <c:varyColors val="0"/>
        <c:ser>
          <c:idx val="1"/>
          <c:order val="0"/>
          <c:tx>
            <c:strRef>
              <c:f>ｸﾛﾑ及びその化合物・ﾏﾝｶﾞﾝ及びその化合物!$A$117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3175">
              <a:solidFill>
                <a:srgbClr val="000000"/>
              </a:solidFill>
            </a:ln>
          </c:spPr>
          <c:marker>
            <c:symbol val="diamond"/>
            <c:size val="8"/>
            <c:spPr>
              <a:solidFill>
                <a:schemeClr val="tx1"/>
              </a:solidFill>
              <a:ln w="3175">
                <a:solidFill>
                  <a:srgbClr val="000000"/>
                </a:solidFill>
              </a:ln>
            </c:spPr>
          </c:marker>
          <c:cat>
            <c:strRef>
              <c:f>ｸﾛﾑ及びその化合物・ﾏﾝｶﾞﾝ及びその化合物!$C$115:$N$115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ｸﾛﾑ及びその化合物・ﾏﾝｶﾞﾝ及びその化合物!$C$117:$N$117</c:f>
              <c:numCache>
                <c:formatCode>0.0</c:formatCode>
                <c:ptCount val="12"/>
                <c:pt idx="0" formatCode="General">
                  <c:v>29</c:v>
                </c:pt>
                <c:pt idx="1">
                  <c:v>5.6</c:v>
                </c:pt>
                <c:pt idx="2" formatCode="0">
                  <c:v>17</c:v>
                </c:pt>
                <c:pt idx="3" formatCode="General">
                  <c:v>12</c:v>
                </c:pt>
                <c:pt idx="4" formatCode="General">
                  <c:v>22</c:v>
                </c:pt>
                <c:pt idx="5" formatCode="General">
                  <c:v>13</c:v>
                </c:pt>
                <c:pt idx="6" formatCode="General">
                  <c:v>26</c:v>
                </c:pt>
                <c:pt idx="7" formatCode="General">
                  <c:v>14</c:v>
                </c:pt>
                <c:pt idx="8" formatCode="General">
                  <c:v>32</c:v>
                </c:pt>
                <c:pt idx="9" formatCode="General">
                  <c:v>13</c:v>
                </c:pt>
                <c:pt idx="10" formatCode="General">
                  <c:v>3.5</c:v>
                </c:pt>
                <c:pt idx="11" formatCode="General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65-4628-B0C2-A60BB27F7D7B}"/>
            </c:ext>
          </c:extLst>
        </c:ser>
        <c:ser>
          <c:idx val="2"/>
          <c:order val="1"/>
          <c:tx>
            <c:strRef>
              <c:f>ｸﾛﾑ及びその化合物・ﾏﾝｶﾞﾝ及びその化合物!$A$118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5875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rgbClr val="FFFFFF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ｸﾛﾑ及びその化合物・ﾏﾝｶﾞﾝ及びその化合物!$C$115:$N$115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ｸﾛﾑ及びその化合物・ﾏﾝｶﾞﾝ及びその化合物!$C$118:$N$118</c:f>
              <c:numCache>
                <c:formatCode>General</c:formatCode>
                <c:ptCount val="12"/>
                <c:pt idx="0">
                  <c:v>18</c:v>
                </c:pt>
                <c:pt idx="1">
                  <c:v>4.8</c:v>
                </c:pt>
                <c:pt idx="2">
                  <c:v>3.5</c:v>
                </c:pt>
                <c:pt idx="3" formatCode="0.0">
                  <c:v>6.7</c:v>
                </c:pt>
                <c:pt idx="4">
                  <c:v>9.3000000000000007</c:v>
                </c:pt>
                <c:pt idx="5">
                  <c:v>7.1</c:v>
                </c:pt>
                <c:pt idx="6">
                  <c:v>21</c:v>
                </c:pt>
                <c:pt idx="7">
                  <c:v>2.9</c:v>
                </c:pt>
                <c:pt idx="8">
                  <c:v>23</c:v>
                </c:pt>
                <c:pt idx="9">
                  <c:v>6.4</c:v>
                </c:pt>
                <c:pt idx="10">
                  <c:v>2.2999999999999998</c:v>
                </c:pt>
                <c:pt idx="11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65-4628-B0C2-A60BB27F7D7B}"/>
            </c:ext>
          </c:extLst>
        </c:ser>
        <c:ser>
          <c:idx val="3"/>
          <c:order val="2"/>
          <c:tx>
            <c:strRef>
              <c:f>ｸﾛﾑ及びその化合物・ﾏﾝｶﾞﾝ及びその化合物!$A$119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9525">
              <a:solidFill>
                <a:srgbClr val="000000"/>
              </a:solidFill>
            </a:ln>
          </c:spPr>
          <c:marker>
            <c:symbol val="square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ｸﾛﾑ及びその化合物・ﾏﾝｶﾞﾝ及びその化合物!$C$115:$N$115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ｸﾛﾑ及びその化合物・ﾏﾝｶﾞﾝ及びその化合物!$C$119:$N$119</c:f>
              <c:numCache>
                <c:formatCode>General</c:formatCode>
                <c:ptCount val="12"/>
                <c:pt idx="0">
                  <c:v>9.4</c:v>
                </c:pt>
                <c:pt idx="1">
                  <c:v>2.5</c:v>
                </c:pt>
                <c:pt idx="2">
                  <c:v>3.1</c:v>
                </c:pt>
                <c:pt idx="3" formatCode="0.0">
                  <c:v>5.3</c:v>
                </c:pt>
                <c:pt idx="4">
                  <c:v>9.9</c:v>
                </c:pt>
                <c:pt idx="5">
                  <c:v>3.9</c:v>
                </c:pt>
                <c:pt idx="6">
                  <c:v>15</c:v>
                </c:pt>
                <c:pt idx="7" formatCode="0.0">
                  <c:v>3.1</c:v>
                </c:pt>
                <c:pt idx="8">
                  <c:v>14</c:v>
                </c:pt>
                <c:pt idx="9">
                  <c:v>5.8</c:v>
                </c:pt>
                <c:pt idx="10" formatCode="0.0">
                  <c:v>2.8</c:v>
                </c:pt>
                <c:pt idx="11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65-4628-B0C2-A60BB27F7D7B}"/>
            </c:ext>
          </c:extLst>
        </c:ser>
        <c:ser>
          <c:idx val="5"/>
          <c:order val="3"/>
          <c:tx>
            <c:strRef>
              <c:f>ｸﾛﾑ及びその化合物・ﾏﾝｶﾞﾝ及びその化合物!$A$120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triangle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ｸﾛﾑ及びその化合物・ﾏﾝｶﾞﾝ及びその化合物!$C$115:$N$115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ｸﾛﾑ及びその化合物・ﾏﾝｶﾞﾝ及びその化合物!$C$120:$N$120</c:f>
              <c:numCache>
                <c:formatCode>General</c:formatCode>
                <c:ptCount val="12"/>
                <c:pt idx="0">
                  <c:v>23</c:v>
                </c:pt>
                <c:pt idx="1">
                  <c:v>9.1999999999999993</c:v>
                </c:pt>
                <c:pt idx="2">
                  <c:v>40</c:v>
                </c:pt>
                <c:pt idx="3" formatCode="0.0">
                  <c:v>6.3</c:v>
                </c:pt>
                <c:pt idx="4">
                  <c:v>11</c:v>
                </c:pt>
                <c:pt idx="5">
                  <c:v>15</c:v>
                </c:pt>
                <c:pt idx="6">
                  <c:v>60</c:v>
                </c:pt>
                <c:pt idx="7">
                  <c:v>7.1</c:v>
                </c:pt>
                <c:pt idx="8">
                  <c:v>17</c:v>
                </c:pt>
                <c:pt idx="9">
                  <c:v>6.3</c:v>
                </c:pt>
                <c:pt idx="10">
                  <c:v>3.6</c:v>
                </c:pt>
                <c:pt idx="11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865-4628-B0C2-A60BB27F7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10608008"/>
        <c:axId val="-2110602680"/>
      </c:lineChart>
      <c:lineChart>
        <c:grouping val="standard"/>
        <c:varyColors val="0"/>
        <c:ser>
          <c:idx val="0"/>
          <c:order val="4"/>
          <c:tx>
            <c:v>指針値（年平均値）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val>
            <c:numLit>
              <c:formatCode>General</c:formatCode>
              <c:ptCount val="2"/>
              <c:pt idx="0">
                <c:v>140</c:v>
              </c:pt>
              <c:pt idx="1">
                <c:v>140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1865-4628-B0C2-A60BB27F7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6499504"/>
        <c:axId val="1686501584"/>
      </c:lineChart>
      <c:catAx>
        <c:axId val="-21106080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2110602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110602680"/>
        <c:scaling>
          <c:orientation val="minMax"/>
          <c:max val="1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ng/m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1.7766566364559099E-2"/>
              <c:y val="3.8955241214317197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2110608008"/>
        <c:crosses val="autoZero"/>
        <c:crossBetween val="between"/>
        <c:majorUnit val="30"/>
      </c:valAx>
      <c:valAx>
        <c:axId val="1686501584"/>
        <c:scaling>
          <c:orientation val="minMax"/>
          <c:max val="15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crossAx val="1686499504"/>
        <c:crosses val="max"/>
        <c:crossBetween val="midCat"/>
        <c:majorUnit val="30"/>
      </c:valAx>
      <c:catAx>
        <c:axId val="1686499504"/>
        <c:scaling>
          <c:orientation val="minMax"/>
        </c:scaling>
        <c:delete val="0"/>
        <c:axPos val="t"/>
        <c:majorTickMark val="none"/>
        <c:minorTickMark val="none"/>
        <c:tickLblPos val="none"/>
        <c:crossAx val="1686501584"/>
        <c:crosses val="max"/>
        <c:auto val="1"/>
        <c:lblAlgn val="ctr"/>
        <c:lblOffset val="100"/>
        <c:noMultiLvlLbl val="0"/>
      </c:cat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265345326116299"/>
          <c:y val="0.1449286434617853"/>
          <c:w val="0.16247350725595017"/>
          <c:h val="0.289778092980025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24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ニッケル化合物</a:t>
            </a:r>
          </a:p>
        </c:rich>
      </c:tx>
      <c:layout>
        <c:manualLayout>
          <c:xMode val="edge"/>
          <c:yMode val="edge"/>
          <c:x val="0.401015566123542"/>
          <c:y val="3.20365684626500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0067747102238903E-2"/>
          <c:y val="0.12135463138757099"/>
          <c:w val="0.716407162955223"/>
          <c:h val="0.757437070938215"/>
        </c:manualLayout>
      </c:layout>
      <c:lineChart>
        <c:grouping val="standard"/>
        <c:varyColors val="0"/>
        <c:ser>
          <c:idx val="1"/>
          <c:order val="0"/>
          <c:tx>
            <c:strRef>
              <c:f>ﾆｯｹﾙ化合物・ﾋ素及びその化合物!$A$41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ﾆｯｹﾙ化合物・ﾋ素及びその化合物!$C$39:$N$39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ﾆｯｹﾙ化合物・ﾋ素及びその化合物!$C$41:$N$41</c:f>
              <c:numCache>
                <c:formatCode>0.00</c:formatCode>
                <c:ptCount val="12"/>
                <c:pt idx="0" formatCode="0.0">
                  <c:v>3.1</c:v>
                </c:pt>
                <c:pt idx="1">
                  <c:v>0.91</c:v>
                </c:pt>
                <c:pt idx="2" formatCode="General">
                  <c:v>1.4</c:v>
                </c:pt>
                <c:pt idx="3" formatCode="General">
                  <c:v>3.1</c:v>
                </c:pt>
                <c:pt idx="4" formatCode="0.0">
                  <c:v>2.4</c:v>
                </c:pt>
                <c:pt idx="5" formatCode="General">
                  <c:v>3.2</c:v>
                </c:pt>
                <c:pt idx="6" formatCode="0.0">
                  <c:v>3.4</c:v>
                </c:pt>
                <c:pt idx="7" formatCode="0.0">
                  <c:v>2.7</c:v>
                </c:pt>
                <c:pt idx="8" formatCode="General">
                  <c:v>2.6</c:v>
                </c:pt>
                <c:pt idx="9" formatCode="General">
                  <c:v>1.4</c:v>
                </c:pt>
                <c:pt idx="10" formatCode="General">
                  <c:v>0.26</c:v>
                </c:pt>
                <c:pt idx="11" formatCode="0.0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E8-4267-B9F9-6E92E185BAF9}"/>
            </c:ext>
          </c:extLst>
        </c:ser>
        <c:ser>
          <c:idx val="2"/>
          <c:order val="1"/>
          <c:tx>
            <c:strRef>
              <c:f>ﾆｯｹﾙ化合物・ﾋ素及びその化合物!$A$42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ﾆｯｹﾙ化合物・ﾋ素及びその化合物!$C$39:$N$39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ﾆｯｹﾙ化合物・ﾋ素及びその化合物!$C$42:$N$42</c:f>
              <c:numCache>
                <c:formatCode>General</c:formatCode>
                <c:ptCount val="12"/>
                <c:pt idx="0" formatCode="0.0">
                  <c:v>3.1</c:v>
                </c:pt>
                <c:pt idx="1">
                  <c:v>1.3</c:v>
                </c:pt>
                <c:pt idx="2">
                  <c:v>0.71</c:v>
                </c:pt>
                <c:pt idx="3">
                  <c:v>1.3</c:v>
                </c:pt>
                <c:pt idx="4">
                  <c:v>2.1</c:v>
                </c:pt>
                <c:pt idx="5">
                  <c:v>1.5</c:v>
                </c:pt>
                <c:pt idx="6" formatCode="0.0">
                  <c:v>2.1</c:v>
                </c:pt>
                <c:pt idx="7" formatCode="0.00">
                  <c:v>0.68</c:v>
                </c:pt>
                <c:pt idx="8">
                  <c:v>2.1</c:v>
                </c:pt>
                <c:pt idx="9">
                  <c:v>0.67</c:v>
                </c:pt>
                <c:pt idx="10">
                  <c:v>0.27</c:v>
                </c:pt>
                <c:pt idx="11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E8-4267-B9F9-6E92E185BAF9}"/>
            </c:ext>
          </c:extLst>
        </c:ser>
        <c:ser>
          <c:idx val="3"/>
          <c:order val="2"/>
          <c:tx>
            <c:strRef>
              <c:f>ﾆｯｹﾙ化合物・ﾋ素及びその化合物!$A$43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ﾆｯｹﾙ化合物・ﾋ素及びその化合物!$C$39:$N$39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ﾆｯｹﾙ化合物・ﾋ素及びその化合物!$C$43:$N$43</c:f>
              <c:numCache>
                <c:formatCode>0.00</c:formatCode>
                <c:ptCount val="12"/>
                <c:pt idx="0" formatCode="0.0">
                  <c:v>1.6</c:v>
                </c:pt>
                <c:pt idx="1">
                  <c:v>0.48</c:v>
                </c:pt>
                <c:pt idx="2" formatCode="0.0">
                  <c:v>1.2</c:v>
                </c:pt>
                <c:pt idx="3" formatCode="General">
                  <c:v>1.3</c:v>
                </c:pt>
                <c:pt idx="4" formatCode="General">
                  <c:v>1.8</c:v>
                </c:pt>
                <c:pt idx="5" formatCode="0.0">
                  <c:v>2</c:v>
                </c:pt>
                <c:pt idx="6" formatCode="0.0">
                  <c:v>2.6</c:v>
                </c:pt>
                <c:pt idx="7" formatCode="0.0">
                  <c:v>1.8</c:v>
                </c:pt>
                <c:pt idx="8" formatCode="0.0">
                  <c:v>1.4</c:v>
                </c:pt>
                <c:pt idx="9" formatCode="General">
                  <c:v>0.56999999999999995</c:v>
                </c:pt>
                <c:pt idx="10">
                  <c:v>0.42</c:v>
                </c:pt>
                <c:pt idx="11" formatCode="General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E8-4267-B9F9-6E92E185BAF9}"/>
            </c:ext>
          </c:extLst>
        </c:ser>
        <c:ser>
          <c:idx val="5"/>
          <c:order val="3"/>
          <c:tx>
            <c:strRef>
              <c:f>ﾆｯｹﾙ化合物・ﾋ素及びその化合物!$A$44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ﾆｯｹﾙ化合物・ﾋ素及びその化合物!$C$39:$N$39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ﾆｯｹﾙ化合物・ﾋ素及びその化合物!$C$44:$N$44</c:f>
              <c:numCache>
                <c:formatCode>0.00</c:formatCode>
                <c:ptCount val="12"/>
                <c:pt idx="0" formatCode="0.0">
                  <c:v>1.9</c:v>
                </c:pt>
                <c:pt idx="1">
                  <c:v>0.64</c:v>
                </c:pt>
                <c:pt idx="2" formatCode="General">
                  <c:v>1.8</c:v>
                </c:pt>
                <c:pt idx="3" formatCode="General">
                  <c:v>1.9</c:v>
                </c:pt>
                <c:pt idx="4" formatCode="General">
                  <c:v>1.4</c:v>
                </c:pt>
                <c:pt idx="5" formatCode="General">
                  <c:v>2.7</c:v>
                </c:pt>
                <c:pt idx="6" formatCode="0.0">
                  <c:v>2.2000000000000002</c:v>
                </c:pt>
                <c:pt idx="7">
                  <c:v>0.48</c:v>
                </c:pt>
                <c:pt idx="8" formatCode="General">
                  <c:v>2.2999999999999998</c:v>
                </c:pt>
                <c:pt idx="9">
                  <c:v>0.65</c:v>
                </c:pt>
                <c:pt idx="10">
                  <c:v>0.5</c:v>
                </c:pt>
                <c:pt idx="11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E8-4267-B9F9-6E92E185B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7313032"/>
        <c:axId val="2113143448"/>
      </c:lineChart>
      <c:lineChart>
        <c:grouping val="standard"/>
        <c:varyColors val="0"/>
        <c:ser>
          <c:idx val="0"/>
          <c:order val="4"/>
          <c:tx>
            <c:v>指針値（年平均値）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val>
            <c:numLit>
              <c:formatCode>General</c:formatCode>
              <c:ptCount val="2"/>
              <c:pt idx="0">
                <c:v>25</c:v>
              </c:pt>
              <c:pt idx="1">
                <c:v>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CEE8-4267-B9F9-6E92E185B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7255983"/>
        <c:axId val="1567256815"/>
      </c:lineChart>
      <c:catAx>
        <c:axId val="21273130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13143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13143448"/>
        <c:scaling>
          <c:orientation val="minMax"/>
          <c:max val="3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ng/m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2.0304525909889602E-2"/>
              <c:y val="1.60184021941078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27313032"/>
        <c:crosses val="autoZero"/>
        <c:crossBetween val="between"/>
        <c:majorUnit val="5"/>
        <c:minorUnit val="1"/>
      </c:valAx>
      <c:valAx>
        <c:axId val="1567256815"/>
        <c:scaling>
          <c:orientation val="minMax"/>
          <c:max val="3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crossAx val="1567255983"/>
        <c:crosses val="max"/>
        <c:crossBetween val="midCat"/>
      </c:valAx>
      <c:catAx>
        <c:axId val="1567255983"/>
        <c:scaling>
          <c:orientation val="minMax"/>
        </c:scaling>
        <c:delete val="0"/>
        <c:axPos val="t"/>
        <c:majorTickMark val="none"/>
        <c:minorTickMark val="none"/>
        <c:tickLblPos val="none"/>
        <c:spPr>
          <a:noFill/>
          <a:ln w="38100">
            <a:noFill/>
          </a:ln>
        </c:spPr>
        <c:crossAx val="1567256815"/>
        <c:crosses val="max"/>
        <c:auto val="1"/>
        <c:lblAlgn val="ctr"/>
        <c:lblOffset val="100"/>
        <c:noMultiLvlLbl val="0"/>
      </c:cat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338078141435964"/>
          <c:y val="0.13916237149697225"/>
          <c:w val="0.16247350725595017"/>
          <c:h val="0.2872299676101957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202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5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ニッケル化合物</a:t>
            </a:r>
          </a:p>
        </c:rich>
      </c:tx>
      <c:layout>
        <c:manualLayout>
          <c:xMode val="edge"/>
          <c:yMode val="edge"/>
          <c:x val="0.40101564608308199"/>
          <c:y val="3.20367689464826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0470478846973E-2"/>
          <c:y val="0.114998619276878"/>
          <c:w val="0.716407162955223"/>
          <c:h val="0.757437070938215"/>
        </c:manualLayout>
      </c:layout>
      <c:lineChart>
        <c:grouping val="standard"/>
        <c:varyColors val="0"/>
        <c:ser>
          <c:idx val="1"/>
          <c:order val="0"/>
          <c:tx>
            <c:strRef>
              <c:f>ﾆｯｹﾙ化合物・ﾋ素及びその化合物!$A$6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ﾆｯｹﾙ化合物・ﾋ素及びその化合物!$C$4:$N$4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ﾆｯｹﾙ化合物・ﾋ素及びその化合物!$C$6:$N$6</c:f>
              <c:numCache>
                <c:formatCode>0.0</c:formatCode>
                <c:ptCount val="12"/>
                <c:pt idx="0">
                  <c:v>1.1000000000000001</c:v>
                </c:pt>
                <c:pt idx="1">
                  <c:v>1.9</c:v>
                </c:pt>
                <c:pt idx="2">
                  <c:v>1</c:v>
                </c:pt>
                <c:pt idx="3" formatCode="General">
                  <c:v>2.8</c:v>
                </c:pt>
                <c:pt idx="4" formatCode="0.00">
                  <c:v>0.78</c:v>
                </c:pt>
                <c:pt idx="5" formatCode="General">
                  <c:v>0.93</c:v>
                </c:pt>
                <c:pt idx="6">
                  <c:v>2.9</c:v>
                </c:pt>
                <c:pt idx="7">
                  <c:v>1.1000000000000001</c:v>
                </c:pt>
                <c:pt idx="8" formatCode="General">
                  <c:v>2.2000000000000002</c:v>
                </c:pt>
                <c:pt idx="9" formatCode="0.00">
                  <c:v>0.4</c:v>
                </c:pt>
                <c:pt idx="10">
                  <c:v>1.7</c:v>
                </c:pt>
                <c:pt idx="11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89-4D11-97E1-B5A73C868F31}"/>
            </c:ext>
          </c:extLst>
        </c:ser>
        <c:ser>
          <c:idx val="2"/>
          <c:order val="1"/>
          <c:tx>
            <c:strRef>
              <c:f>ﾆｯｹﾙ化合物・ﾋ素及びその化合物!$A$7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ﾆｯｹﾙ化合物・ﾋ素及びその化合物!$C$4:$N$4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ﾆｯｹﾙ化合物・ﾋ素及びその化合物!$C$7:$N$7</c:f>
              <c:numCache>
                <c:formatCode>General</c:formatCode>
                <c:ptCount val="12"/>
                <c:pt idx="0" formatCode="0.00">
                  <c:v>0.94</c:v>
                </c:pt>
                <c:pt idx="1">
                  <c:v>1.5</c:v>
                </c:pt>
                <c:pt idx="2">
                  <c:v>3.2</c:v>
                </c:pt>
                <c:pt idx="3">
                  <c:v>2.5</c:v>
                </c:pt>
                <c:pt idx="4">
                  <c:v>0.49</c:v>
                </c:pt>
                <c:pt idx="5">
                  <c:v>0.63</c:v>
                </c:pt>
                <c:pt idx="6" formatCode="0.0">
                  <c:v>1.1000000000000001</c:v>
                </c:pt>
                <c:pt idx="7" formatCode="0.0">
                  <c:v>1.2</c:v>
                </c:pt>
                <c:pt idx="8">
                  <c:v>1.7</c:v>
                </c:pt>
                <c:pt idx="9">
                  <c:v>0.34</c:v>
                </c:pt>
                <c:pt idx="10" formatCode="0.0">
                  <c:v>1.1000000000000001</c:v>
                </c:pt>
                <c:pt idx="11" formatCode="0.00">
                  <c:v>0.53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89-4D11-97E1-B5A73C868F31}"/>
            </c:ext>
          </c:extLst>
        </c:ser>
        <c:ser>
          <c:idx val="3"/>
          <c:order val="2"/>
          <c:tx>
            <c:strRef>
              <c:f>ﾆｯｹﾙ化合物・ﾋ素及びその化合物!$A$8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ﾆｯｹﾙ化合物・ﾋ素及びその化合物!$C$4:$N$4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ﾆｯｹﾙ化合物・ﾋ素及びその化合物!$C$8:$N$8</c:f>
              <c:numCache>
                <c:formatCode>0.0</c:formatCode>
                <c:ptCount val="12"/>
                <c:pt idx="0">
                  <c:v>3.8</c:v>
                </c:pt>
                <c:pt idx="1">
                  <c:v>2.9</c:v>
                </c:pt>
                <c:pt idx="2">
                  <c:v>2.6</c:v>
                </c:pt>
                <c:pt idx="3" formatCode="General">
                  <c:v>3.8</c:v>
                </c:pt>
                <c:pt idx="4" formatCode="General">
                  <c:v>0.71</c:v>
                </c:pt>
                <c:pt idx="5">
                  <c:v>1.5</c:v>
                </c:pt>
                <c:pt idx="6" formatCode="0.00">
                  <c:v>0.67</c:v>
                </c:pt>
                <c:pt idx="7">
                  <c:v>1.1000000000000001</c:v>
                </c:pt>
                <c:pt idx="8">
                  <c:v>2.5</c:v>
                </c:pt>
                <c:pt idx="9" formatCode="General">
                  <c:v>0.87</c:v>
                </c:pt>
                <c:pt idx="10" formatCode="0.00">
                  <c:v>0.86</c:v>
                </c:pt>
                <c:pt idx="11" formatCode="0.00">
                  <c:v>0.85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89-4D11-97E1-B5A73C868F31}"/>
            </c:ext>
          </c:extLst>
        </c:ser>
        <c:ser>
          <c:idx val="5"/>
          <c:order val="3"/>
          <c:tx>
            <c:strRef>
              <c:f>ﾆｯｹﾙ化合物・ﾋ素及びその化合物!$A$9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ﾆｯｹﾙ化合物・ﾋ素及びその化合物!$C$4:$N$4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ﾆｯｹﾙ化合物・ﾋ素及びその化合物!$C$9:$N$9</c:f>
              <c:numCache>
                <c:formatCode>0.0</c:formatCode>
                <c:ptCount val="12"/>
                <c:pt idx="0" formatCode="0.00">
                  <c:v>0.45</c:v>
                </c:pt>
                <c:pt idx="1">
                  <c:v>1.9</c:v>
                </c:pt>
                <c:pt idx="2" formatCode="General">
                  <c:v>1.3</c:v>
                </c:pt>
                <c:pt idx="3" formatCode="General">
                  <c:v>2.4</c:v>
                </c:pt>
                <c:pt idx="4" formatCode="General">
                  <c:v>0.83</c:v>
                </c:pt>
                <c:pt idx="5">
                  <c:v>1</c:v>
                </c:pt>
                <c:pt idx="6" formatCode="0.00">
                  <c:v>0.59</c:v>
                </c:pt>
                <c:pt idx="7">
                  <c:v>1.4</c:v>
                </c:pt>
                <c:pt idx="8" formatCode="General">
                  <c:v>2.1</c:v>
                </c:pt>
                <c:pt idx="9" formatCode="0.00">
                  <c:v>0.33</c:v>
                </c:pt>
                <c:pt idx="10">
                  <c:v>1</c:v>
                </c:pt>
                <c:pt idx="11" formatCode="0.00">
                  <c:v>0.92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89-4D11-97E1-B5A73C868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6675272"/>
        <c:axId val="2126680632"/>
      </c:lineChart>
      <c:lineChart>
        <c:grouping val="standard"/>
        <c:varyColors val="0"/>
        <c:ser>
          <c:idx val="0"/>
          <c:order val="4"/>
          <c:tx>
            <c:v>指針値（年平均値）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val>
            <c:numLit>
              <c:formatCode>General</c:formatCode>
              <c:ptCount val="2"/>
              <c:pt idx="0">
                <c:v>25</c:v>
              </c:pt>
              <c:pt idx="1">
                <c:v>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7689-4D11-97E1-B5A73C868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7270127"/>
        <c:axId val="1567228943"/>
      </c:lineChart>
      <c:catAx>
        <c:axId val="21266752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26680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26680632"/>
        <c:scaling>
          <c:orientation val="minMax"/>
          <c:max val="3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Symbol"/>
                    <a:ea typeface="ＭＳ Ｐゴシック"/>
                  </a:rPr>
                  <a:t>ｎ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2.0304525909889602E-2"/>
              <c:y val="1.6018266774949101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26675272"/>
        <c:crosses val="autoZero"/>
        <c:crossBetween val="between"/>
        <c:majorUnit val="5"/>
      </c:valAx>
      <c:valAx>
        <c:axId val="1567228943"/>
        <c:scaling>
          <c:orientation val="minMax"/>
          <c:max val="3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crossAx val="1567270127"/>
        <c:crosses val="max"/>
        <c:crossBetween val="midCat"/>
      </c:valAx>
      <c:catAx>
        <c:axId val="1567270127"/>
        <c:scaling>
          <c:orientation val="minMax"/>
        </c:scaling>
        <c:delete val="0"/>
        <c:axPos val="t"/>
        <c:majorTickMark val="none"/>
        <c:minorTickMark val="none"/>
        <c:tickLblPos val="none"/>
        <c:spPr>
          <a:noFill/>
          <a:ln w="38100">
            <a:noFill/>
          </a:ln>
        </c:spPr>
        <c:crossAx val="1567228943"/>
        <c:crosses val="max"/>
        <c:auto val="1"/>
        <c:lblAlgn val="ctr"/>
        <c:lblOffset val="100"/>
        <c:noMultiLvlLbl val="0"/>
      </c:cat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235586361471366"/>
          <c:y val="0.13653112946796009"/>
          <c:w val="0.16247350725595017"/>
          <c:h val="0.2803121397257205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202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5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ヒ素及びその化合物</a:t>
            </a:r>
          </a:p>
        </c:rich>
      </c:tx>
      <c:layout>
        <c:manualLayout>
          <c:xMode val="edge"/>
          <c:yMode val="edge"/>
          <c:x val="0.38071103261625"/>
          <c:y val="3.20367569947795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6582640605119317E-2"/>
          <c:y val="0.1189931140575782"/>
          <c:w val="0.73071902765359398"/>
          <c:h val="0.76201372997711703"/>
        </c:manualLayout>
      </c:layout>
      <c:lineChart>
        <c:grouping val="standard"/>
        <c:varyColors val="0"/>
        <c:ser>
          <c:idx val="1"/>
          <c:order val="0"/>
          <c:tx>
            <c:strRef>
              <c:f>ﾆｯｹﾙ化合物・ﾋ素及びその化合物!$A$80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ﾆｯｹﾙ化合物・ﾋ素及びその化合物!$C$78:$N$78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ﾆｯｹﾙ化合物・ﾋ素及びその化合物!$C$80:$N$80</c:f>
              <c:numCache>
                <c:formatCode>General</c:formatCode>
                <c:ptCount val="12"/>
                <c:pt idx="0">
                  <c:v>0.78</c:v>
                </c:pt>
                <c:pt idx="1">
                  <c:v>1.6</c:v>
                </c:pt>
                <c:pt idx="2" formatCode="0.00">
                  <c:v>0.8</c:v>
                </c:pt>
                <c:pt idx="3" formatCode="0.0">
                  <c:v>2.6</c:v>
                </c:pt>
                <c:pt idx="4">
                  <c:v>0.37</c:v>
                </c:pt>
                <c:pt idx="5" formatCode="0.00">
                  <c:v>0.15</c:v>
                </c:pt>
                <c:pt idx="6">
                  <c:v>0.46</c:v>
                </c:pt>
                <c:pt idx="7" formatCode="0.00">
                  <c:v>0.24</c:v>
                </c:pt>
                <c:pt idx="8">
                  <c:v>2.2000000000000002</c:v>
                </c:pt>
                <c:pt idx="9">
                  <c:v>0.63</c:v>
                </c:pt>
                <c:pt idx="10" formatCode="0.00">
                  <c:v>0.71</c:v>
                </c:pt>
                <c:pt idx="11" formatCode="0.000">
                  <c:v>9.8000000000000004E-2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AA-4E20-8F8C-2C4EB199CCF3}"/>
            </c:ext>
          </c:extLst>
        </c:ser>
        <c:ser>
          <c:idx val="2"/>
          <c:order val="1"/>
          <c:tx>
            <c:strRef>
              <c:f>ﾆｯｹﾙ化合物・ﾋ素及びその化合物!$A$81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ﾆｯｹﾙ化合物・ﾋ素及びその化合物!$C$78:$N$78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ﾆｯｹﾙ化合物・ﾋ素及びその化合物!$C$81:$N$81</c:f>
              <c:numCache>
                <c:formatCode>General</c:formatCode>
                <c:ptCount val="12"/>
                <c:pt idx="0" formatCode="0.0">
                  <c:v>1</c:v>
                </c:pt>
                <c:pt idx="1">
                  <c:v>1.4</c:v>
                </c:pt>
                <c:pt idx="2">
                  <c:v>1.2</c:v>
                </c:pt>
                <c:pt idx="3" formatCode="0.0">
                  <c:v>2.5</c:v>
                </c:pt>
                <c:pt idx="4" formatCode="0.00">
                  <c:v>0.32</c:v>
                </c:pt>
                <c:pt idx="5" formatCode="0.00">
                  <c:v>0.1</c:v>
                </c:pt>
                <c:pt idx="6" formatCode="0.00">
                  <c:v>0.4</c:v>
                </c:pt>
                <c:pt idx="7">
                  <c:v>0.28999999999999998</c:v>
                </c:pt>
                <c:pt idx="8" formatCode="0.0">
                  <c:v>2</c:v>
                </c:pt>
                <c:pt idx="9">
                  <c:v>0.68</c:v>
                </c:pt>
                <c:pt idx="10" formatCode="0.00">
                  <c:v>0.64</c:v>
                </c:pt>
                <c:pt idx="11" formatCode="0.000">
                  <c:v>6.2E-2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AA-4E20-8F8C-2C4EB199CCF3}"/>
            </c:ext>
          </c:extLst>
        </c:ser>
        <c:ser>
          <c:idx val="3"/>
          <c:order val="2"/>
          <c:tx>
            <c:strRef>
              <c:f>ﾆｯｹﾙ化合物・ﾋ素及びその化合物!$A$82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ﾆｯｹﾙ化合物・ﾋ素及びその化合物!$C$78:$N$78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ﾆｯｹﾙ化合物・ﾋ素及びその化合物!$C$82:$N$82</c:f>
              <c:numCache>
                <c:formatCode>0.0</c:formatCode>
                <c:ptCount val="12"/>
                <c:pt idx="0">
                  <c:v>1</c:v>
                </c:pt>
                <c:pt idx="1">
                  <c:v>2.1</c:v>
                </c:pt>
                <c:pt idx="2">
                  <c:v>1.2</c:v>
                </c:pt>
                <c:pt idx="3" formatCode="General">
                  <c:v>3.6</c:v>
                </c:pt>
                <c:pt idx="4" formatCode="General">
                  <c:v>0.38</c:v>
                </c:pt>
                <c:pt idx="5" formatCode="0.00">
                  <c:v>0.25</c:v>
                </c:pt>
                <c:pt idx="6" formatCode="0.00">
                  <c:v>0.27</c:v>
                </c:pt>
                <c:pt idx="7" formatCode="0.00">
                  <c:v>0.25</c:v>
                </c:pt>
                <c:pt idx="8" formatCode="General">
                  <c:v>2.5</c:v>
                </c:pt>
                <c:pt idx="9" formatCode="General">
                  <c:v>0.67</c:v>
                </c:pt>
                <c:pt idx="10" formatCode="0.00">
                  <c:v>0.54</c:v>
                </c:pt>
                <c:pt idx="11" formatCode="0.000">
                  <c:v>5.7000000000000002E-2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3AA-4E20-8F8C-2C4EB199CCF3}"/>
            </c:ext>
          </c:extLst>
        </c:ser>
        <c:ser>
          <c:idx val="5"/>
          <c:order val="3"/>
          <c:tx>
            <c:strRef>
              <c:f>ﾆｯｹﾙ化合物・ﾋ素及びその化合物!$A$83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ﾆｯｹﾙ化合物・ﾋ素及びその化合物!$C$78:$N$78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ﾆｯｹﾙ化合物・ﾋ素及びその化合物!$C$83:$N$83</c:f>
              <c:numCache>
                <c:formatCode>General</c:formatCode>
                <c:ptCount val="12"/>
                <c:pt idx="0">
                  <c:v>0.87</c:v>
                </c:pt>
                <c:pt idx="1">
                  <c:v>1.6</c:v>
                </c:pt>
                <c:pt idx="2">
                  <c:v>0.92</c:v>
                </c:pt>
                <c:pt idx="3" formatCode="0.0">
                  <c:v>2.6</c:v>
                </c:pt>
                <c:pt idx="4">
                  <c:v>0.49</c:v>
                </c:pt>
                <c:pt idx="5" formatCode="0.00">
                  <c:v>0.34</c:v>
                </c:pt>
                <c:pt idx="6" formatCode="0.00">
                  <c:v>0.4</c:v>
                </c:pt>
                <c:pt idx="7">
                  <c:v>0.38</c:v>
                </c:pt>
                <c:pt idx="8">
                  <c:v>2.5</c:v>
                </c:pt>
                <c:pt idx="9" formatCode="0.00">
                  <c:v>0.6</c:v>
                </c:pt>
                <c:pt idx="10" formatCode="0.00">
                  <c:v>0.74</c:v>
                </c:pt>
                <c:pt idx="11" formatCode="0.00">
                  <c:v>0.13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3AA-4E20-8F8C-2C4EB199C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6807096"/>
        <c:axId val="2126812440"/>
      </c:lineChart>
      <c:lineChart>
        <c:grouping val="standard"/>
        <c:varyColors val="0"/>
        <c:ser>
          <c:idx val="4"/>
          <c:order val="4"/>
          <c:tx>
            <c:v>指針値（年平均値）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val>
            <c:numLit>
              <c:formatCode>General</c:formatCode>
              <c:ptCount val="2"/>
              <c:pt idx="0">
                <c:v>6</c:v>
              </c:pt>
              <c:pt idx="1">
                <c:v>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3AA-4E20-8F8C-2C4EB199C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233215"/>
        <c:axId val="1567268879"/>
      </c:lineChart>
      <c:catAx>
        <c:axId val="21268070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26812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26812440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ng/m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9.3063834310430794E-3"/>
              <c:y val="3.4324682924568202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26807096"/>
        <c:crosses val="autoZero"/>
        <c:crossBetween val="between"/>
        <c:majorUnit val="2"/>
      </c:valAx>
      <c:valAx>
        <c:axId val="1567268879"/>
        <c:scaling>
          <c:orientation val="minMax"/>
          <c:max val="10"/>
        </c:scaling>
        <c:delete val="0"/>
        <c:axPos val="r"/>
        <c:numFmt formatCode="General" sourceLinked="1"/>
        <c:majorTickMark val="none"/>
        <c:minorTickMark val="none"/>
        <c:tickLblPos val="none"/>
        <c:crossAx val="1477233215"/>
        <c:crosses val="max"/>
        <c:crossBetween val="midCat"/>
        <c:majorUnit val="2"/>
      </c:valAx>
      <c:catAx>
        <c:axId val="1477233215"/>
        <c:scaling>
          <c:orientation val="minMax"/>
        </c:scaling>
        <c:delete val="0"/>
        <c:axPos val="t"/>
        <c:majorTickMark val="none"/>
        <c:minorTickMark val="none"/>
        <c:tickLblPos val="none"/>
        <c:crossAx val="1567268879"/>
        <c:crosses val="max"/>
        <c:auto val="1"/>
        <c:lblAlgn val="ctr"/>
        <c:lblOffset val="100"/>
        <c:noMultiLvlLbl val="0"/>
      </c:cat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264999999999997"/>
          <c:y val="0.14422037009845393"/>
          <c:w val="0.16247350725595017"/>
          <c:h val="0.2803120874927234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24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塩化ビニルモノマー</a:t>
            </a:r>
          </a:p>
        </c:rich>
      </c:tx>
      <c:layout>
        <c:manualLayout>
          <c:xMode val="edge"/>
          <c:yMode val="edge"/>
          <c:x val="0.38006751439175102"/>
          <c:y val="3.20365252356700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412162162162102E-2"/>
          <c:y val="0.169336384439359"/>
          <c:w val="0.70009902669369795"/>
          <c:h val="0.72082379862700197"/>
        </c:manualLayout>
      </c:layout>
      <c:lineChart>
        <c:grouping val="standard"/>
        <c:varyColors val="0"/>
        <c:ser>
          <c:idx val="1"/>
          <c:order val="0"/>
          <c:tx>
            <c:strRef>
              <c:f>ｱｸﾘﾛﾆﾄﾘﾙ・塩化ﾋﾞﾆﾙﾓﾉﾏｰ!$A$117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diamond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</c:spPr>
          </c:marker>
          <c:cat>
            <c:strRef>
              <c:f>ｱｸﾘﾛﾆﾄﾘﾙ・塩化ﾋﾞﾆﾙﾓﾉﾏｰ!$C$115:$N$115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ｱｸﾘﾛﾆﾄﾘﾙ・塩化ﾋﾞﾆﾙﾓﾉﾏｰ!$C$117:$N$117</c:f>
              <c:numCache>
                <c:formatCode>0.0000</c:formatCode>
                <c:ptCount val="12"/>
                <c:pt idx="0">
                  <c:v>1.1000000000000001E-3</c:v>
                </c:pt>
                <c:pt idx="1">
                  <c:v>1.1000000000000001E-3</c:v>
                </c:pt>
                <c:pt idx="2">
                  <c:v>1.1000000000000001E-3</c:v>
                </c:pt>
                <c:pt idx="3">
                  <c:v>1.1000000000000001E-3</c:v>
                </c:pt>
                <c:pt idx="4">
                  <c:v>1.1000000000000001E-3</c:v>
                </c:pt>
                <c:pt idx="5">
                  <c:v>1.1000000000000001E-3</c:v>
                </c:pt>
                <c:pt idx="6" formatCode="General">
                  <c:v>1.9E-2</c:v>
                </c:pt>
                <c:pt idx="7" formatCode="0.000">
                  <c:v>0.04</c:v>
                </c:pt>
                <c:pt idx="8" formatCode="General">
                  <c:v>3.6999999999999998E-2</c:v>
                </c:pt>
                <c:pt idx="9">
                  <c:v>1.1000000000000001E-3</c:v>
                </c:pt>
                <c:pt idx="10">
                  <c:v>1.1000000000000001E-3</c:v>
                </c:pt>
                <c:pt idx="11">
                  <c:v>1.1000000000000001E-3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6F-4133-B564-A183D8A23173}"/>
            </c:ext>
          </c:extLst>
        </c:ser>
        <c:ser>
          <c:idx val="2"/>
          <c:order val="1"/>
          <c:tx>
            <c:strRef>
              <c:f>ｱｸﾘﾛﾆﾄﾘﾙ・塩化ﾋﾞﾆﾙﾓﾉﾏｰ!$A$118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chemeClr val="tx1"/>
              </a:solidFill>
              <a:prstDash val="sysDash"/>
            </a:ln>
          </c:spPr>
          <c:marker>
            <c:symbol val="square"/>
            <c:size val="8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</c:spPr>
          </c:marker>
          <c:cat>
            <c:strRef>
              <c:f>ｱｸﾘﾛﾆﾄﾘﾙ・塩化ﾋﾞﾆﾙﾓﾉﾏｰ!$C$115:$N$115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ｱｸﾘﾛﾆﾄﾘﾙ・塩化ﾋﾞﾆﾙﾓﾉﾏｰ!$C$118:$N$118</c:f>
              <c:numCache>
                <c:formatCode>0.0000</c:formatCode>
                <c:ptCount val="12"/>
                <c:pt idx="0">
                  <c:v>5.8999999999999999E-3</c:v>
                </c:pt>
                <c:pt idx="1">
                  <c:v>1.1000000000000001E-3</c:v>
                </c:pt>
                <c:pt idx="2">
                  <c:v>1.1000000000000001E-3</c:v>
                </c:pt>
                <c:pt idx="3">
                  <c:v>1.1000000000000001E-3</c:v>
                </c:pt>
                <c:pt idx="4">
                  <c:v>1.1000000000000001E-3</c:v>
                </c:pt>
                <c:pt idx="5">
                  <c:v>1.1000000000000001E-3</c:v>
                </c:pt>
                <c:pt idx="6" formatCode="General">
                  <c:v>3.8999999999999998E-3</c:v>
                </c:pt>
                <c:pt idx="7" formatCode="General">
                  <c:v>1.2E-2</c:v>
                </c:pt>
                <c:pt idx="8" formatCode="General">
                  <c:v>2.8000000000000001E-2</c:v>
                </c:pt>
                <c:pt idx="9">
                  <c:v>1.1000000000000001E-3</c:v>
                </c:pt>
                <c:pt idx="10">
                  <c:v>2.3999999999999998E-3</c:v>
                </c:pt>
                <c:pt idx="11">
                  <c:v>1.1000000000000001E-3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6F-4133-B564-A183D8A23173}"/>
            </c:ext>
          </c:extLst>
        </c:ser>
        <c:ser>
          <c:idx val="3"/>
          <c:order val="2"/>
          <c:tx>
            <c:strRef>
              <c:f>ｱｸﾘﾛﾆﾄﾘﾙ・塩化ﾋﾞﾆﾙﾓﾉﾏｰ!$A$119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square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</c:spPr>
          </c:marker>
          <c:cat>
            <c:strRef>
              <c:f>ｱｸﾘﾛﾆﾄﾘﾙ・塩化ﾋﾞﾆﾙﾓﾉﾏｰ!$C$115:$N$115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ｱｸﾘﾛﾆﾄﾘﾙ・塩化ﾋﾞﾆﾙﾓﾉﾏｰ!$C$119:$N$119</c:f>
              <c:numCache>
                <c:formatCode>0.0000</c:formatCode>
                <c:ptCount val="12"/>
                <c:pt idx="0" formatCode="General">
                  <c:v>3.1E-2</c:v>
                </c:pt>
                <c:pt idx="1">
                  <c:v>1.1000000000000001E-3</c:v>
                </c:pt>
                <c:pt idx="2">
                  <c:v>1.1000000000000001E-3</c:v>
                </c:pt>
                <c:pt idx="3">
                  <c:v>1.1000000000000001E-3</c:v>
                </c:pt>
                <c:pt idx="4">
                  <c:v>1.1000000000000001E-3</c:v>
                </c:pt>
                <c:pt idx="5">
                  <c:v>1.1000000000000001E-3</c:v>
                </c:pt>
                <c:pt idx="6">
                  <c:v>7.0000000000000001E-3</c:v>
                </c:pt>
                <c:pt idx="7" formatCode="General">
                  <c:v>1.2E-2</c:v>
                </c:pt>
                <c:pt idx="8" formatCode="General">
                  <c:v>3.2000000000000001E-2</c:v>
                </c:pt>
                <c:pt idx="9">
                  <c:v>1.1000000000000001E-3</c:v>
                </c:pt>
                <c:pt idx="10" formatCode="General">
                  <c:v>4.5999999999999999E-2</c:v>
                </c:pt>
                <c:pt idx="11">
                  <c:v>1.1000000000000001E-3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6F-4133-B564-A183D8A23173}"/>
            </c:ext>
          </c:extLst>
        </c:ser>
        <c:ser>
          <c:idx val="5"/>
          <c:order val="3"/>
          <c:tx>
            <c:strRef>
              <c:f>ｱｸﾘﾛﾆﾄﾘﾙ・塩化ﾋﾞﾆﾙﾓﾉﾏｰ!$A$120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triangle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</c:spPr>
          </c:marker>
          <c:cat>
            <c:strRef>
              <c:f>ｱｸﾘﾛﾆﾄﾘﾙ・塩化ﾋﾞﾆﾙﾓﾉﾏｰ!$C$115:$N$115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ｱｸﾘﾛﾆﾄﾘﾙ・塩化ﾋﾞﾆﾙﾓﾉﾏｰ!$C$120:$N$120</c:f>
              <c:numCache>
                <c:formatCode>0.0000</c:formatCode>
                <c:ptCount val="12"/>
                <c:pt idx="0">
                  <c:v>2.3999999999999998E-3</c:v>
                </c:pt>
                <c:pt idx="1">
                  <c:v>1.1000000000000001E-3</c:v>
                </c:pt>
                <c:pt idx="2">
                  <c:v>1.1000000000000001E-3</c:v>
                </c:pt>
                <c:pt idx="3">
                  <c:v>1.1000000000000001E-3</c:v>
                </c:pt>
                <c:pt idx="4">
                  <c:v>1.1000000000000001E-3</c:v>
                </c:pt>
                <c:pt idx="5">
                  <c:v>1.1000000000000001E-3</c:v>
                </c:pt>
                <c:pt idx="6" formatCode="General">
                  <c:v>1.7999999999999999E-2</c:v>
                </c:pt>
                <c:pt idx="7">
                  <c:v>1.1000000000000001E-3</c:v>
                </c:pt>
                <c:pt idx="8" formatCode="General">
                  <c:v>3.2000000000000001E-2</c:v>
                </c:pt>
                <c:pt idx="9">
                  <c:v>1.1000000000000001E-3</c:v>
                </c:pt>
                <c:pt idx="10">
                  <c:v>1.1000000000000001E-3</c:v>
                </c:pt>
                <c:pt idx="11">
                  <c:v>3.3E-3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86F-4133-B564-A183D8A231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3109816"/>
        <c:axId val="2102517656"/>
      </c:lineChart>
      <c:lineChart>
        <c:grouping val="standard"/>
        <c:varyColors val="0"/>
        <c:ser>
          <c:idx val="0"/>
          <c:order val="4"/>
          <c:tx>
            <c:v>指針値（年平均値）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val>
            <c:numLit>
              <c:formatCode>General</c:formatCode>
              <c:ptCount val="2"/>
              <c:pt idx="0">
                <c:v>10</c:v>
              </c:pt>
              <c:pt idx="1">
                <c:v>10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986F-4133-B564-A183D8A231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367375"/>
        <c:axId val="27361967"/>
      </c:lineChart>
      <c:catAx>
        <c:axId val="21031098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2517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02517656"/>
        <c:scaling>
          <c:orientation val="minMax"/>
          <c:max val="1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Symbol"/>
                  </a:rPr>
                  <a:t>m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1.6047331983045501E-2"/>
              <c:y val="5.8225536377489201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3109816"/>
        <c:crosses val="autoZero"/>
        <c:crossBetween val="between"/>
        <c:majorUnit val="2"/>
      </c:valAx>
      <c:valAx>
        <c:axId val="27361967"/>
        <c:scaling>
          <c:orientation val="minMax"/>
          <c:max val="12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crossAx val="27367375"/>
        <c:crosses val="max"/>
        <c:crossBetween val="midCat"/>
        <c:majorUnit val="2"/>
      </c:valAx>
      <c:catAx>
        <c:axId val="27367375"/>
        <c:scaling>
          <c:orientation val="minMax"/>
        </c:scaling>
        <c:delete val="0"/>
        <c:axPos val="t"/>
        <c:majorTickMark val="none"/>
        <c:minorTickMark val="none"/>
        <c:tickLblPos val="none"/>
        <c:spPr>
          <a:noFill/>
          <a:ln w="38100">
            <a:noFill/>
          </a:ln>
        </c:spPr>
        <c:crossAx val="27361967"/>
        <c:crosses val="max"/>
        <c:auto val="1"/>
        <c:lblAlgn val="ctr"/>
        <c:lblOffset val="100"/>
        <c:noMultiLvlLbl val="0"/>
      </c:catAx>
      <c:spPr>
        <a:noFill/>
        <a:ln w="12700">
          <a:solidFill>
            <a:schemeClr val="tx1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089462561472101"/>
          <c:y val="0.18636805256764538"/>
          <c:w val="0.16248916485903886"/>
          <c:h val="0.27357305878061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24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ヒ素及びその化合物</a:t>
            </a:r>
          </a:p>
        </c:rich>
      </c:tx>
      <c:layout>
        <c:manualLayout>
          <c:xMode val="edge"/>
          <c:yMode val="edge"/>
          <c:x val="0.38071090647106098"/>
          <c:y val="3.20367679361968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53866594824947E-2"/>
          <c:y val="0.110401509233819"/>
          <c:w val="0.73473301587301587"/>
          <c:h val="0.76201372997711703"/>
        </c:manualLayout>
      </c:layout>
      <c:lineChart>
        <c:grouping val="standard"/>
        <c:varyColors val="0"/>
        <c:ser>
          <c:idx val="1"/>
          <c:order val="0"/>
          <c:tx>
            <c:strRef>
              <c:f>ﾆｯｹﾙ化合物・ﾋ素及びその化合物!$A$116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0">
              <a:solidFill>
                <a:srgbClr val="000000"/>
              </a:solidFill>
            </a:ln>
          </c:spPr>
          <c:marker>
            <c:symbol val="diamond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ﾆｯｹﾙ化合物・ﾋ素及びその化合物!$C$114:$N$114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ﾆｯｹﾙ化合物・ﾋ素及びその化合物!$C$116:$N$116</c:f>
              <c:numCache>
                <c:formatCode>General</c:formatCode>
                <c:ptCount val="12"/>
                <c:pt idx="0">
                  <c:v>0.49</c:v>
                </c:pt>
                <c:pt idx="1">
                  <c:v>0.13</c:v>
                </c:pt>
                <c:pt idx="2">
                  <c:v>0.56999999999999995</c:v>
                </c:pt>
                <c:pt idx="3" formatCode="0.00">
                  <c:v>0.82</c:v>
                </c:pt>
                <c:pt idx="4">
                  <c:v>1.9</c:v>
                </c:pt>
                <c:pt idx="5" formatCode="0.0">
                  <c:v>3.4</c:v>
                </c:pt>
                <c:pt idx="6">
                  <c:v>1.7</c:v>
                </c:pt>
                <c:pt idx="7" formatCode="0.00">
                  <c:v>0.53</c:v>
                </c:pt>
                <c:pt idx="8">
                  <c:v>1.7</c:v>
                </c:pt>
                <c:pt idx="9">
                  <c:v>1.8</c:v>
                </c:pt>
                <c:pt idx="10">
                  <c:v>1.5</c:v>
                </c:pt>
                <c:pt idx="11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B6-4A9E-A9A4-A71596228C8E}"/>
            </c:ext>
          </c:extLst>
        </c:ser>
        <c:ser>
          <c:idx val="2"/>
          <c:order val="1"/>
          <c:tx>
            <c:strRef>
              <c:f>ﾆｯｹﾙ化合物・ﾋ素及びその化合物!$A$117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ysClr val="windowText" lastClr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chemeClr val="bg1"/>
              </a:solidFill>
              <a:ln w="12700">
                <a:solidFill>
                  <a:sysClr val="windowText" lastClr="000000"/>
                </a:solidFill>
              </a:ln>
            </c:spPr>
          </c:marker>
          <c:cat>
            <c:strRef>
              <c:f>ﾆｯｹﾙ化合物・ﾋ素及びその化合物!$C$114:$N$114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ﾆｯｹﾙ化合物・ﾋ素及びその化合物!$C$117:$N$117</c:f>
              <c:numCache>
                <c:formatCode>General</c:formatCode>
                <c:ptCount val="12"/>
                <c:pt idx="0">
                  <c:v>0.46</c:v>
                </c:pt>
                <c:pt idx="1">
                  <c:v>0.18</c:v>
                </c:pt>
                <c:pt idx="2">
                  <c:v>0.34</c:v>
                </c:pt>
                <c:pt idx="3" formatCode="0.00">
                  <c:v>0.67</c:v>
                </c:pt>
                <c:pt idx="4" formatCode="0.0">
                  <c:v>2</c:v>
                </c:pt>
                <c:pt idx="5" formatCode="0.0">
                  <c:v>2.1</c:v>
                </c:pt>
                <c:pt idx="6" formatCode="0.0">
                  <c:v>1.4</c:v>
                </c:pt>
                <c:pt idx="7">
                  <c:v>0.23</c:v>
                </c:pt>
                <c:pt idx="8">
                  <c:v>2.1</c:v>
                </c:pt>
                <c:pt idx="9">
                  <c:v>1.9</c:v>
                </c:pt>
                <c:pt idx="10" formatCode="0.0">
                  <c:v>1.8</c:v>
                </c:pt>
                <c:pt idx="11">
                  <c:v>0.16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B6-4A9E-A9A4-A71596228C8E}"/>
            </c:ext>
          </c:extLst>
        </c:ser>
        <c:ser>
          <c:idx val="3"/>
          <c:order val="2"/>
          <c:tx>
            <c:strRef>
              <c:f>ﾆｯｹﾙ化合物・ﾋ素及びその化合物!$A$118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6350">
              <a:solidFill>
                <a:srgbClr val="000000"/>
              </a:solidFill>
            </a:ln>
          </c:spPr>
          <c:marker>
            <c:symbol val="square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ﾆｯｹﾙ化合物・ﾋ素及びその化合物!$C$114:$N$114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ﾆｯｹﾙ化合物・ﾋ素及びその化合物!$C$118:$N$118</c:f>
              <c:numCache>
                <c:formatCode>0.000</c:formatCode>
                <c:ptCount val="12"/>
                <c:pt idx="0" formatCode="0.00">
                  <c:v>0.27</c:v>
                </c:pt>
                <c:pt idx="1">
                  <c:v>9.8000000000000004E-2</c:v>
                </c:pt>
                <c:pt idx="2" formatCode="0.00">
                  <c:v>0.31</c:v>
                </c:pt>
                <c:pt idx="3" formatCode="General">
                  <c:v>0.48</c:v>
                </c:pt>
                <c:pt idx="4" formatCode="General">
                  <c:v>1.5</c:v>
                </c:pt>
                <c:pt idx="5" formatCode="0.0">
                  <c:v>1.7</c:v>
                </c:pt>
                <c:pt idx="6" formatCode="0.00">
                  <c:v>0.9</c:v>
                </c:pt>
                <c:pt idx="7" formatCode="0.00">
                  <c:v>0.24</c:v>
                </c:pt>
                <c:pt idx="8" formatCode="General">
                  <c:v>1.2</c:v>
                </c:pt>
                <c:pt idx="9" formatCode="General">
                  <c:v>1.3</c:v>
                </c:pt>
                <c:pt idx="10" formatCode="General">
                  <c:v>1.6</c:v>
                </c:pt>
                <c:pt idx="11" formatCode="0.00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B6-4A9E-A9A4-A71596228C8E}"/>
            </c:ext>
          </c:extLst>
        </c:ser>
        <c:ser>
          <c:idx val="5"/>
          <c:order val="3"/>
          <c:tx>
            <c:strRef>
              <c:f>ﾆｯｹﾙ化合物・ﾋ素及びその化合物!$A$119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9525">
              <a:solidFill>
                <a:srgbClr val="000000"/>
              </a:solidFill>
            </a:ln>
          </c:spPr>
          <c:marker>
            <c:symbol val="triangle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ﾆｯｹﾙ化合物・ﾋ素及びその化合物!$C$114:$N$114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ﾆｯｹﾙ化合物・ﾋ素及びその化合物!$C$119:$N$119</c:f>
              <c:numCache>
                <c:formatCode>General</c:formatCode>
                <c:ptCount val="12"/>
                <c:pt idx="0">
                  <c:v>0.62</c:v>
                </c:pt>
                <c:pt idx="1">
                  <c:v>0.28999999999999998</c:v>
                </c:pt>
                <c:pt idx="2">
                  <c:v>0.93</c:v>
                </c:pt>
                <c:pt idx="3" formatCode="0.0">
                  <c:v>1</c:v>
                </c:pt>
                <c:pt idx="4">
                  <c:v>1.2</c:v>
                </c:pt>
                <c:pt idx="5" formatCode="0.0">
                  <c:v>3.7</c:v>
                </c:pt>
                <c:pt idx="6">
                  <c:v>2.1</c:v>
                </c:pt>
                <c:pt idx="7">
                  <c:v>0.79</c:v>
                </c:pt>
                <c:pt idx="8">
                  <c:v>1.5</c:v>
                </c:pt>
                <c:pt idx="9">
                  <c:v>1.5</c:v>
                </c:pt>
                <c:pt idx="10" formatCode="0.0">
                  <c:v>2.2999999999999998</c:v>
                </c:pt>
                <c:pt idx="11">
                  <c:v>0.16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8B6-4A9E-A9A4-A71596228C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7460488"/>
        <c:axId val="2127465912"/>
      </c:lineChart>
      <c:lineChart>
        <c:grouping val="standard"/>
        <c:varyColors val="0"/>
        <c:ser>
          <c:idx val="0"/>
          <c:order val="4"/>
          <c:tx>
            <c:v>指針値（年平均値）</c:v>
          </c:tx>
          <c:spPr>
            <a:ln w="38100">
              <a:solidFill>
                <a:srgbClr val="FF0000">
                  <a:alpha val="99000"/>
                </a:srgbClr>
              </a:solidFill>
            </a:ln>
          </c:spPr>
          <c:marker>
            <c:symbol val="none"/>
          </c:marker>
          <c:val>
            <c:numLit>
              <c:formatCode>General</c:formatCode>
              <c:ptCount val="2"/>
              <c:pt idx="0">
                <c:v>6</c:v>
              </c:pt>
              <c:pt idx="1">
                <c:v>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F8B6-4A9E-A9A4-A71596228C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7761920"/>
        <c:axId val="1657759840"/>
      </c:lineChart>
      <c:catAx>
        <c:axId val="21274604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27465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27465912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ng/m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9.3062783948273994E-3"/>
              <c:y val="3.4325076318249902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27460488"/>
        <c:crosses val="autoZero"/>
        <c:crossBetween val="between"/>
        <c:majorUnit val="2"/>
      </c:valAx>
      <c:valAx>
        <c:axId val="1657759840"/>
        <c:scaling>
          <c:orientation val="minMax"/>
          <c:max val="10"/>
        </c:scaling>
        <c:delete val="0"/>
        <c:axPos val="r"/>
        <c:numFmt formatCode="General" sourceLinked="1"/>
        <c:majorTickMark val="none"/>
        <c:minorTickMark val="none"/>
        <c:tickLblPos val="none"/>
        <c:crossAx val="1657761920"/>
        <c:crosses val="max"/>
        <c:crossBetween val="midCat"/>
        <c:majorUnit val="2"/>
      </c:valAx>
      <c:catAx>
        <c:axId val="1657761920"/>
        <c:scaling>
          <c:orientation val="minMax"/>
        </c:scaling>
        <c:delete val="0"/>
        <c:axPos val="t"/>
        <c:majorTickMark val="none"/>
        <c:minorTickMark val="none"/>
        <c:tickLblPos val="none"/>
        <c:crossAx val="1657759840"/>
        <c:crosses val="max"/>
        <c:auto val="1"/>
        <c:lblAlgn val="ctr"/>
        <c:lblOffset val="100"/>
        <c:noMultiLvlLbl val="0"/>
      </c:cat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288682539682542"/>
          <c:y val="0.12849692503892618"/>
          <c:w val="0.16247350725595017"/>
          <c:h val="0.289778092980025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202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5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六価クロム化合物</a:t>
            </a:r>
            <a:endPara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6886662622549798"/>
          <c:y val="3.203695353058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5296459664799E-2"/>
          <c:y val="0.11707655236495"/>
          <c:w val="0.72522287856287404"/>
          <c:h val="0.79112071168095099"/>
        </c:manualLayout>
      </c:layout>
      <c:lineChart>
        <c:grouping val="standard"/>
        <c:varyColors val="0"/>
        <c:ser>
          <c:idx val="1"/>
          <c:order val="0"/>
          <c:tx>
            <c:strRef>
              <c:f>六価クロム化合物・クロム及び三価クロム化合物!$A$6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六価クロム化合物・クロム及び三価クロム化合物!$C$4:$N$4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六価クロム化合物・クロム及び三価クロム化合物!$C$6:$N$6</c:f>
              <c:numCache>
                <c:formatCode>General</c:formatCode>
                <c:ptCount val="12"/>
                <c:pt idx="0" formatCode="0.000">
                  <c:v>7.2999999999999995E-2</c:v>
                </c:pt>
                <c:pt idx="1">
                  <c:v>0.12</c:v>
                </c:pt>
                <c:pt idx="2">
                  <c:v>0.28000000000000003</c:v>
                </c:pt>
                <c:pt idx="3">
                  <c:v>0.16</c:v>
                </c:pt>
                <c:pt idx="4">
                  <c:v>9.6000000000000002E-2</c:v>
                </c:pt>
                <c:pt idx="5">
                  <c:v>0.16</c:v>
                </c:pt>
                <c:pt idx="6" formatCode="0.00">
                  <c:v>0.14000000000000001</c:v>
                </c:pt>
                <c:pt idx="7">
                  <c:v>0.21</c:v>
                </c:pt>
                <c:pt idx="8" formatCode="0.00">
                  <c:v>0.12</c:v>
                </c:pt>
                <c:pt idx="9" formatCode="0.00">
                  <c:v>0.1</c:v>
                </c:pt>
                <c:pt idx="10" formatCode="0.000">
                  <c:v>8.3000000000000004E-2</c:v>
                </c:pt>
                <c:pt idx="11" formatCode="0.00">
                  <c:v>0.23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87-44CE-9F43-5832F2B43239}"/>
            </c:ext>
          </c:extLst>
        </c:ser>
        <c:ser>
          <c:idx val="2"/>
          <c:order val="1"/>
          <c:tx>
            <c:strRef>
              <c:f>六価クロム化合物・クロム及び三価クロム化合物!$A$7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六価クロム化合物・クロム及び三価クロム化合物!$C$4:$N$4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六価クロム化合物・クロム及び三価クロム化合物!$C$7:$N$7</c:f>
              <c:numCache>
                <c:formatCode>General</c:formatCode>
                <c:ptCount val="12"/>
                <c:pt idx="0">
                  <c:v>5.8999999999999997E-2</c:v>
                </c:pt>
                <c:pt idx="1">
                  <c:v>9.7000000000000003E-2</c:v>
                </c:pt>
                <c:pt idx="2" formatCode="0.00">
                  <c:v>0.2</c:v>
                </c:pt>
                <c:pt idx="3">
                  <c:v>0.13</c:v>
                </c:pt>
                <c:pt idx="4" formatCode="0.00">
                  <c:v>0.1</c:v>
                </c:pt>
                <c:pt idx="5" formatCode="0.00">
                  <c:v>0.1</c:v>
                </c:pt>
                <c:pt idx="6" formatCode="0.00">
                  <c:v>0.14000000000000001</c:v>
                </c:pt>
                <c:pt idx="7">
                  <c:v>0.65</c:v>
                </c:pt>
                <c:pt idx="8" formatCode="0.00">
                  <c:v>0.12</c:v>
                </c:pt>
                <c:pt idx="9">
                  <c:v>7.6999999999999999E-2</c:v>
                </c:pt>
                <c:pt idx="10" formatCode="0.000">
                  <c:v>5.6000000000000001E-2</c:v>
                </c:pt>
                <c:pt idx="11" formatCode="0.00">
                  <c:v>0.15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87-44CE-9F43-5832F2B43239}"/>
            </c:ext>
          </c:extLst>
        </c:ser>
        <c:ser>
          <c:idx val="3"/>
          <c:order val="2"/>
          <c:tx>
            <c:strRef>
              <c:f>六価クロム化合物・クロム及び三価クロム化合物!$A$8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六価クロム化合物・クロム及び三価クロム化合物!$C$4:$N$4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六価クロム化合物・クロム及び三価クロム化合物!$C$8:$N$8</c:f>
              <c:numCache>
                <c:formatCode>General</c:formatCode>
                <c:ptCount val="12"/>
                <c:pt idx="0">
                  <c:v>8.8999999999999996E-2</c:v>
                </c:pt>
                <c:pt idx="1">
                  <c:v>0.13</c:v>
                </c:pt>
                <c:pt idx="2" formatCode="0.00">
                  <c:v>0.38</c:v>
                </c:pt>
                <c:pt idx="3">
                  <c:v>0.15</c:v>
                </c:pt>
                <c:pt idx="4" formatCode="0.00">
                  <c:v>0.11</c:v>
                </c:pt>
                <c:pt idx="5">
                  <c:v>0.26</c:v>
                </c:pt>
                <c:pt idx="6" formatCode="0.00">
                  <c:v>0.1</c:v>
                </c:pt>
                <c:pt idx="7" formatCode="0.00">
                  <c:v>0.12</c:v>
                </c:pt>
                <c:pt idx="8">
                  <c:v>0.43</c:v>
                </c:pt>
                <c:pt idx="9">
                  <c:v>0.26</c:v>
                </c:pt>
                <c:pt idx="10" formatCode="0.00">
                  <c:v>0.15</c:v>
                </c:pt>
                <c:pt idx="11" formatCode="0.00">
                  <c:v>0.17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87-44CE-9F43-5832F2B43239}"/>
            </c:ext>
          </c:extLst>
        </c:ser>
        <c:ser>
          <c:idx val="5"/>
          <c:order val="3"/>
          <c:tx>
            <c:strRef>
              <c:f>六価クロム化合物・クロム及び三価クロム化合物!$A$9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六価クロム化合物・クロム及び三価クロム化合物!$C$4:$N$4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六価クロム化合物・クロム及び三価クロム化合物!$C$9:$N$9</c:f>
              <c:numCache>
                <c:formatCode>0.000</c:formatCode>
                <c:ptCount val="12"/>
                <c:pt idx="0" formatCode="General">
                  <c:v>5.1999999999999998E-2</c:v>
                </c:pt>
                <c:pt idx="1">
                  <c:v>9.4E-2</c:v>
                </c:pt>
                <c:pt idx="2" formatCode="General">
                  <c:v>0.22</c:v>
                </c:pt>
                <c:pt idx="3" formatCode="General">
                  <c:v>0.15</c:v>
                </c:pt>
                <c:pt idx="4">
                  <c:v>6.5000000000000002E-2</c:v>
                </c:pt>
                <c:pt idx="5" formatCode="General">
                  <c:v>0.12</c:v>
                </c:pt>
                <c:pt idx="6" formatCode="0.00">
                  <c:v>0.1</c:v>
                </c:pt>
                <c:pt idx="7" formatCode="General">
                  <c:v>0.15</c:v>
                </c:pt>
                <c:pt idx="8">
                  <c:v>9.0999999999999998E-2</c:v>
                </c:pt>
                <c:pt idx="9" formatCode="General">
                  <c:v>4.2000000000000003E-2</c:v>
                </c:pt>
                <c:pt idx="10">
                  <c:v>2.9000000000000001E-2</c:v>
                </c:pt>
                <c:pt idx="11">
                  <c:v>9.1999999999999998E-2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87-44CE-9F43-5832F2B432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10667576"/>
        <c:axId val="-2110662312"/>
      </c:lineChart>
      <c:catAx>
        <c:axId val="-21106675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2110662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110662312"/>
        <c:scaling>
          <c:orientation val="minMax"/>
          <c:max val="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ng/m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1.9824581423889501E-2"/>
              <c:y val="3.5940199105067801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2110667576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576396825396822"/>
          <c:y val="0.13118094753969572"/>
          <c:w val="0.17806861819588049"/>
          <c:h val="0.299244098467327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202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5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クロム及び三価クロム化合物</a:t>
            </a:r>
          </a:p>
        </c:rich>
      </c:tx>
      <c:layout>
        <c:manualLayout>
          <c:xMode val="edge"/>
          <c:yMode val="edge"/>
          <c:x val="0.401015328324969"/>
          <c:y val="3.20365684626500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409761904761903E-2"/>
          <c:y val="0.11916450563439999"/>
          <c:w val="0.7162020634920635"/>
          <c:h val="0.76430205949656804"/>
        </c:manualLayout>
      </c:layout>
      <c:lineChart>
        <c:grouping val="standard"/>
        <c:varyColors val="0"/>
        <c:ser>
          <c:idx val="1"/>
          <c:order val="0"/>
          <c:tx>
            <c:strRef>
              <c:f>六価クロム化合物・クロム及び三価クロム化合物!$A$81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六価クロム化合物・クロム及び三価クロム化合物!$C$79:$N$79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六価クロム化合物・クロム及び三価クロム化合物!$C$81:$N$81</c:f>
              <c:numCache>
                <c:formatCode>0.0</c:formatCode>
                <c:ptCount val="12"/>
                <c:pt idx="0" formatCode="General">
                  <c:v>2.2000000000000002</c:v>
                </c:pt>
                <c:pt idx="1">
                  <c:v>4.2</c:v>
                </c:pt>
                <c:pt idx="2" formatCode="General">
                  <c:v>2.7</c:v>
                </c:pt>
                <c:pt idx="3" formatCode="General">
                  <c:v>6.3</c:v>
                </c:pt>
                <c:pt idx="4">
                  <c:v>5.2</c:v>
                </c:pt>
                <c:pt idx="5">
                  <c:v>4.7</c:v>
                </c:pt>
                <c:pt idx="6">
                  <c:v>5.0999999999999996</c:v>
                </c:pt>
                <c:pt idx="7">
                  <c:v>1.2</c:v>
                </c:pt>
                <c:pt idx="8" formatCode="General">
                  <c:v>5.4</c:v>
                </c:pt>
                <c:pt idx="9" formatCode="General">
                  <c:v>0.94</c:v>
                </c:pt>
                <c:pt idx="10" formatCode="General">
                  <c:v>3.9</c:v>
                </c:pt>
                <c:pt idx="11" formatCode="General">
                  <c:v>0.89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C3-42E9-A3D8-9B8ECD0EF22C}"/>
            </c:ext>
          </c:extLst>
        </c:ser>
        <c:ser>
          <c:idx val="2"/>
          <c:order val="1"/>
          <c:tx>
            <c:strRef>
              <c:f>六価クロム化合物・クロム及び三価クロム化合物!$A$82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chemeClr val="bg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六価クロム化合物・クロム及び三価クロム化合物!$C$79:$N$79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六価クロム化合物・クロム及び三価クロム化合物!$C$82:$N$82</c:f>
              <c:numCache>
                <c:formatCode>General</c:formatCode>
                <c:ptCount val="12"/>
                <c:pt idx="0">
                  <c:v>0.99</c:v>
                </c:pt>
                <c:pt idx="1">
                  <c:v>1.7</c:v>
                </c:pt>
                <c:pt idx="2">
                  <c:v>1.3</c:v>
                </c:pt>
                <c:pt idx="3" formatCode="0.0">
                  <c:v>2.8</c:v>
                </c:pt>
                <c:pt idx="4" formatCode="0.00">
                  <c:v>0.97</c:v>
                </c:pt>
                <c:pt idx="5" formatCode="0.00">
                  <c:v>0.89</c:v>
                </c:pt>
                <c:pt idx="6">
                  <c:v>1.4</c:v>
                </c:pt>
                <c:pt idx="7" formatCode="0.0">
                  <c:v>3.8</c:v>
                </c:pt>
                <c:pt idx="8" formatCode="0.0">
                  <c:v>3</c:v>
                </c:pt>
                <c:pt idx="9">
                  <c:v>0.54</c:v>
                </c:pt>
                <c:pt idx="10">
                  <c:v>1.6</c:v>
                </c:pt>
                <c:pt idx="11">
                  <c:v>0.57999999999999996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C3-42E9-A3D8-9B8ECD0EF22C}"/>
            </c:ext>
          </c:extLst>
        </c:ser>
        <c:ser>
          <c:idx val="3"/>
          <c:order val="2"/>
          <c:tx>
            <c:strRef>
              <c:f>六価クロム化合物・クロム及び三価クロム化合物!$A$83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square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六価クロム化合物・クロム及び三価クロム化合物!$C$79:$N$79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六価クロム化合物・クロム及び三価クロム化合物!$C$83:$N$83</c:f>
              <c:numCache>
                <c:formatCode>0.0</c:formatCode>
                <c:ptCount val="12"/>
                <c:pt idx="0" formatCode="General">
                  <c:v>1.7</c:v>
                </c:pt>
                <c:pt idx="1">
                  <c:v>3.9</c:v>
                </c:pt>
                <c:pt idx="2" formatCode="General">
                  <c:v>3.1</c:v>
                </c:pt>
                <c:pt idx="3">
                  <c:v>4.9000000000000004</c:v>
                </c:pt>
                <c:pt idx="4">
                  <c:v>1.4</c:v>
                </c:pt>
                <c:pt idx="5">
                  <c:v>2.2999999999999998</c:v>
                </c:pt>
                <c:pt idx="6" formatCode="General">
                  <c:v>0.89</c:v>
                </c:pt>
                <c:pt idx="7" formatCode="General">
                  <c:v>1.5</c:v>
                </c:pt>
                <c:pt idx="8">
                  <c:v>2.9</c:v>
                </c:pt>
                <c:pt idx="9" formatCode="General">
                  <c:v>1.1000000000000001</c:v>
                </c:pt>
                <c:pt idx="10" formatCode="General">
                  <c:v>1.6</c:v>
                </c:pt>
                <c:pt idx="11" formatCode="General">
                  <c:v>0.71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C3-42E9-A3D8-9B8ECD0EF22C}"/>
            </c:ext>
          </c:extLst>
        </c:ser>
        <c:ser>
          <c:idx val="5"/>
          <c:order val="3"/>
          <c:tx>
            <c:strRef>
              <c:f>六価クロム化合物・クロム及び三価クロム化合物!$A$84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triangle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六価クロム化合物・クロム及び三価クロム化合物!$C$79:$N$79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六価クロム化合物・クロム及び三価クロム化合物!$C$84:$N$84</c:f>
              <c:numCache>
                <c:formatCode>General</c:formatCode>
                <c:ptCount val="12"/>
                <c:pt idx="0">
                  <c:v>0.39</c:v>
                </c:pt>
                <c:pt idx="1">
                  <c:v>1.9</c:v>
                </c:pt>
                <c:pt idx="2">
                  <c:v>0.96</c:v>
                </c:pt>
                <c:pt idx="3" formatCode="0.0">
                  <c:v>2.8</c:v>
                </c:pt>
                <c:pt idx="4" formatCode="0.0">
                  <c:v>2.1</c:v>
                </c:pt>
                <c:pt idx="5" formatCode="0.0">
                  <c:v>1.6</c:v>
                </c:pt>
                <c:pt idx="6">
                  <c:v>1.1000000000000001</c:v>
                </c:pt>
                <c:pt idx="7">
                  <c:v>1.5</c:v>
                </c:pt>
                <c:pt idx="8">
                  <c:v>2.9</c:v>
                </c:pt>
                <c:pt idx="9">
                  <c:v>0.56999999999999995</c:v>
                </c:pt>
                <c:pt idx="10">
                  <c:v>1.8</c:v>
                </c:pt>
                <c:pt idx="11" formatCode="0.00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7C3-42E9-A3D8-9B8ECD0EF2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4645944"/>
        <c:axId val="2104640264"/>
      </c:lineChart>
      <c:catAx>
        <c:axId val="21046459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4640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04640264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Symbol"/>
                  </a:rPr>
                  <a:t>m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2.9610877829253701E-2"/>
              <c:y val="2.746055619452060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4645944"/>
        <c:crosses val="autoZero"/>
        <c:crossBetween val="between"/>
        <c:majorUnit val="2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829930497402401"/>
          <c:y val="0.133206287590344"/>
          <c:w val="0.17953129569770671"/>
          <c:h val="0.2955812939025683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>
          <a:alpha val="99000"/>
        </a:srgbClr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202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4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六価クロム化合物</a:t>
            </a:r>
            <a:endPara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6886662622549798"/>
          <c:y val="3.203695353058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5296459664799E-2"/>
          <c:y val="0.11707655236495"/>
          <c:w val="0.72522287856287404"/>
          <c:h val="0.79112071168095099"/>
        </c:manualLayout>
      </c:layout>
      <c:lineChart>
        <c:grouping val="standard"/>
        <c:varyColors val="0"/>
        <c:ser>
          <c:idx val="1"/>
          <c:order val="0"/>
          <c:tx>
            <c:strRef>
              <c:f>六価クロム化合物・クロム及び三価クロム化合物!$A$42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六価クロム化合物・クロム及び三価クロム化合物!$C$4:$N$4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六価クロム化合物・クロム及び三価クロム化合物!$C$42:$N$42</c:f>
              <c:numCache>
                <c:formatCode>General</c:formatCode>
                <c:ptCount val="12"/>
                <c:pt idx="0" formatCode="0.00">
                  <c:v>0.2</c:v>
                </c:pt>
                <c:pt idx="1">
                  <c:v>0.12</c:v>
                </c:pt>
                <c:pt idx="2">
                  <c:v>0.16</c:v>
                </c:pt>
                <c:pt idx="3">
                  <c:v>0.15</c:v>
                </c:pt>
                <c:pt idx="4">
                  <c:v>0.21</c:v>
                </c:pt>
                <c:pt idx="5">
                  <c:v>0.14000000000000001</c:v>
                </c:pt>
                <c:pt idx="6" formatCode="0.00">
                  <c:v>0.11</c:v>
                </c:pt>
                <c:pt idx="7">
                  <c:v>0.12</c:v>
                </c:pt>
                <c:pt idx="8" formatCode="0.000">
                  <c:v>7.9000000000000001E-2</c:v>
                </c:pt>
                <c:pt idx="9" formatCode="0.000">
                  <c:v>3.5999999999999997E-2</c:v>
                </c:pt>
                <c:pt idx="10" formatCode="0.000">
                  <c:v>0.03</c:v>
                </c:pt>
                <c:pt idx="11">
                  <c:v>0.31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22-460C-AD04-8DE4C770D6F2}"/>
            </c:ext>
          </c:extLst>
        </c:ser>
        <c:ser>
          <c:idx val="2"/>
          <c:order val="1"/>
          <c:tx>
            <c:strRef>
              <c:f>六価クロム化合物・クロム及び三価クロム化合物!$A$43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六価クロム化合物・クロム及び三価クロム化合物!$C$4:$N$4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六価クロム化合物・クロム及び三価クロム化合物!$C$43:$N$43</c:f>
              <c:numCache>
                <c:formatCode>General</c:formatCode>
                <c:ptCount val="12"/>
                <c:pt idx="0">
                  <c:v>0.23</c:v>
                </c:pt>
                <c:pt idx="1">
                  <c:v>0.21</c:v>
                </c:pt>
                <c:pt idx="2">
                  <c:v>0.15</c:v>
                </c:pt>
                <c:pt idx="3">
                  <c:v>0.12</c:v>
                </c:pt>
                <c:pt idx="4">
                  <c:v>0.17</c:v>
                </c:pt>
                <c:pt idx="5">
                  <c:v>0.15</c:v>
                </c:pt>
                <c:pt idx="6" formatCode="0.00">
                  <c:v>0.19</c:v>
                </c:pt>
                <c:pt idx="7">
                  <c:v>0.14000000000000001</c:v>
                </c:pt>
                <c:pt idx="8" formatCode="0.000">
                  <c:v>8.1000000000000003E-2</c:v>
                </c:pt>
                <c:pt idx="9">
                  <c:v>3.9E-2</c:v>
                </c:pt>
                <c:pt idx="10">
                  <c:v>3.4000000000000002E-2</c:v>
                </c:pt>
                <c:pt idx="11">
                  <c:v>0.12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22-460C-AD04-8DE4C770D6F2}"/>
            </c:ext>
          </c:extLst>
        </c:ser>
        <c:ser>
          <c:idx val="3"/>
          <c:order val="2"/>
          <c:tx>
            <c:strRef>
              <c:f>六価クロム化合物・クロム及び三価クロム化合物!$A$44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六価クロム化合物・クロム及び三価クロム化合物!$C$4:$N$4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六価クロム化合物・クロム及び三価クロム化合物!$C$44:$N$44</c:f>
              <c:numCache>
                <c:formatCode>General</c:formatCode>
                <c:ptCount val="12"/>
                <c:pt idx="0">
                  <c:v>0.28000000000000003</c:v>
                </c:pt>
                <c:pt idx="1">
                  <c:v>0.27</c:v>
                </c:pt>
                <c:pt idx="2" formatCode="0.00">
                  <c:v>0.27</c:v>
                </c:pt>
                <c:pt idx="3">
                  <c:v>0.19</c:v>
                </c:pt>
                <c:pt idx="4">
                  <c:v>0.37</c:v>
                </c:pt>
                <c:pt idx="5">
                  <c:v>0.77</c:v>
                </c:pt>
                <c:pt idx="6" formatCode="0.000">
                  <c:v>7.9000000000000001E-2</c:v>
                </c:pt>
                <c:pt idx="7" formatCode="0.00">
                  <c:v>0.15</c:v>
                </c:pt>
                <c:pt idx="8">
                  <c:v>0.14000000000000001</c:v>
                </c:pt>
                <c:pt idx="9">
                  <c:v>5.3999999999999999E-2</c:v>
                </c:pt>
                <c:pt idx="10">
                  <c:v>5.2999999999999999E-2</c:v>
                </c:pt>
                <c:pt idx="11">
                  <c:v>0.51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22-460C-AD04-8DE4C770D6F2}"/>
            </c:ext>
          </c:extLst>
        </c:ser>
        <c:ser>
          <c:idx val="5"/>
          <c:order val="3"/>
          <c:tx>
            <c:strRef>
              <c:f>六価クロム化合物・クロム及び三価クロム化合物!$A$45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六価クロム化合物・クロム及び三価クロム化合物!$C$4:$N$4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六価クロム化合物・クロム及び三価クロム化合物!$C$45:$N$45</c:f>
              <c:numCache>
                <c:formatCode>0.000</c:formatCode>
                <c:ptCount val="12"/>
                <c:pt idx="0" formatCode="General">
                  <c:v>9.1999999999999998E-2</c:v>
                </c:pt>
                <c:pt idx="1">
                  <c:v>7.2999999999999995E-2</c:v>
                </c:pt>
                <c:pt idx="2" formatCode="General">
                  <c:v>0.11</c:v>
                </c:pt>
                <c:pt idx="3" formatCode="General">
                  <c:v>0.16</c:v>
                </c:pt>
                <c:pt idx="4" formatCode="0.00">
                  <c:v>0.13</c:v>
                </c:pt>
                <c:pt idx="5" formatCode="General">
                  <c:v>0.16</c:v>
                </c:pt>
                <c:pt idx="6" formatCode="General">
                  <c:v>7.8E-2</c:v>
                </c:pt>
                <c:pt idx="7" formatCode="General">
                  <c:v>7.0999999999999994E-2</c:v>
                </c:pt>
                <c:pt idx="8">
                  <c:v>6.5000000000000002E-2</c:v>
                </c:pt>
                <c:pt idx="9" formatCode="General">
                  <c:v>2.1000000000000001E-2</c:v>
                </c:pt>
                <c:pt idx="10">
                  <c:v>2.7E-2</c:v>
                </c:pt>
                <c:pt idx="11" formatCode="General">
                  <c:v>0.14000000000000001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722-460C-AD04-8DE4C770D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10667576"/>
        <c:axId val="-2110662312"/>
      </c:lineChart>
      <c:catAx>
        <c:axId val="-21106675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2110662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110662312"/>
        <c:scaling>
          <c:orientation val="minMax"/>
          <c:max val="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ng/m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1.9824581423889501E-2"/>
              <c:y val="3.5940199105067801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2110667576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576396825396822"/>
          <c:y val="0.13118094753969572"/>
          <c:w val="0.17806861819588049"/>
          <c:h val="0.299244098467327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202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4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クロム及び三価クロム化合物</a:t>
            </a:r>
          </a:p>
        </c:rich>
      </c:tx>
      <c:layout>
        <c:manualLayout>
          <c:xMode val="edge"/>
          <c:yMode val="edge"/>
          <c:x val="0.401015328324969"/>
          <c:y val="3.20365684626500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409761904761903E-2"/>
          <c:y val="0.11916450563439999"/>
          <c:w val="0.7162020634920635"/>
          <c:h val="0.76430205949656804"/>
        </c:manualLayout>
      </c:layout>
      <c:lineChart>
        <c:grouping val="standard"/>
        <c:varyColors val="0"/>
        <c:ser>
          <c:idx val="1"/>
          <c:order val="0"/>
          <c:tx>
            <c:strRef>
              <c:f>六価クロム化合物・クロム及び三価クロム化合物!$A$117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六価クロム化合物・クロム及び三価クロム化合物!$C$79:$N$79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六価クロム化合物・クロム及び三価クロム化合物!$C$117:$N$117</c:f>
              <c:numCache>
                <c:formatCode>0.0</c:formatCode>
                <c:ptCount val="12"/>
                <c:pt idx="0" formatCode="General">
                  <c:v>5.0999999999999996</c:v>
                </c:pt>
                <c:pt idx="1">
                  <c:v>1.7</c:v>
                </c:pt>
                <c:pt idx="2" formatCode="General">
                  <c:v>4.0999999999999996</c:v>
                </c:pt>
                <c:pt idx="3" formatCode="General">
                  <c:v>1.8</c:v>
                </c:pt>
                <c:pt idx="4">
                  <c:v>5</c:v>
                </c:pt>
                <c:pt idx="5">
                  <c:v>5.2</c:v>
                </c:pt>
                <c:pt idx="6">
                  <c:v>4.0999999999999996</c:v>
                </c:pt>
                <c:pt idx="7">
                  <c:v>4.7</c:v>
                </c:pt>
                <c:pt idx="8" formatCode="General">
                  <c:v>4.7</c:v>
                </c:pt>
                <c:pt idx="9" formatCode="General">
                  <c:v>2.2000000000000002</c:v>
                </c:pt>
                <c:pt idx="10" formatCode="General">
                  <c:v>0.82</c:v>
                </c:pt>
                <c:pt idx="11" formatCode="General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D2-4988-A9FB-46D16BCBA25A}"/>
            </c:ext>
          </c:extLst>
        </c:ser>
        <c:ser>
          <c:idx val="2"/>
          <c:order val="1"/>
          <c:tx>
            <c:strRef>
              <c:f>六価クロム化合物・クロム及び三価クロム化合物!$A$118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chemeClr val="bg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六価クロム化合物・クロム及び三価クロム化合物!$C$79:$N$79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六価クロム化合物・クロム及び三価クロム化合物!$C$118:$N$118</c:f>
              <c:numCache>
                <c:formatCode>General</c:formatCode>
                <c:ptCount val="12"/>
                <c:pt idx="0">
                  <c:v>2.8</c:v>
                </c:pt>
                <c:pt idx="1">
                  <c:v>1.2</c:v>
                </c:pt>
                <c:pt idx="2">
                  <c:v>0.73</c:v>
                </c:pt>
                <c:pt idx="3" formatCode="0.0">
                  <c:v>1</c:v>
                </c:pt>
                <c:pt idx="4" formatCode="0.0">
                  <c:v>1.9</c:v>
                </c:pt>
                <c:pt idx="5" formatCode="0.0">
                  <c:v>3.1</c:v>
                </c:pt>
                <c:pt idx="6">
                  <c:v>1.9</c:v>
                </c:pt>
                <c:pt idx="7" formatCode="0.00">
                  <c:v>0.8</c:v>
                </c:pt>
                <c:pt idx="8" formatCode="0.0">
                  <c:v>3.5</c:v>
                </c:pt>
                <c:pt idx="9">
                  <c:v>0.99</c:v>
                </c:pt>
                <c:pt idx="10">
                  <c:v>0.38</c:v>
                </c:pt>
                <c:pt idx="11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D2-4988-A9FB-46D16BCBA25A}"/>
            </c:ext>
          </c:extLst>
        </c:ser>
        <c:ser>
          <c:idx val="3"/>
          <c:order val="2"/>
          <c:tx>
            <c:strRef>
              <c:f>六価クロム化合物・クロム及び三価クロム化合物!$A$119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square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六価クロム化合物・クロム及び三価クロム化合物!$C$79:$N$79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六価クロム化合物・クロム及び三価クロム化合物!$C$119:$N$119</c:f>
              <c:numCache>
                <c:formatCode>0.0</c:formatCode>
                <c:ptCount val="12"/>
                <c:pt idx="0" formatCode="General">
                  <c:v>2.1</c:v>
                </c:pt>
                <c:pt idx="1">
                  <c:v>1</c:v>
                </c:pt>
                <c:pt idx="2" formatCode="General">
                  <c:v>1.5</c:v>
                </c:pt>
                <c:pt idx="3" formatCode="0.00">
                  <c:v>0.83</c:v>
                </c:pt>
                <c:pt idx="4">
                  <c:v>2.2999999999999998</c:v>
                </c:pt>
                <c:pt idx="5">
                  <c:v>1.1000000000000001</c:v>
                </c:pt>
                <c:pt idx="6" formatCode="General">
                  <c:v>3.6</c:v>
                </c:pt>
                <c:pt idx="7" formatCode="General">
                  <c:v>3.3</c:v>
                </c:pt>
                <c:pt idx="8">
                  <c:v>2.6</c:v>
                </c:pt>
                <c:pt idx="9" formatCode="General">
                  <c:v>1.1000000000000001</c:v>
                </c:pt>
                <c:pt idx="10" formatCode="General">
                  <c:v>0.65</c:v>
                </c:pt>
                <c:pt idx="11" formatCode="General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D2-4988-A9FB-46D16BCBA25A}"/>
            </c:ext>
          </c:extLst>
        </c:ser>
        <c:ser>
          <c:idx val="5"/>
          <c:order val="3"/>
          <c:tx>
            <c:strRef>
              <c:f>六価クロム化合物・クロム及び三価クロム化合物!$A$120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triangle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六価クロム化合物・クロム及び三価クロム化合物!$C$79:$N$79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六価クロム化合物・クロム及び三価クロム化合物!$C$120:$N$120</c:f>
              <c:numCache>
                <c:formatCode>General</c:formatCode>
                <c:ptCount val="12"/>
                <c:pt idx="0">
                  <c:v>10</c:v>
                </c:pt>
                <c:pt idx="1">
                  <c:v>0.98</c:v>
                </c:pt>
                <c:pt idx="2">
                  <c:v>2.7</c:v>
                </c:pt>
                <c:pt idx="3" formatCode="0.00">
                  <c:v>0.96</c:v>
                </c:pt>
                <c:pt idx="4" formatCode="0.0">
                  <c:v>1.2</c:v>
                </c:pt>
                <c:pt idx="5" formatCode="0.0">
                  <c:v>3.3</c:v>
                </c:pt>
                <c:pt idx="6">
                  <c:v>3.4</c:v>
                </c:pt>
                <c:pt idx="7">
                  <c:v>1.2</c:v>
                </c:pt>
                <c:pt idx="8">
                  <c:v>2.1</c:v>
                </c:pt>
                <c:pt idx="9">
                  <c:v>0.75</c:v>
                </c:pt>
                <c:pt idx="10">
                  <c:v>0.56000000000000005</c:v>
                </c:pt>
                <c:pt idx="11" formatCode="0.00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D2-4988-A9FB-46D16BCBA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4645944"/>
        <c:axId val="2104640264"/>
      </c:lineChart>
      <c:catAx>
        <c:axId val="21046459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4640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04640264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Symbol"/>
                  </a:rPr>
                  <a:t>m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2.9610877829253701E-2"/>
              <c:y val="2.746055619452060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4645944"/>
        <c:crosses val="autoZero"/>
        <c:crossBetween val="between"/>
        <c:majorUnit val="2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829930497402401"/>
          <c:y val="0.133206287590344"/>
          <c:w val="0.17953129569770671"/>
          <c:h val="0.2955812939025683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>
          <a:alpha val="99000"/>
        </a:srgbClr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24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水銀及びその化合物</a:t>
            </a:r>
          </a:p>
        </c:rich>
      </c:tx>
      <c:layout>
        <c:manualLayout>
          <c:xMode val="edge"/>
          <c:yMode val="edge"/>
          <c:x val="0.37563476862689499"/>
          <c:y val="3.2036862058909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220024174485904E-2"/>
          <c:y val="0.169336384439359"/>
          <c:w val="0.69924342098747105"/>
          <c:h val="0.72082379862700197"/>
        </c:manualLayout>
      </c:layout>
      <c:lineChart>
        <c:grouping val="standard"/>
        <c:varyColors val="0"/>
        <c:ser>
          <c:idx val="1"/>
          <c:order val="0"/>
          <c:tx>
            <c:strRef>
              <c:f>水銀及びその化合物・浮遊粉じん!$A$42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水銀及びその化合物・浮遊粉じん!$C$40:$N$40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水銀及びその化合物・浮遊粉じん!$C$42:$N$42</c:f>
              <c:numCache>
                <c:formatCode>General</c:formatCode>
                <c:ptCount val="12"/>
                <c:pt idx="0">
                  <c:v>0.96</c:v>
                </c:pt>
                <c:pt idx="1">
                  <c:v>0.46</c:v>
                </c:pt>
                <c:pt idx="2" formatCode="0.00">
                  <c:v>0.94</c:v>
                </c:pt>
                <c:pt idx="3" formatCode="0.0">
                  <c:v>2</c:v>
                </c:pt>
                <c:pt idx="4">
                  <c:v>1.5</c:v>
                </c:pt>
                <c:pt idx="5" formatCode="0.00">
                  <c:v>0.95</c:v>
                </c:pt>
                <c:pt idx="6" formatCode="0.00">
                  <c:v>0.8</c:v>
                </c:pt>
                <c:pt idx="7">
                  <c:v>0.63</c:v>
                </c:pt>
                <c:pt idx="8">
                  <c:v>1.2</c:v>
                </c:pt>
                <c:pt idx="9" formatCode="0.00">
                  <c:v>0.9</c:v>
                </c:pt>
                <c:pt idx="10">
                  <c:v>0.77</c:v>
                </c:pt>
                <c:pt idx="11" formatCode="0.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38-4265-BA8F-E5335675F2B7}"/>
            </c:ext>
          </c:extLst>
        </c:ser>
        <c:ser>
          <c:idx val="2"/>
          <c:order val="1"/>
          <c:tx>
            <c:strRef>
              <c:f>水銀及びその化合物・浮遊粉じん!$A$43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chemeClr val="bg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水銀及びその化合物・浮遊粉じん!$C$40:$N$40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水銀及びその化合物・浮遊粉じん!$C$43:$N$43</c:f>
              <c:numCache>
                <c:formatCode>General</c:formatCode>
                <c:ptCount val="12"/>
                <c:pt idx="0" formatCode="0.00">
                  <c:v>0.5</c:v>
                </c:pt>
                <c:pt idx="1">
                  <c:v>0.44</c:v>
                </c:pt>
                <c:pt idx="2" formatCode="0.00">
                  <c:v>0.99</c:v>
                </c:pt>
                <c:pt idx="3" formatCode="0.0">
                  <c:v>1.4</c:v>
                </c:pt>
                <c:pt idx="4">
                  <c:v>0.26</c:v>
                </c:pt>
                <c:pt idx="5">
                  <c:v>1.2</c:v>
                </c:pt>
                <c:pt idx="6" formatCode="0.0">
                  <c:v>1.2</c:v>
                </c:pt>
                <c:pt idx="7" formatCode="0.0">
                  <c:v>1.1000000000000001</c:v>
                </c:pt>
                <c:pt idx="8">
                  <c:v>1.1000000000000001</c:v>
                </c:pt>
                <c:pt idx="9">
                  <c:v>0.76</c:v>
                </c:pt>
                <c:pt idx="10" formatCode="0.0">
                  <c:v>1</c:v>
                </c:pt>
                <c:pt idx="11" formatCode="0.0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38-4265-BA8F-E5335675F2B7}"/>
            </c:ext>
          </c:extLst>
        </c:ser>
        <c:ser>
          <c:idx val="3"/>
          <c:order val="2"/>
          <c:tx>
            <c:strRef>
              <c:f>水銀及びその化合物・浮遊粉じん!$A$44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square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水銀及びその化合物・浮遊粉じん!$C$40:$N$40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水銀及びその化合物・浮遊粉じん!$C$44:$N$44</c:f>
              <c:numCache>
                <c:formatCode>0.00</c:formatCode>
                <c:ptCount val="12"/>
                <c:pt idx="0" formatCode="General">
                  <c:v>0.78</c:v>
                </c:pt>
                <c:pt idx="1">
                  <c:v>0.9</c:v>
                </c:pt>
                <c:pt idx="2" formatCode="General">
                  <c:v>1.1000000000000001</c:v>
                </c:pt>
                <c:pt idx="3" formatCode="General">
                  <c:v>1.8</c:v>
                </c:pt>
                <c:pt idx="4" formatCode="0.0">
                  <c:v>2</c:v>
                </c:pt>
                <c:pt idx="5" formatCode="General">
                  <c:v>1.5</c:v>
                </c:pt>
                <c:pt idx="6" formatCode="0.0">
                  <c:v>1.3</c:v>
                </c:pt>
                <c:pt idx="7">
                  <c:v>0.74</c:v>
                </c:pt>
                <c:pt idx="8" formatCode="General">
                  <c:v>1.3</c:v>
                </c:pt>
                <c:pt idx="9">
                  <c:v>0.7</c:v>
                </c:pt>
                <c:pt idx="10" formatCode="General">
                  <c:v>0.67</c:v>
                </c:pt>
                <c:pt idx="11" formatCode="0.0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38-4265-BA8F-E5335675F2B7}"/>
            </c:ext>
          </c:extLst>
        </c:ser>
        <c:ser>
          <c:idx val="5"/>
          <c:order val="3"/>
          <c:tx>
            <c:strRef>
              <c:f>水銀及びその化合物・浮遊粉じん!$A$45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triangle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水銀及びその化合物・浮遊粉じん!$C$40:$N$40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水銀及びその化合物・浮遊粉じん!$C$45:$N$45</c:f>
              <c:numCache>
                <c:formatCode>General</c:formatCode>
                <c:ptCount val="12"/>
                <c:pt idx="0" formatCode="0.0">
                  <c:v>1</c:v>
                </c:pt>
                <c:pt idx="1">
                  <c:v>0.61</c:v>
                </c:pt>
                <c:pt idx="2" formatCode="0.00">
                  <c:v>0.92</c:v>
                </c:pt>
                <c:pt idx="3" formatCode="0.0">
                  <c:v>1.7</c:v>
                </c:pt>
                <c:pt idx="4">
                  <c:v>1.3</c:v>
                </c:pt>
                <c:pt idx="5">
                  <c:v>1.1000000000000001</c:v>
                </c:pt>
                <c:pt idx="6" formatCode="0.0">
                  <c:v>1</c:v>
                </c:pt>
                <c:pt idx="7">
                  <c:v>0.78</c:v>
                </c:pt>
                <c:pt idx="8">
                  <c:v>1.2</c:v>
                </c:pt>
                <c:pt idx="9" formatCode="0.00">
                  <c:v>0.79</c:v>
                </c:pt>
                <c:pt idx="10">
                  <c:v>0.67</c:v>
                </c:pt>
                <c:pt idx="11" formatCode="0.0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938-4265-BA8F-E5335675F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2431784"/>
        <c:axId val="2102882616"/>
      </c:lineChart>
      <c:lineChart>
        <c:grouping val="standard"/>
        <c:varyColors val="0"/>
        <c:ser>
          <c:idx val="0"/>
          <c:order val="4"/>
          <c:tx>
            <c:v>指針値（年平均値）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val>
            <c:numLit>
              <c:formatCode>General</c:formatCode>
              <c:ptCount val="2"/>
              <c:pt idx="0">
                <c:v>40</c:v>
              </c:pt>
              <c:pt idx="1">
                <c:v>40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1938-4265-BA8F-E5335675F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2049871"/>
        <c:axId val="442051535"/>
      </c:lineChart>
      <c:catAx>
        <c:axId val="21024317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2882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02882616"/>
        <c:scaling>
          <c:orientation val="minMax"/>
          <c:max val="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ng/m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2.0304556525029001E-2"/>
              <c:y val="3.6613589967920697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2431784"/>
        <c:crosses val="autoZero"/>
        <c:crossBetween val="between"/>
        <c:majorUnit val="10"/>
      </c:valAx>
      <c:valAx>
        <c:axId val="442051535"/>
        <c:scaling>
          <c:orientation val="minMax"/>
          <c:max val="50"/>
        </c:scaling>
        <c:delete val="0"/>
        <c:axPos val="r"/>
        <c:numFmt formatCode="General" sourceLinked="1"/>
        <c:majorTickMark val="none"/>
        <c:minorTickMark val="none"/>
        <c:tickLblPos val="none"/>
        <c:crossAx val="442049871"/>
        <c:crosses val="max"/>
        <c:crossBetween val="midCat"/>
        <c:majorUnit val="10"/>
      </c:valAx>
      <c:catAx>
        <c:axId val="442049871"/>
        <c:scaling>
          <c:orientation val="minMax"/>
        </c:scaling>
        <c:delete val="0"/>
        <c:axPos val="t"/>
        <c:majorTickMark val="none"/>
        <c:minorTickMark val="none"/>
        <c:tickLblPos val="none"/>
        <c:crossAx val="442051535"/>
        <c:crosses val="max"/>
        <c:auto val="1"/>
        <c:lblAlgn val="ctr"/>
        <c:lblOffset val="100"/>
        <c:noMultiLvlLbl val="0"/>
      </c:cat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39045543060924"/>
          <c:y val="0.191344181977253"/>
          <c:w val="0.16687956846967084"/>
          <c:h val="0.2613801252233502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202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5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水銀及びその化合物</a:t>
            </a:r>
          </a:p>
        </c:rich>
      </c:tx>
      <c:layout>
        <c:manualLayout>
          <c:xMode val="edge"/>
          <c:yMode val="edge"/>
          <c:x val="0.37563476862689499"/>
          <c:y val="3.203689739228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220024174485904E-2"/>
          <c:y val="0.169336384439359"/>
          <c:w val="0.69924342098747105"/>
          <c:h val="0.72082379862700197"/>
        </c:manualLayout>
      </c:layout>
      <c:lineChart>
        <c:grouping val="standard"/>
        <c:varyColors val="0"/>
        <c:ser>
          <c:idx val="1"/>
          <c:order val="0"/>
          <c:tx>
            <c:strRef>
              <c:f>水銀及びその化合物・浮遊粉じん!$A$6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水銀及びその化合物・浮遊粉じん!$C$4:$N$4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水銀及びその化合物・浮遊粉じん!$C$6:$N$6</c:f>
              <c:numCache>
                <c:formatCode>General</c:formatCode>
                <c:ptCount val="12"/>
                <c:pt idx="0">
                  <c:v>0.67</c:v>
                </c:pt>
                <c:pt idx="1">
                  <c:v>0.98</c:v>
                </c:pt>
                <c:pt idx="2" formatCode="0.0">
                  <c:v>1.5</c:v>
                </c:pt>
                <c:pt idx="3" formatCode="0.0">
                  <c:v>1.6</c:v>
                </c:pt>
                <c:pt idx="4">
                  <c:v>1.3</c:v>
                </c:pt>
                <c:pt idx="5" formatCode="0.0">
                  <c:v>1</c:v>
                </c:pt>
                <c:pt idx="6" formatCode="0.0">
                  <c:v>1.3</c:v>
                </c:pt>
                <c:pt idx="7" formatCode="0.0">
                  <c:v>1.5</c:v>
                </c:pt>
                <c:pt idx="8" formatCode="0.0">
                  <c:v>1.2</c:v>
                </c:pt>
                <c:pt idx="9" formatCode="0.0">
                  <c:v>1.3</c:v>
                </c:pt>
                <c:pt idx="10" formatCode="0.0">
                  <c:v>1.3</c:v>
                </c:pt>
                <c:pt idx="11" formatCode="0.0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F0-4EBE-A602-CA9589B0E25B}"/>
            </c:ext>
          </c:extLst>
        </c:ser>
        <c:ser>
          <c:idx val="2"/>
          <c:order val="1"/>
          <c:tx>
            <c:strRef>
              <c:f>水銀及びその化合物・浮遊粉じん!$A$7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chemeClr val="bg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水銀及びその化合物・浮遊粉じん!$C$4:$N$4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水銀及びその化合物・浮遊粉じん!$C$7:$N$7</c:f>
              <c:numCache>
                <c:formatCode>General</c:formatCode>
                <c:ptCount val="12"/>
                <c:pt idx="0" formatCode="0.00">
                  <c:v>0.77</c:v>
                </c:pt>
                <c:pt idx="1">
                  <c:v>0.87</c:v>
                </c:pt>
                <c:pt idx="2" formatCode="0.0">
                  <c:v>1.2</c:v>
                </c:pt>
                <c:pt idx="3" formatCode="0.0">
                  <c:v>1.2</c:v>
                </c:pt>
                <c:pt idx="4">
                  <c:v>1.3</c:v>
                </c:pt>
                <c:pt idx="5">
                  <c:v>0.87</c:v>
                </c:pt>
                <c:pt idx="6" formatCode="0.0">
                  <c:v>1.1000000000000001</c:v>
                </c:pt>
                <c:pt idx="7" formatCode="0.0">
                  <c:v>1.4</c:v>
                </c:pt>
                <c:pt idx="8" formatCode="0.0">
                  <c:v>1</c:v>
                </c:pt>
                <c:pt idx="9" formatCode="0.0">
                  <c:v>1.1000000000000001</c:v>
                </c:pt>
                <c:pt idx="10" formatCode="0.0">
                  <c:v>1.2</c:v>
                </c:pt>
                <c:pt idx="11" formatCode="0.00">
                  <c:v>0.77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F0-4EBE-A602-CA9589B0E25B}"/>
            </c:ext>
          </c:extLst>
        </c:ser>
        <c:ser>
          <c:idx val="3"/>
          <c:order val="2"/>
          <c:tx>
            <c:strRef>
              <c:f>水銀及びその化合物・浮遊粉じん!$A$8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square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水銀及びその化合物・浮遊粉じん!$C$4:$N$4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水銀及びその化合物・浮遊粉じん!$C$8:$N$8</c:f>
              <c:numCache>
                <c:formatCode>0.00</c:formatCode>
                <c:ptCount val="12"/>
                <c:pt idx="0" formatCode="General">
                  <c:v>0.72</c:v>
                </c:pt>
                <c:pt idx="1">
                  <c:v>0.83</c:v>
                </c:pt>
                <c:pt idx="2" formatCode="0.0">
                  <c:v>1.4</c:v>
                </c:pt>
                <c:pt idx="3" formatCode="General">
                  <c:v>1.4</c:v>
                </c:pt>
                <c:pt idx="4" formatCode="0.0">
                  <c:v>1.6</c:v>
                </c:pt>
                <c:pt idx="5" formatCode="General">
                  <c:v>1.1000000000000001</c:v>
                </c:pt>
                <c:pt idx="6" formatCode="0.0">
                  <c:v>1.1000000000000001</c:v>
                </c:pt>
                <c:pt idx="7" formatCode="0.0">
                  <c:v>1.4</c:v>
                </c:pt>
                <c:pt idx="8" formatCode="0.0">
                  <c:v>1.1000000000000001</c:v>
                </c:pt>
                <c:pt idx="9" formatCode="0.0">
                  <c:v>1.1000000000000001</c:v>
                </c:pt>
                <c:pt idx="10">
                  <c:v>0.93</c:v>
                </c:pt>
                <c:pt idx="11" formatCode="0.0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F0-4EBE-A602-CA9589B0E25B}"/>
            </c:ext>
          </c:extLst>
        </c:ser>
        <c:ser>
          <c:idx val="5"/>
          <c:order val="3"/>
          <c:tx>
            <c:strRef>
              <c:f>水銀及びその化合物・浮遊粉じん!$A$9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triangle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水銀及びその化合物・浮遊粉じん!$C$4:$N$4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水銀及びその化合物・浮遊粉じん!$C$9:$N$9</c:f>
              <c:numCache>
                <c:formatCode>General</c:formatCode>
                <c:ptCount val="12"/>
                <c:pt idx="0" formatCode="0.00">
                  <c:v>0.81</c:v>
                </c:pt>
                <c:pt idx="1">
                  <c:v>0.89</c:v>
                </c:pt>
                <c:pt idx="2" formatCode="0.0">
                  <c:v>1.5</c:v>
                </c:pt>
                <c:pt idx="3" formatCode="0.0">
                  <c:v>1.5</c:v>
                </c:pt>
                <c:pt idx="4">
                  <c:v>1.5</c:v>
                </c:pt>
                <c:pt idx="5">
                  <c:v>0.92</c:v>
                </c:pt>
                <c:pt idx="6" formatCode="0.0">
                  <c:v>1.4</c:v>
                </c:pt>
                <c:pt idx="7" formatCode="0.0">
                  <c:v>1.7</c:v>
                </c:pt>
                <c:pt idx="8" formatCode="0.0">
                  <c:v>1.2</c:v>
                </c:pt>
                <c:pt idx="9" formatCode="0.0">
                  <c:v>1.2</c:v>
                </c:pt>
                <c:pt idx="10" formatCode="0.0">
                  <c:v>1.1000000000000001</c:v>
                </c:pt>
                <c:pt idx="11" formatCode="0.0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1F0-4EBE-A602-CA9589B0E2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11165544"/>
        <c:axId val="-2111160280"/>
      </c:lineChart>
      <c:lineChart>
        <c:grouping val="standard"/>
        <c:varyColors val="0"/>
        <c:ser>
          <c:idx val="0"/>
          <c:order val="4"/>
          <c:tx>
            <c:v>指針値（年平均値）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val>
            <c:numLit>
              <c:formatCode>General</c:formatCode>
              <c:ptCount val="2"/>
              <c:pt idx="0">
                <c:v>40</c:v>
              </c:pt>
              <c:pt idx="1">
                <c:v>40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C1F0-4EBE-A602-CA9589B0E2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9857391"/>
        <c:axId val="349852815"/>
      </c:lineChart>
      <c:catAx>
        <c:axId val="-21111655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21111602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111160280"/>
        <c:scaling>
          <c:orientation val="minMax"/>
          <c:max val="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ng/m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2.0304556525029001E-2"/>
              <c:y val="3.6613530212954999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2111165544"/>
        <c:crosses val="autoZero"/>
        <c:crossBetween val="between"/>
        <c:majorUnit val="10"/>
      </c:valAx>
      <c:valAx>
        <c:axId val="349852815"/>
        <c:scaling>
          <c:orientation val="minMax"/>
          <c:max val="50"/>
        </c:scaling>
        <c:delete val="0"/>
        <c:axPos val="r"/>
        <c:numFmt formatCode="General" sourceLinked="1"/>
        <c:majorTickMark val="none"/>
        <c:minorTickMark val="none"/>
        <c:tickLblPos val="none"/>
        <c:crossAx val="349857391"/>
        <c:crosses val="max"/>
        <c:crossBetween val="midCat"/>
        <c:majorUnit val="10"/>
      </c:valAx>
      <c:catAx>
        <c:axId val="349857391"/>
        <c:scaling>
          <c:orientation val="minMax"/>
        </c:scaling>
        <c:delete val="0"/>
        <c:axPos val="t"/>
        <c:majorTickMark val="none"/>
        <c:minorTickMark val="none"/>
        <c:tickLblPos val="none"/>
        <c:crossAx val="349852815"/>
        <c:crosses val="max"/>
        <c:auto val="1"/>
        <c:lblAlgn val="ctr"/>
        <c:lblOffset val="100"/>
        <c:noMultiLvlLbl val="0"/>
      </c:cat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639692783045201"/>
          <c:y val="0.18563660109965935"/>
          <c:w val="0.16137199195252"/>
          <c:h val="0.2661131288489428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24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浮遊粉じん</a:t>
            </a:r>
          </a:p>
        </c:rich>
      </c:tx>
      <c:layout>
        <c:manualLayout>
          <c:xMode val="edge"/>
          <c:yMode val="edge"/>
          <c:x val="0.39998379881659202"/>
          <c:y val="1.948839176559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241847278355797E-2"/>
          <c:y val="0.121871977767485"/>
          <c:w val="0.71721002786918397"/>
          <c:h val="0.76430205949656804"/>
        </c:manualLayout>
      </c:layout>
      <c:lineChart>
        <c:grouping val="standard"/>
        <c:varyColors val="0"/>
        <c:ser>
          <c:idx val="1"/>
          <c:order val="0"/>
          <c:tx>
            <c:strRef>
              <c:f>水銀及びその化合物・浮遊粉じん!$A$117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水銀及びその化合物・浮遊粉じん!$C$115:$N$115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水銀及びその化合物・浮遊粉じん!$C$117:$N$117</c:f>
              <c:numCache>
                <c:formatCode>0</c:formatCode>
                <c:ptCount val="12"/>
                <c:pt idx="0">
                  <c:v>47</c:v>
                </c:pt>
                <c:pt idx="1">
                  <c:v>20</c:v>
                </c:pt>
                <c:pt idx="2" formatCode="General">
                  <c:v>18</c:v>
                </c:pt>
                <c:pt idx="3">
                  <c:v>27</c:v>
                </c:pt>
                <c:pt idx="4" formatCode="General">
                  <c:v>26</c:v>
                </c:pt>
                <c:pt idx="5" formatCode="General">
                  <c:v>22</c:v>
                </c:pt>
                <c:pt idx="6">
                  <c:v>33</c:v>
                </c:pt>
                <c:pt idx="7" formatCode="General">
                  <c:v>18</c:v>
                </c:pt>
                <c:pt idx="8" formatCode="General">
                  <c:v>36</c:v>
                </c:pt>
                <c:pt idx="9" formatCode="General">
                  <c:v>24</c:v>
                </c:pt>
                <c:pt idx="10" formatCode="General">
                  <c:v>19</c:v>
                </c:pt>
                <c:pt idx="11" formatCode="General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3E-4F82-B15A-13A6B4B92E25}"/>
            </c:ext>
          </c:extLst>
        </c:ser>
        <c:ser>
          <c:idx val="2"/>
          <c:order val="1"/>
          <c:tx>
            <c:strRef>
              <c:f>水銀及びその化合物・浮遊粉じん!$A$118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ysClr val="windowText" lastClr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chemeClr val="bg1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水銀及びその化合物・浮遊粉じん!$C$115:$N$115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水銀及びその化合物・浮遊粉じん!$C$118:$N$118</c:f>
              <c:numCache>
                <c:formatCode>0</c:formatCode>
                <c:ptCount val="12"/>
                <c:pt idx="0">
                  <c:v>38</c:v>
                </c:pt>
                <c:pt idx="1">
                  <c:v>18</c:v>
                </c:pt>
                <c:pt idx="2">
                  <c:v>12</c:v>
                </c:pt>
                <c:pt idx="3">
                  <c:v>21</c:v>
                </c:pt>
                <c:pt idx="4" formatCode="General">
                  <c:v>24</c:v>
                </c:pt>
                <c:pt idx="5" formatCode="General">
                  <c:v>26</c:v>
                </c:pt>
                <c:pt idx="6">
                  <c:v>38</c:v>
                </c:pt>
                <c:pt idx="7" formatCode="General">
                  <c:v>16</c:v>
                </c:pt>
                <c:pt idx="8" formatCode="General">
                  <c:v>32</c:v>
                </c:pt>
                <c:pt idx="9" formatCode="General">
                  <c:v>17</c:v>
                </c:pt>
                <c:pt idx="10" formatCode="General">
                  <c:v>15</c:v>
                </c:pt>
                <c:pt idx="11" formatCode="General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3E-4F82-B15A-13A6B4B92E25}"/>
            </c:ext>
          </c:extLst>
        </c:ser>
        <c:ser>
          <c:idx val="3"/>
          <c:order val="2"/>
          <c:tx>
            <c:strRef>
              <c:f>水銀及びその化合物・浮遊粉じん!$A$119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square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水銀及びその化合物・浮遊粉じん!$C$115:$N$115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水銀及びその化合物・浮遊粉じん!$C$119:$N$119</c:f>
              <c:numCache>
                <c:formatCode>0</c:formatCode>
                <c:ptCount val="12"/>
                <c:pt idx="0">
                  <c:v>25</c:v>
                </c:pt>
                <c:pt idx="1">
                  <c:v>16</c:v>
                </c:pt>
                <c:pt idx="2">
                  <c:v>11</c:v>
                </c:pt>
                <c:pt idx="3">
                  <c:v>13</c:v>
                </c:pt>
                <c:pt idx="4" formatCode="General">
                  <c:v>18</c:v>
                </c:pt>
                <c:pt idx="5" formatCode="General">
                  <c:v>14</c:v>
                </c:pt>
                <c:pt idx="6">
                  <c:v>23</c:v>
                </c:pt>
                <c:pt idx="7" formatCode="General">
                  <c:v>11</c:v>
                </c:pt>
                <c:pt idx="8" formatCode="General">
                  <c:v>26</c:v>
                </c:pt>
                <c:pt idx="9" formatCode="General">
                  <c:v>15</c:v>
                </c:pt>
                <c:pt idx="10" formatCode="General">
                  <c:v>14</c:v>
                </c:pt>
                <c:pt idx="11" formatCode="General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3E-4F82-B15A-13A6B4B92E25}"/>
            </c:ext>
          </c:extLst>
        </c:ser>
        <c:ser>
          <c:idx val="5"/>
          <c:order val="3"/>
          <c:tx>
            <c:strRef>
              <c:f>水銀及びその化合物・浮遊粉じん!$A$120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triangle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水銀及びその化合物・浮遊粉じん!$C$115:$N$115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水銀及びその化合物・浮遊粉じん!$C$120:$N$120</c:f>
              <c:numCache>
                <c:formatCode>0</c:formatCode>
                <c:ptCount val="12"/>
                <c:pt idx="0">
                  <c:v>58</c:v>
                </c:pt>
                <c:pt idx="1">
                  <c:v>32</c:v>
                </c:pt>
                <c:pt idx="2" formatCode="General">
                  <c:v>73</c:v>
                </c:pt>
                <c:pt idx="3">
                  <c:v>22</c:v>
                </c:pt>
                <c:pt idx="4" formatCode="General">
                  <c:v>41</c:v>
                </c:pt>
                <c:pt idx="5" formatCode="General">
                  <c:v>27</c:v>
                </c:pt>
                <c:pt idx="6">
                  <c:v>90</c:v>
                </c:pt>
                <c:pt idx="7" formatCode="General">
                  <c:v>29</c:v>
                </c:pt>
                <c:pt idx="8" formatCode="General">
                  <c:v>38</c:v>
                </c:pt>
                <c:pt idx="9" formatCode="General">
                  <c:v>23</c:v>
                </c:pt>
                <c:pt idx="10" formatCode="General">
                  <c:v>22</c:v>
                </c:pt>
                <c:pt idx="11" formatCode="General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3E-4F82-B15A-13A6B4B92E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4720392"/>
        <c:axId val="2104725656"/>
      </c:lineChart>
      <c:catAx>
        <c:axId val="2104720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4725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04725656"/>
        <c:scaling>
          <c:orientation val="minMax"/>
          <c:max val="3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Symbol"/>
                  </a:rPr>
                  <a:t>m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2.96109510375374E-2"/>
              <c:y val="2.7459746339654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4720392"/>
        <c:crosses val="autoZero"/>
        <c:crossBetween val="between"/>
        <c:majorUnit val="5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708685478486295"/>
          <c:y val="0.13630472791657838"/>
          <c:w val="0.18345060857419512"/>
          <c:h val="0.2934603865298716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202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5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浮遊粉じん</a:t>
            </a:r>
          </a:p>
        </c:rich>
      </c:tx>
      <c:layout>
        <c:manualLayout>
          <c:xMode val="edge"/>
          <c:yMode val="edge"/>
          <c:x val="0.401015328324969"/>
          <c:y val="3.20365684626500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409761904761903E-2"/>
          <c:y val="0.11916450563439999"/>
          <c:w val="0.7162020634920635"/>
          <c:h val="0.76430205949656804"/>
        </c:manualLayout>
      </c:layout>
      <c:lineChart>
        <c:grouping val="standard"/>
        <c:varyColors val="0"/>
        <c:ser>
          <c:idx val="1"/>
          <c:order val="0"/>
          <c:tx>
            <c:strRef>
              <c:f>水銀及びその化合物・浮遊粉じん!$A$81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水銀及びその化合物・浮遊粉じん!$C$79:$N$79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水銀及びその化合物・浮遊粉じん!$C$81:$N$81</c:f>
              <c:numCache>
                <c:formatCode>0</c:formatCode>
                <c:ptCount val="12"/>
                <c:pt idx="0">
                  <c:v>25</c:v>
                </c:pt>
                <c:pt idx="1">
                  <c:v>35</c:v>
                </c:pt>
                <c:pt idx="2" formatCode="General">
                  <c:v>17</c:v>
                </c:pt>
                <c:pt idx="3">
                  <c:v>39</c:v>
                </c:pt>
                <c:pt idx="4" formatCode="General">
                  <c:v>25</c:v>
                </c:pt>
                <c:pt idx="5" formatCode="General">
                  <c:v>18</c:v>
                </c:pt>
                <c:pt idx="6">
                  <c:v>23</c:v>
                </c:pt>
                <c:pt idx="7" formatCode="General">
                  <c:v>14</c:v>
                </c:pt>
                <c:pt idx="8" formatCode="General">
                  <c:v>49</c:v>
                </c:pt>
                <c:pt idx="9" formatCode="General">
                  <c:v>13</c:v>
                </c:pt>
                <c:pt idx="10" formatCode="General">
                  <c:v>19</c:v>
                </c:pt>
                <c:pt idx="11" formatCode="0.0">
                  <c:v>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E5-4677-8968-2EB16795DC4E}"/>
            </c:ext>
          </c:extLst>
        </c:ser>
        <c:ser>
          <c:idx val="2"/>
          <c:order val="1"/>
          <c:tx>
            <c:strRef>
              <c:f>水銀及びその化合物・浮遊粉じん!$A$82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chemeClr val="bg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水銀及びその化合物・浮遊粉じん!$C$79:$N$79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水銀及びその化合物・浮遊粉じん!$C$82:$N$82</c:f>
              <c:numCache>
                <c:formatCode>0</c:formatCode>
                <c:ptCount val="12"/>
                <c:pt idx="0">
                  <c:v>21</c:v>
                </c:pt>
                <c:pt idx="1">
                  <c:v>35</c:v>
                </c:pt>
                <c:pt idx="2">
                  <c:v>18</c:v>
                </c:pt>
                <c:pt idx="3">
                  <c:v>39</c:v>
                </c:pt>
                <c:pt idx="4" formatCode="General">
                  <c:v>22</c:v>
                </c:pt>
                <c:pt idx="5" formatCode="General">
                  <c:v>16</c:v>
                </c:pt>
                <c:pt idx="6">
                  <c:v>22</c:v>
                </c:pt>
                <c:pt idx="7" formatCode="General">
                  <c:v>15</c:v>
                </c:pt>
                <c:pt idx="8" formatCode="General">
                  <c:v>44</c:v>
                </c:pt>
                <c:pt idx="9" formatCode="General">
                  <c:v>10</c:v>
                </c:pt>
                <c:pt idx="10" formatCode="General">
                  <c:v>17</c:v>
                </c:pt>
                <c:pt idx="11" formatCode="0.0">
                  <c:v>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E5-4677-8968-2EB16795DC4E}"/>
            </c:ext>
          </c:extLst>
        </c:ser>
        <c:ser>
          <c:idx val="3"/>
          <c:order val="2"/>
          <c:tx>
            <c:strRef>
              <c:f>水銀及びその化合物・浮遊粉じん!$A$83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square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水銀及びその化合物・浮遊粉じん!$C$79:$N$79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水銀及びその化合物・浮遊粉じん!$C$83:$N$83</c:f>
              <c:numCache>
                <c:formatCode>0</c:formatCode>
                <c:ptCount val="12"/>
                <c:pt idx="0">
                  <c:v>22</c:v>
                </c:pt>
                <c:pt idx="1">
                  <c:v>39</c:v>
                </c:pt>
                <c:pt idx="2">
                  <c:v>19</c:v>
                </c:pt>
                <c:pt idx="3">
                  <c:v>38</c:v>
                </c:pt>
                <c:pt idx="4" formatCode="General">
                  <c:v>27</c:v>
                </c:pt>
                <c:pt idx="5" formatCode="General">
                  <c:v>15</c:v>
                </c:pt>
                <c:pt idx="6">
                  <c:v>17</c:v>
                </c:pt>
                <c:pt idx="7" formatCode="General">
                  <c:v>14</c:v>
                </c:pt>
                <c:pt idx="8" formatCode="General">
                  <c:v>42</c:v>
                </c:pt>
                <c:pt idx="9" formatCode="General">
                  <c:v>13</c:v>
                </c:pt>
                <c:pt idx="10" formatCode="General">
                  <c:v>18</c:v>
                </c:pt>
                <c:pt idx="11" formatCode="0.0">
                  <c:v>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E5-4677-8968-2EB16795DC4E}"/>
            </c:ext>
          </c:extLst>
        </c:ser>
        <c:ser>
          <c:idx val="5"/>
          <c:order val="3"/>
          <c:tx>
            <c:strRef>
              <c:f>水銀及びその化合物・浮遊粉じん!$A$84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triangle"/>
            <c:size val="8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水銀及びその化合物・浮遊粉じん!$C$79:$N$79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水銀及びその化合物・浮遊粉じん!$C$84:$N$84</c:f>
              <c:numCache>
                <c:formatCode>0</c:formatCode>
                <c:ptCount val="12"/>
                <c:pt idx="0">
                  <c:v>26</c:v>
                </c:pt>
                <c:pt idx="1">
                  <c:v>45</c:v>
                </c:pt>
                <c:pt idx="2" formatCode="General">
                  <c:v>14</c:v>
                </c:pt>
                <c:pt idx="3">
                  <c:v>55</c:v>
                </c:pt>
                <c:pt idx="4" formatCode="General">
                  <c:v>42</c:v>
                </c:pt>
                <c:pt idx="5" formatCode="General">
                  <c:v>100</c:v>
                </c:pt>
                <c:pt idx="6">
                  <c:v>30</c:v>
                </c:pt>
                <c:pt idx="7" formatCode="General">
                  <c:v>17</c:v>
                </c:pt>
                <c:pt idx="8" formatCode="General">
                  <c:v>48</c:v>
                </c:pt>
                <c:pt idx="9" formatCode="General">
                  <c:v>12</c:v>
                </c:pt>
                <c:pt idx="10" formatCode="General">
                  <c:v>49</c:v>
                </c:pt>
                <c:pt idx="11" formatCode="0.0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E5-4677-8968-2EB16795DC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4645944"/>
        <c:axId val="2104640264"/>
      </c:lineChart>
      <c:catAx>
        <c:axId val="21046459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4640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04640264"/>
        <c:scaling>
          <c:orientation val="minMax"/>
          <c:max val="3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Symbol"/>
                  </a:rPr>
                  <a:t>m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2.9610877829253701E-2"/>
              <c:y val="2.746055619452060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4645944"/>
        <c:crosses val="autoZero"/>
        <c:crossBetween val="between"/>
        <c:majorUnit val="5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829930497402401"/>
          <c:y val="0.133206287590344"/>
          <c:w val="0.17953129569770671"/>
          <c:h val="0.2955812939025683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24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塩化メチル</a:t>
            </a:r>
          </a:p>
        </c:rich>
      </c:tx>
      <c:layout>
        <c:manualLayout>
          <c:xMode val="edge"/>
          <c:yMode val="edge"/>
          <c:x val="0.38663327634504402"/>
          <c:y val="3.20365940953611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707937470652501E-2"/>
          <c:y val="0.12814648757140701"/>
          <c:w val="0.71453359211050405"/>
          <c:h val="0.76430205949656804"/>
        </c:manualLayout>
      </c:layout>
      <c:lineChart>
        <c:grouping val="standard"/>
        <c:varyColors val="0"/>
        <c:ser>
          <c:idx val="1"/>
          <c:order val="0"/>
          <c:tx>
            <c:strRef>
              <c:f>塩化ﾒﾁﾙ・ｸﾛﾛﾎﾙﾑ!$A$42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塩化ﾒﾁﾙ・ｸﾛﾛﾎﾙﾑ!$C$40:$N$40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塩化ﾒﾁﾙ・ｸﾛﾛﾎﾙﾑ!$C$42:$N$42</c:f>
              <c:numCache>
                <c:formatCode>0.0</c:formatCode>
                <c:ptCount val="12"/>
                <c:pt idx="0">
                  <c:v>1</c:v>
                </c:pt>
                <c:pt idx="1">
                  <c:v>1</c:v>
                </c:pt>
                <c:pt idx="2" formatCode="General">
                  <c:v>1.2</c:v>
                </c:pt>
                <c:pt idx="3" formatCode="General">
                  <c:v>1.1000000000000001</c:v>
                </c:pt>
                <c:pt idx="4" formatCode="General">
                  <c:v>0.87</c:v>
                </c:pt>
                <c:pt idx="5" formatCode="General">
                  <c:v>0.81</c:v>
                </c:pt>
                <c:pt idx="6" formatCode="General">
                  <c:v>0.86</c:v>
                </c:pt>
                <c:pt idx="7" formatCode="General">
                  <c:v>0.85</c:v>
                </c:pt>
                <c:pt idx="8" formatCode="General">
                  <c:v>0.91</c:v>
                </c:pt>
                <c:pt idx="9" formatCode="General">
                  <c:v>0.78</c:v>
                </c:pt>
                <c:pt idx="10" formatCode="0.00">
                  <c:v>0.87</c:v>
                </c:pt>
                <c:pt idx="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BB-4B05-9EA9-AD3A3B4B20D0}"/>
            </c:ext>
          </c:extLst>
        </c:ser>
        <c:ser>
          <c:idx val="2"/>
          <c:order val="1"/>
          <c:tx>
            <c:strRef>
              <c:f>塩化ﾒﾁﾙ・ｸﾛﾛﾎﾙﾑ!$A$43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塩化ﾒﾁﾙ・ｸﾛﾛﾎﾙﾑ!$C$40:$N$40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塩化ﾒﾁﾙ・ｸﾛﾛﾎﾙﾑ!$C$43:$N$43</c:f>
              <c:numCache>
                <c:formatCode>0.0</c:formatCode>
                <c:ptCount val="12"/>
                <c:pt idx="0">
                  <c:v>1</c:v>
                </c:pt>
                <c:pt idx="1">
                  <c:v>1</c:v>
                </c:pt>
                <c:pt idx="2" formatCode="General">
                  <c:v>1.1000000000000001</c:v>
                </c:pt>
                <c:pt idx="3" formatCode="General">
                  <c:v>1.1000000000000001</c:v>
                </c:pt>
                <c:pt idx="4" formatCode="General">
                  <c:v>0.73</c:v>
                </c:pt>
                <c:pt idx="5" formatCode="General">
                  <c:v>0.79</c:v>
                </c:pt>
                <c:pt idx="6" formatCode="General">
                  <c:v>0.81</c:v>
                </c:pt>
                <c:pt idx="7" formatCode="General">
                  <c:v>1.1000000000000001</c:v>
                </c:pt>
                <c:pt idx="8" formatCode="General">
                  <c:v>0.89</c:v>
                </c:pt>
                <c:pt idx="9" formatCode="General">
                  <c:v>0.77</c:v>
                </c:pt>
                <c:pt idx="10" formatCode="0.00">
                  <c:v>0.87</c:v>
                </c:pt>
                <c:pt idx="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BB-4B05-9EA9-AD3A3B4B20D0}"/>
            </c:ext>
          </c:extLst>
        </c:ser>
        <c:ser>
          <c:idx val="3"/>
          <c:order val="2"/>
          <c:tx>
            <c:strRef>
              <c:f>塩化ﾒﾁﾙ・ｸﾛﾛﾎﾙﾑ!$A$44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塩化ﾒﾁﾙ・ｸﾛﾛﾎﾙﾑ!$C$40:$N$40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塩化ﾒﾁﾙ・ｸﾛﾛﾎﾙﾑ!$C$44:$N$44</c:f>
              <c:numCache>
                <c:formatCode>0.0</c:formatCode>
                <c:ptCount val="12"/>
                <c:pt idx="0">
                  <c:v>1.1000000000000001</c:v>
                </c:pt>
                <c:pt idx="1">
                  <c:v>1</c:v>
                </c:pt>
                <c:pt idx="2">
                  <c:v>1.1000000000000001</c:v>
                </c:pt>
                <c:pt idx="3" formatCode="General">
                  <c:v>1.3</c:v>
                </c:pt>
                <c:pt idx="4" formatCode="General">
                  <c:v>0.76</c:v>
                </c:pt>
                <c:pt idx="5" formatCode="0.00">
                  <c:v>0.8</c:v>
                </c:pt>
                <c:pt idx="6" formatCode="General">
                  <c:v>0.85</c:v>
                </c:pt>
                <c:pt idx="7">
                  <c:v>1</c:v>
                </c:pt>
                <c:pt idx="8" formatCode="General">
                  <c:v>1.1000000000000001</c:v>
                </c:pt>
                <c:pt idx="9" formatCode="General">
                  <c:v>0.88</c:v>
                </c:pt>
                <c:pt idx="10">
                  <c:v>1.7</c:v>
                </c:pt>
                <c:pt idx="11" formatCode="General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BB-4B05-9EA9-AD3A3B4B20D0}"/>
            </c:ext>
          </c:extLst>
        </c:ser>
        <c:ser>
          <c:idx val="5"/>
          <c:order val="3"/>
          <c:tx>
            <c:strRef>
              <c:f>塩化ﾒﾁﾙ・ｸﾛﾛﾎﾙﾑ!$A$45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塩化ﾒﾁﾙ・ｸﾛﾛﾎﾙﾑ!$C$40:$N$40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塩化ﾒﾁﾙ・ｸﾛﾛﾎﾙﾑ!$C$45:$N$45</c:f>
              <c:numCache>
                <c:formatCode>General</c:formatCode>
                <c:ptCount val="12"/>
                <c:pt idx="0" formatCode="0.0">
                  <c:v>1</c:v>
                </c:pt>
                <c:pt idx="1">
                  <c:v>1.1000000000000001</c:v>
                </c:pt>
                <c:pt idx="2" formatCode="0.0">
                  <c:v>1.1000000000000001</c:v>
                </c:pt>
                <c:pt idx="3">
                  <c:v>1.1000000000000001</c:v>
                </c:pt>
                <c:pt idx="4">
                  <c:v>0.89</c:v>
                </c:pt>
                <c:pt idx="5">
                  <c:v>0.79</c:v>
                </c:pt>
                <c:pt idx="6">
                  <c:v>0.82</c:v>
                </c:pt>
                <c:pt idx="7">
                  <c:v>0.76</c:v>
                </c:pt>
                <c:pt idx="8">
                  <c:v>0.93</c:v>
                </c:pt>
                <c:pt idx="9">
                  <c:v>0.86</c:v>
                </c:pt>
                <c:pt idx="10" formatCode="0.00">
                  <c:v>0.88</c:v>
                </c:pt>
                <c:pt idx="11">
                  <c:v>0.97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0BB-4B05-9EA9-AD3A3B4B2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6576520"/>
        <c:axId val="2126579576"/>
      </c:lineChart>
      <c:lineChart>
        <c:grouping val="standard"/>
        <c:varyColors val="0"/>
        <c:ser>
          <c:idx val="0"/>
          <c:order val="4"/>
          <c:tx>
            <c:v>指針値（年平均値）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val>
            <c:numLit>
              <c:formatCode>General</c:formatCode>
              <c:ptCount val="2"/>
              <c:pt idx="0">
                <c:v>94</c:v>
              </c:pt>
              <c:pt idx="1">
                <c:v>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48D-462D-AF9D-31AA1BBDC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884415"/>
        <c:axId val="33901887"/>
      </c:lineChart>
      <c:catAx>
        <c:axId val="21265765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26579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26579576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Symbol"/>
                  </a:rPr>
                  <a:t>m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1.94584507211828E-2"/>
              <c:y val="1.60182970476806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26576520"/>
        <c:crosses val="autoZero"/>
        <c:crossBetween val="between"/>
        <c:majorUnit val="20"/>
      </c:valAx>
      <c:valAx>
        <c:axId val="33901887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one"/>
        <c:crossAx val="33884415"/>
        <c:crosses val="max"/>
        <c:crossBetween val="midCat"/>
        <c:majorUnit val="20"/>
      </c:valAx>
      <c:catAx>
        <c:axId val="33884415"/>
        <c:scaling>
          <c:orientation val="minMax"/>
        </c:scaling>
        <c:delete val="0"/>
        <c:axPos val="t"/>
        <c:majorTickMark val="none"/>
        <c:minorTickMark val="none"/>
        <c:tickLblPos val="none"/>
        <c:crossAx val="33901887"/>
        <c:crosses val="max"/>
        <c:auto val="1"/>
        <c:lblAlgn val="ctr"/>
        <c:lblOffset val="100"/>
        <c:noMultiLvlLbl val="0"/>
      </c:catAx>
      <c:spPr>
        <a:noFill/>
        <a:ln w="12700">
          <a:solidFill>
            <a:schemeClr val="tx1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893375713356896"/>
          <c:y val="0.14285002333177788"/>
          <c:w val="0.17653858212435769"/>
          <c:h val="0.2933978534764348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202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5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塩化メチル</a:t>
            </a:r>
          </a:p>
        </c:rich>
      </c:tx>
      <c:layout>
        <c:manualLayout>
          <c:xMode val="edge"/>
          <c:yMode val="edge"/>
          <c:x val="0.38663317392074498"/>
          <c:y val="3.20365940953611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787208842440704E-2"/>
          <c:y val="0.14690393209045599"/>
          <c:w val="0.71453359211050405"/>
          <c:h val="0.76430205949656804"/>
        </c:manualLayout>
      </c:layout>
      <c:lineChart>
        <c:grouping val="standard"/>
        <c:varyColors val="0"/>
        <c:ser>
          <c:idx val="1"/>
          <c:order val="0"/>
          <c:tx>
            <c:strRef>
              <c:f>塩化ﾒﾁﾙ・ｸﾛﾛﾎﾙﾑ!$A$6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塩化ﾒﾁﾙ・ｸﾛﾛﾎﾙﾑ!$C$4:$N$4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塩化ﾒﾁﾙ・ｸﾛﾛﾎﾙﾑ!$C$6:$N$6</c:f>
              <c:numCache>
                <c:formatCode>0.00</c:formatCode>
                <c:ptCount val="12"/>
                <c:pt idx="0">
                  <c:v>0.68</c:v>
                </c:pt>
                <c:pt idx="1">
                  <c:v>0.75</c:v>
                </c:pt>
                <c:pt idx="2" formatCode="General">
                  <c:v>0.76</c:v>
                </c:pt>
                <c:pt idx="3" formatCode="0.0">
                  <c:v>1</c:v>
                </c:pt>
                <c:pt idx="4" formatCode="General">
                  <c:v>0.78</c:v>
                </c:pt>
                <c:pt idx="5" formatCode="General">
                  <c:v>0.67</c:v>
                </c:pt>
                <c:pt idx="6" formatCode="General">
                  <c:v>0.75</c:v>
                </c:pt>
                <c:pt idx="7" formatCode="General">
                  <c:v>2.1</c:v>
                </c:pt>
                <c:pt idx="8" formatCode="General">
                  <c:v>0.91</c:v>
                </c:pt>
                <c:pt idx="9" formatCode="General">
                  <c:v>0.85</c:v>
                </c:pt>
                <c:pt idx="10">
                  <c:v>0.95</c:v>
                </c:pt>
                <c:pt idx="11">
                  <c:v>0.59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44-4C83-B779-FC7597DDD800}"/>
            </c:ext>
          </c:extLst>
        </c:ser>
        <c:ser>
          <c:idx val="2"/>
          <c:order val="1"/>
          <c:tx>
            <c:strRef>
              <c:f>塩化ﾒﾁﾙ・ｸﾛﾛﾎﾙﾑ!$A$7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塩化ﾒﾁﾙ・ｸﾛﾛﾎﾙﾑ!$C$4:$N$4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塩化ﾒﾁﾙ・ｸﾛﾛﾎﾙﾑ!$C$7:$N$7</c:f>
              <c:numCache>
                <c:formatCode>0.00</c:formatCode>
                <c:ptCount val="12"/>
                <c:pt idx="0">
                  <c:v>0.71</c:v>
                </c:pt>
                <c:pt idx="1">
                  <c:v>0.81</c:v>
                </c:pt>
                <c:pt idx="2" formatCode="General">
                  <c:v>0.73</c:v>
                </c:pt>
                <c:pt idx="3" formatCode="General">
                  <c:v>0.96</c:v>
                </c:pt>
                <c:pt idx="4" formatCode="General">
                  <c:v>0.83</c:v>
                </c:pt>
                <c:pt idx="5" formatCode="General">
                  <c:v>0.71</c:v>
                </c:pt>
                <c:pt idx="6">
                  <c:v>0.8</c:v>
                </c:pt>
                <c:pt idx="7" formatCode="General">
                  <c:v>0.99</c:v>
                </c:pt>
                <c:pt idx="8" formatCode="General">
                  <c:v>0.95</c:v>
                </c:pt>
                <c:pt idx="9" formatCode="General">
                  <c:v>0.92</c:v>
                </c:pt>
                <c:pt idx="10">
                  <c:v>0.81</c:v>
                </c:pt>
                <c:pt idx="11">
                  <c:v>0.59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44-4C83-B779-FC7597DDD800}"/>
            </c:ext>
          </c:extLst>
        </c:ser>
        <c:ser>
          <c:idx val="3"/>
          <c:order val="2"/>
          <c:tx>
            <c:strRef>
              <c:f>塩化ﾒﾁﾙ・ｸﾛﾛﾎﾙﾑ!$A$8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塩化ﾒﾁﾙ・ｸﾛﾛﾎﾙﾑ!$C$4:$N$4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塩化ﾒﾁﾙ・ｸﾛﾛﾎﾙﾑ!$C$8:$N$8</c:f>
              <c:numCache>
                <c:formatCode>0.00</c:formatCode>
                <c:ptCount val="12"/>
                <c:pt idx="0" formatCode="0.0">
                  <c:v>1.7</c:v>
                </c:pt>
                <c:pt idx="1">
                  <c:v>0.98</c:v>
                </c:pt>
                <c:pt idx="2">
                  <c:v>0.83</c:v>
                </c:pt>
                <c:pt idx="3" formatCode="General">
                  <c:v>1.2</c:v>
                </c:pt>
                <c:pt idx="4" formatCode="General">
                  <c:v>0.74</c:v>
                </c:pt>
                <c:pt idx="5">
                  <c:v>0.77</c:v>
                </c:pt>
                <c:pt idx="6">
                  <c:v>0.8</c:v>
                </c:pt>
                <c:pt idx="7">
                  <c:v>0.94</c:v>
                </c:pt>
                <c:pt idx="8" formatCode="General">
                  <c:v>0.95</c:v>
                </c:pt>
                <c:pt idx="9" formatCode="General">
                  <c:v>0.96</c:v>
                </c:pt>
                <c:pt idx="10">
                  <c:v>0.92</c:v>
                </c:pt>
                <c:pt idx="11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44-4C83-B779-FC7597DDD800}"/>
            </c:ext>
          </c:extLst>
        </c:ser>
        <c:ser>
          <c:idx val="5"/>
          <c:order val="3"/>
          <c:tx>
            <c:strRef>
              <c:f>塩化ﾒﾁﾙ・ｸﾛﾛﾎﾙﾑ!$A$9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塩化ﾒﾁﾙ・ｸﾛﾛﾎﾙﾑ!$C$4:$N$4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塩化ﾒﾁﾙ・ｸﾛﾛﾎﾙﾑ!$C$9:$N$9</c:f>
              <c:numCache>
                <c:formatCode>0.00</c:formatCode>
                <c:ptCount val="12"/>
                <c:pt idx="0">
                  <c:v>0.71</c:v>
                </c:pt>
                <c:pt idx="1">
                  <c:v>0.85</c:v>
                </c:pt>
                <c:pt idx="2">
                  <c:v>0.78</c:v>
                </c:pt>
                <c:pt idx="3" formatCode="0.0">
                  <c:v>1</c:v>
                </c:pt>
                <c:pt idx="4" formatCode="General">
                  <c:v>0.63</c:v>
                </c:pt>
                <c:pt idx="5" formatCode="General">
                  <c:v>0.78</c:v>
                </c:pt>
                <c:pt idx="6" formatCode="General">
                  <c:v>0.77</c:v>
                </c:pt>
                <c:pt idx="7" formatCode="General">
                  <c:v>1.1000000000000001</c:v>
                </c:pt>
                <c:pt idx="8" formatCode="General">
                  <c:v>0.91</c:v>
                </c:pt>
                <c:pt idx="9" formatCode="General">
                  <c:v>0.96</c:v>
                </c:pt>
                <c:pt idx="10">
                  <c:v>0.88</c:v>
                </c:pt>
                <c:pt idx="11">
                  <c:v>0.57999999999999996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044-4C83-B779-FC7597DDD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3689400"/>
        <c:axId val="2113218168"/>
      </c:lineChart>
      <c:lineChart>
        <c:grouping val="standard"/>
        <c:varyColors val="0"/>
        <c:ser>
          <c:idx val="0"/>
          <c:order val="4"/>
          <c:tx>
            <c:v>指針値（年平均値）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val>
            <c:numLit>
              <c:formatCode>General</c:formatCode>
              <c:ptCount val="2"/>
              <c:pt idx="0">
                <c:v>94</c:v>
              </c:pt>
              <c:pt idx="1">
                <c:v>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799-4FBC-951F-73BC1E086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2022831"/>
        <c:axId val="442021999"/>
      </c:lineChart>
      <c:catAx>
        <c:axId val="21136894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13218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13218168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Symbol"/>
                  </a:rPr>
                  <a:t>m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1.94584802666538E-2"/>
              <c:y val="1.6018529834546699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13689400"/>
        <c:crosses val="autoZero"/>
        <c:crossBetween val="between"/>
        <c:majorUnit val="20"/>
      </c:valAx>
      <c:valAx>
        <c:axId val="442021999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crossAx val="442022831"/>
        <c:crosses val="max"/>
        <c:crossBetween val="midCat"/>
        <c:majorUnit val="20"/>
      </c:valAx>
      <c:catAx>
        <c:axId val="442022831"/>
        <c:scaling>
          <c:orientation val="minMax"/>
        </c:scaling>
        <c:delete val="0"/>
        <c:axPos val="t"/>
        <c:majorTickMark val="none"/>
        <c:minorTickMark val="none"/>
        <c:tickLblPos val="none"/>
        <c:crossAx val="442021999"/>
        <c:crosses val="max"/>
        <c:auto val="1"/>
        <c:lblAlgn val="ctr"/>
        <c:lblOffset val="100"/>
        <c:noMultiLvlLbl val="0"/>
      </c:catAx>
      <c:spPr>
        <a:noFill/>
        <a:ln w="12700">
          <a:solidFill>
            <a:schemeClr val="tx1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984751139236399"/>
          <c:y val="0.16363313489505033"/>
          <c:w val="0.16247350725595017"/>
          <c:h val="0.2850450902363743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202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5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クロロホルム</a:t>
            </a:r>
          </a:p>
        </c:rich>
      </c:tx>
      <c:layout>
        <c:manualLayout>
          <c:xMode val="edge"/>
          <c:yMode val="edge"/>
          <c:x val="0.392702397119154"/>
          <c:y val="2.589190450976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882101858479797E-2"/>
          <c:y val="8.8581344550474297E-2"/>
          <c:w val="0.71224265743003001"/>
          <c:h val="0.76659038901601795"/>
        </c:manualLayout>
      </c:layout>
      <c:lineChart>
        <c:grouping val="standard"/>
        <c:varyColors val="0"/>
        <c:ser>
          <c:idx val="1"/>
          <c:order val="0"/>
          <c:tx>
            <c:strRef>
              <c:f>塩化ﾒﾁﾙ・ｸﾛﾛﾎﾙﾑ!$A$81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塩化ﾒﾁﾙ・ｸﾛﾛﾎﾙﾑ!$C$79:$N$79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塩化ﾒﾁﾙ・ｸﾛﾛﾎﾙﾑ!$C$81:$N$81</c:f>
              <c:numCache>
                <c:formatCode>0.00</c:formatCode>
                <c:ptCount val="12"/>
                <c:pt idx="0" formatCode="General">
                  <c:v>4.3999999999999997E-2</c:v>
                </c:pt>
                <c:pt idx="1">
                  <c:v>0.1</c:v>
                </c:pt>
                <c:pt idx="2">
                  <c:v>0.12</c:v>
                </c:pt>
                <c:pt idx="3">
                  <c:v>0.11</c:v>
                </c:pt>
                <c:pt idx="4" formatCode="0.0000">
                  <c:v>3.5000000000000001E-3</c:v>
                </c:pt>
                <c:pt idx="5" formatCode="0.0000">
                  <c:v>3.5000000000000001E-3</c:v>
                </c:pt>
                <c:pt idx="6" formatCode="0.0000">
                  <c:v>3.5000000000000001E-3</c:v>
                </c:pt>
                <c:pt idx="7" formatCode="General">
                  <c:v>0.21</c:v>
                </c:pt>
                <c:pt idx="8" formatCode="General">
                  <c:v>0.13</c:v>
                </c:pt>
                <c:pt idx="9" formatCode="0.0000">
                  <c:v>3.5000000000000001E-3</c:v>
                </c:pt>
                <c:pt idx="10" formatCode="0.0000">
                  <c:v>3.5000000000000001E-3</c:v>
                </c:pt>
                <c:pt idx="11" formatCode="0.0000">
                  <c:v>3.5000000000000001E-3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65-4BF7-A980-99ED22B7566F}"/>
            </c:ext>
          </c:extLst>
        </c:ser>
        <c:ser>
          <c:idx val="2"/>
          <c:order val="1"/>
          <c:tx>
            <c:strRef>
              <c:f>塩化ﾒﾁﾙ・ｸﾛﾛﾎﾙﾑ!$A$82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塩化ﾒﾁﾙ・ｸﾛﾛﾎﾙﾑ!$C$79:$N$79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塩化ﾒﾁﾙ・ｸﾛﾛﾎﾙﾑ!$C$82:$N$82</c:f>
              <c:numCache>
                <c:formatCode>0.000</c:formatCode>
                <c:ptCount val="12"/>
                <c:pt idx="0">
                  <c:v>0.04</c:v>
                </c:pt>
                <c:pt idx="1">
                  <c:v>9.7000000000000003E-2</c:v>
                </c:pt>
                <c:pt idx="2">
                  <c:v>0.06</c:v>
                </c:pt>
                <c:pt idx="3" formatCode="General">
                  <c:v>0.12</c:v>
                </c:pt>
                <c:pt idx="4" formatCode="0.0000">
                  <c:v>3.5000000000000001E-3</c:v>
                </c:pt>
                <c:pt idx="5" formatCode="0.0000">
                  <c:v>3.5000000000000001E-3</c:v>
                </c:pt>
                <c:pt idx="6" formatCode="0.0000">
                  <c:v>3.5000000000000001E-3</c:v>
                </c:pt>
                <c:pt idx="7" formatCode="General">
                  <c:v>1.2999999999999999E-2</c:v>
                </c:pt>
                <c:pt idx="8" formatCode="General">
                  <c:v>3.5999999999999997E-2</c:v>
                </c:pt>
                <c:pt idx="9" formatCode="0.0000">
                  <c:v>3.5000000000000001E-3</c:v>
                </c:pt>
                <c:pt idx="10" formatCode="0.0000">
                  <c:v>3.5000000000000001E-3</c:v>
                </c:pt>
                <c:pt idx="11" formatCode="0.0000">
                  <c:v>3.5000000000000001E-3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65-4BF7-A980-99ED22B7566F}"/>
            </c:ext>
          </c:extLst>
        </c:ser>
        <c:ser>
          <c:idx val="3"/>
          <c:order val="2"/>
          <c:tx>
            <c:strRef>
              <c:f>塩化ﾒﾁﾙ・ｸﾛﾛﾎﾙﾑ!$A$83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塩化ﾒﾁﾙ・ｸﾛﾛﾎﾙﾑ!$C$79:$N$79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塩化ﾒﾁﾙ・ｸﾛﾛﾎﾙﾑ!$C$83:$N$83</c:f>
              <c:numCache>
                <c:formatCode>General</c:formatCode>
                <c:ptCount val="12"/>
                <c:pt idx="0">
                  <c:v>0.16</c:v>
                </c:pt>
                <c:pt idx="1">
                  <c:v>2.3E-2</c:v>
                </c:pt>
                <c:pt idx="2" formatCode="0.000">
                  <c:v>6.6000000000000003E-2</c:v>
                </c:pt>
                <c:pt idx="3">
                  <c:v>0.12</c:v>
                </c:pt>
                <c:pt idx="4" formatCode="0.0000">
                  <c:v>3.5000000000000001E-3</c:v>
                </c:pt>
                <c:pt idx="5" formatCode="0.0000">
                  <c:v>3.5000000000000001E-3</c:v>
                </c:pt>
                <c:pt idx="6" formatCode="0.0000">
                  <c:v>3.5000000000000001E-3</c:v>
                </c:pt>
                <c:pt idx="7">
                  <c:v>2.3E-2</c:v>
                </c:pt>
                <c:pt idx="8">
                  <c:v>0.18</c:v>
                </c:pt>
                <c:pt idx="9" formatCode="0.0000">
                  <c:v>3.5000000000000001E-3</c:v>
                </c:pt>
                <c:pt idx="10" formatCode="0.0000">
                  <c:v>3.5000000000000001E-3</c:v>
                </c:pt>
                <c:pt idx="11" formatCode="0.0000">
                  <c:v>3.5000000000000001E-3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65-4BF7-A980-99ED22B7566F}"/>
            </c:ext>
          </c:extLst>
        </c:ser>
        <c:ser>
          <c:idx val="5"/>
          <c:order val="3"/>
          <c:tx>
            <c:strRef>
              <c:f>塩化ﾒﾁﾙ・ｸﾛﾛﾎﾙﾑ!$A$84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塩化ﾒﾁﾙ・ｸﾛﾛﾎﾙﾑ!$C$79:$N$79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塩化ﾒﾁﾙ・ｸﾛﾛﾎﾙﾑ!$C$84:$N$84</c:f>
              <c:numCache>
                <c:formatCode>0.00</c:formatCode>
                <c:ptCount val="12"/>
                <c:pt idx="0" formatCode="General">
                  <c:v>6.4000000000000001E-2</c:v>
                </c:pt>
                <c:pt idx="1">
                  <c:v>0.19</c:v>
                </c:pt>
                <c:pt idx="2" formatCode="General">
                  <c:v>0.16</c:v>
                </c:pt>
                <c:pt idx="3">
                  <c:v>0.21</c:v>
                </c:pt>
                <c:pt idx="4" formatCode="0.0000">
                  <c:v>3.5000000000000001E-3</c:v>
                </c:pt>
                <c:pt idx="5" formatCode="0.0000">
                  <c:v>3.5000000000000001E-3</c:v>
                </c:pt>
                <c:pt idx="6" formatCode="0.000">
                  <c:v>2.5000000000000001E-2</c:v>
                </c:pt>
                <c:pt idx="7" formatCode="General">
                  <c:v>4.3999999999999997E-2</c:v>
                </c:pt>
                <c:pt idx="8" formatCode="General">
                  <c:v>0.14000000000000001</c:v>
                </c:pt>
                <c:pt idx="9" formatCode="0.000">
                  <c:v>8.2000000000000003E-2</c:v>
                </c:pt>
                <c:pt idx="10" formatCode="0.000">
                  <c:v>5.6000000000000001E-2</c:v>
                </c:pt>
                <c:pt idx="11" formatCode="0.0000">
                  <c:v>3.5000000000000001E-3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365-4BF7-A980-99ED22B75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3501192"/>
        <c:axId val="2102730344"/>
      </c:lineChart>
      <c:lineChart>
        <c:grouping val="standard"/>
        <c:varyColors val="0"/>
        <c:ser>
          <c:idx val="0"/>
          <c:order val="4"/>
          <c:tx>
            <c:v>指針値（年平均値）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val>
            <c:numLit>
              <c:formatCode>General</c:formatCode>
              <c:ptCount val="2"/>
              <c:pt idx="0">
                <c:v>18</c:v>
              </c:pt>
              <c:pt idx="1">
                <c:v>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8365-4BF7-A980-99ED22B75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388175"/>
        <c:axId val="27375279"/>
      </c:lineChart>
      <c:catAx>
        <c:axId val="21135011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2730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02730344"/>
        <c:scaling>
          <c:orientation val="minMax"/>
          <c:max val="2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Symbol"/>
                  </a:rPr>
                  <a:t>m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2.0304689292028701E-2"/>
              <c:y val="1.6018355623117601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13501192"/>
        <c:crosses val="autoZero"/>
        <c:crossBetween val="between"/>
        <c:majorUnit val="5"/>
      </c:valAx>
      <c:valAx>
        <c:axId val="27375279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crossAx val="27388175"/>
        <c:crosses val="max"/>
        <c:crossBetween val="midCat"/>
        <c:majorUnit val="5"/>
      </c:valAx>
      <c:catAx>
        <c:axId val="27388175"/>
        <c:scaling>
          <c:orientation val="minMax"/>
        </c:scaling>
        <c:delete val="0"/>
        <c:axPos val="t"/>
        <c:majorTickMark val="none"/>
        <c:minorTickMark val="none"/>
        <c:tickLblPos val="none"/>
        <c:crossAx val="27375279"/>
        <c:crosses val="max"/>
        <c:auto val="1"/>
        <c:lblAlgn val="ctr"/>
        <c:lblOffset val="100"/>
        <c:noMultiLvlLbl val="0"/>
      </c:catAx>
      <c:spPr>
        <a:noFill/>
        <a:ln w="12700">
          <a:solidFill>
            <a:schemeClr val="tx1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8611460808886"/>
          <c:y val="0.10910262810274941"/>
          <c:w val="0.16219277532380544"/>
          <c:h val="0.2850451433513131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24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クロロホルム</a:t>
            </a:r>
          </a:p>
        </c:rich>
      </c:tx>
      <c:layout>
        <c:manualLayout>
          <c:xMode val="edge"/>
          <c:yMode val="edge"/>
          <c:x val="0.40101571152137699"/>
          <c:y val="2.280954011183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802591918235896E-2"/>
          <c:y val="0.103960027967442"/>
          <c:w val="0.71224265743003001"/>
          <c:h val="0.76659038901601795"/>
        </c:manualLayout>
      </c:layout>
      <c:lineChart>
        <c:grouping val="standard"/>
        <c:varyColors val="0"/>
        <c:ser>
          <c:idx val="1"/>
          <c:order val="0"/>
          <c:tx>
            <c:strRef>
              <c:f>塩化ﾒﾁﾙ・ｸﾛﾛﾎﾙﾑ!$A$117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</c:spPr>
          </c:marker>
          <c:cat>
            <c:strRef>
              <c:f>塩化ﾒﾁﾙ・ｸﾛﾛﾎﾙﾑ!$C$115:$N$115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塩化ﾒﾁﾙ・ｸﾛﾛﾎﾙﾑ!$C$117:$N$117</c:f>
              <c:numCache>
                <c:formatCode>General</c:formatCode>
                <c:ptCount val="12"/>
                <c:pt idx="0">
                  <c:v>0.18</c:v>
                </c:pt>
                <c:pt idx="1">
                  <c:v>3.7999999999999999E-2</c:v>
                </c:pt>
                <c:pt idx="2" formatCode="0.000">
                  <c:v>0.09</c:v>
                </c:pt>
                <c:pt idx="3" formatCode="0.00">
                  <c:v>0.1</c:v>
                </c:pt>
                <c:pt idx="4">
                  <c:v>8.4000000000000005E-2</c:v>
                </c:pt>
                <c:pt idx="5">
                  <c:v>0.14000000000000001</c:v>
                </c:pt>
                <c:pt idx="6" formatCode="0.000">
                  <c:v>7.0000000000000007E-2</c:v>
                </c:pt>
                <c:pt idx="7">
                  <c:v>0.15</c:v>
                </c:pt>
                <c:pt idx="8">
                  <c:v>0.18</c:v>
                </c:pt>
                <c:pt idx="9" formatCode="0.0000">
                  <c:v>3.5000000000000001E-3</c:v>
                </c:pt>
                <c:pt idx="10">
                  <c:v>5.8000000000000003E-2</c:v>
                </c:pt>
                <c:pt idx="11">
                  <c:v>5.0999999999999997E-2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91-4F11-98AB-8288B18E12BD}"/>
            </c:ext>
          </c:extLst>
        </c:ser>
        <c:ser>
          <c:idx val="2"/>
          <c:order val="1"/>
          <c:tx>
            <c:strRef>
              <c:f>塩化ﾒﾁﾙ・ｸﾛﾛﾎﾙﾑ!$A$118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rgbClr val="FFFFFF"/>
              </a:solidFill>
              <a:ln w="12700">
                <a:solidFill>
                  <a:schemeClr val="tx1"/>
                </a:solidFill>
              </a:ln>
            </c:spPr>
          </c:marker>
          <c:cat>
            <c:strRef>
              <c:f>塩化ﾒﾁﾙ・ｸﾛﾛﾎﾙﾑ!$C$115:$N$115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塩化ﾒﾁﾙ・ｸﾛﾛﾎﾙﾑ!$C$118:$N$118</c:f>
              <c:numCache>
                <c:formatCode>0.000</c:formatCode>
                <c:ptCount val="12"/>
                <c:pt idx="0" formatCode="General">
                  <c:v>0.13</c:v>
                </c:pt>
                <c:pt idx="1">
                  <c:v>3.4000000000000002E-2</c:v>
                </c:pt>
                <c:pt idx="2" formatCode="0.0000">
                  <c:v>3.5000000000000001E-3</c:v>
                </c:pt>
                <c:pt idx="3" formatCode="General">
                  <c:v>9.5000000000000001E-2</c:v>
                </c:pt>
                <c:pt idx="4" formatCode="General">
                  <c:v>8.1000000000000003E-2</c:v>
                </c:pt>
                <c:pt idx="5">
                  <c:v>9.6000000000000002E-2</c:v>
                </c:pt>
                <c:pt idx="6">
                  <c:v>6.0999999999999999E-2</c:v>
                </c:pt>
                <c:pt idx="7" formatCode="General">
                  <c:v>5.7000000000000002E-2</c:v>
                </c:pt>
                <c:pt idx="8" formatCode="General">
                  <c:v>0.16</c:v>
                </c:pt>
                <c:pt idx="9" formatCode="0.0000">
                  <c:v>3.5000000000000001E-3</c:v>
                </c:pt>
                <c:pt idx="10">
                  <c:v>1.0999999999999999E-2</c:v>
                </c:pt>
                <c:pt idx="11">
                  <c:v>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91-4F11-98AB-8288B18E12BD}"/>
            </c:ext>
          </c:extLst>
        </c:ser>
        <c:ser>
          <c:idx val="3"/>
          <c:order val="2"/>
          <c:tx>
            <c:strRef>
              <c:f>塩化ﾒﾁﾙ・ｸﾛﾛﾎﾙﾑ!$A$119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square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</c:spPr>
          </c:marker>
          <c:cat>
            <c:strRef>
              <c:f>塩化ﾒﾁﾙ・ｸﾛﾛﾎﾙﾑ!$C$115:$N$115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塩化ﾒﾁﾙ・ｸﾛﾛﾎﾙﾑ!$C$119:$N$119</c:f>
              <c:numCache>
                <c:formatCode>General</c:formatCode>
                <c:ptCount val="12"/>
                <c:pt idx="0">
                  <c:v>7.5999999999999998E-2</c:v>
                </c:pt>
                <c:pt idx="1">
                  <c:v>1.2E-2</c:v>
                </c:pt>
                <c:pt idx="2" formatCode="0.000">
                  <c:v>8.9999999999999993E-3</c:v>
                </c:pt>
                <c:pt idx="3">
                  <c:v>0.18</c:v>
                </c:pt>
                <c:pt idx="4">
                  <c:v>7.5999999999999998E-2</c:v>
                </c:pt>
                <c:pt idx="5" formatCode="0.000">
                  <c:v>9.7000000000000003E-2</c:v>
                </c:pt>
                <c:pt idx="6">
                  <c:v>4.8000000000000001E-2</c:v>
                </c:pt>
                <c:pt idx="7">
                  <c:v>4.9000000000000002E-2</c:v>
                </c:pt>
                <c:pt idx="8">
                  <c:v>0.11</c:v>
                </c:pt>
                <c:pt idx="9" formatCode="0.0000">
                  <c:v>3.5000000000000001E-3</c:v>
                </c:pt>
                <c:pt idx="10">
                  <c:v>0.12</c:v>
                </c:pt>
                <c:pt idx="11" formatCode="0.000">
                  <c:v>7.4999999999999997E-2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91-4F11-98AB-8288B18E12BD}"/>
            </c:ext>
          </c:extLst>
        </c:ser>
        <c:ser>
          <c:idx val="5"/>
          <c:order val="3"/>
          <c:tx>
            <c:strRef>
              <c:f>塩化ﾒﾁﾙ・ｸﾛﾛﾎﾙﾑ!$A$120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triangle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</c:spPr>
          </c:marker>
          <c:cat>
            <c:strRef>
              <c:f>塩化ﾒﾁﾙ・ｸﾛﾛﾎﾙﾑ!$C$115:$N$115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塩化ﾒﾁﾙ・ｸﾛﾛﾎﾙﾑ!$C$120:$N$120</c:f>
              <c:numCache>
                <c:formatCode>0.000</c:formatCode>
                <c:ptCount val="12"/>
                <c:pt idx="0" formatCode="General">
                  <c:v>0.12</c:v>
                </c:pt>
                <c:pt idx="1">
                  <c:v>3.6999999999999998E-2</c:v>
                </c:pt>
                <c:pt idx="2" formatCode="General">
                  <c:v>9.8000000000000004E-2</c:v>
                </c:pt>
                <c:pt idx="3" formatCode="0.00">
                  <c:v>0.12</c:v>
                </c:pt>
                <c:pt idx="4" formatCode="0.00">
                  <c:v>0.1</c:v>
                </c:pt>
                <c:pt idx="5" formatCode="General">
                  <c:v>0.19</c:v>
                </c:pt>
                <c:pt idx="6" formatCode="0.00">
                  <c:v>0.27</c:v>
                </c:pt>
                <c:pt idx="7" formatCode="General">
                  <c:v>3.9E-2</c:v>
                </c:pt>
                <c:pt idx="8" formatCode="General">
                  <c:v>0.14000000000000001</c:v>
                </c:pt>
                <c:pt idx="9" formatCode="0.0000">
                  <c:v>3.5000000000000001E-3</c:v>
                </c:pt>
                <c:pt idx="10" formatCode="General">
                  <c:v>8.0000000000000002E-3</c:v>
                </c:pt>
                <c:pt idx="11" formatCode="General">
                  <c:v>5.7000000000000002E-2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991-4F11-98AB-8288B18E12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11374264"/>
        <c:axId val="-2111371208"/>
      </c:lineChart>
      <c:lineChart>
        <c:grouping val="standard"/>
        <c:varyColors val="0"/>
        <c:ser>
          <c:idx val="0"/>
          <c:order val="4"/>
          <c:tx>
            <c:v>指針値（年平均値）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val>
            <c:numLit>
              <c:formatCode>General</c:formatCode>
              <c:ptCount val="2"/>
              <c:pt idx="0">
                <c:v>18</c:v>
              </c:pt>
              <c:pt idx="1">
                <c:v>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3991-4F11-98AB-8288B18E12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9841167"/>
        <c:axId val="349840751"/>
      </c:lineChart>
      <c:catAx>
        <c:axId val="-21113742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2111371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111371208"/>
        <c:scaling>
          <c:orientation val="minMax"/>
          <c:max val="2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Symbol"/>
                  </a:rPr>
                  <a:t>m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2.0304656662894001E-2"/>
              <c:y val="1.60184868195823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-2111374264"/>
        <c:crosses val="autoZero"/>
        <c:crossBetween val="between"/>
        <c:majorUnit val="5"/>
      </c:valAx>
      <c:valAx>
        <c:axId val="349840751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crossAx val="349841167"/>
        <c:crosses val="max"/>
        <c:crossBetween val="midCat"/>
        <c:majorUnit val="5"/>
      </c:valAx>
      <c:catAx>
        <c:axId val="349841167"/>
        <c:scaling>
          <c:orientation val="minMax"/>
        </c:scaling>
        <c:delete val="0"/>
        <c:axPos val="t"/>
        <c:majorTickMark val="none"/>
        <c:minorTickMark val="none"/>
        <c:tickLblPos val="none"/>
        <c:crossAx val="349840751"/>
        <c:crosses val="max"/>
        <c:auto val="1"/>
        <c:lblAlgn val="ctr"/>
        <c:lblOffset val="100"/>
        <c:noMultiLvlLbl val="0"/>
      </c:catAx>
      <c:spPr>
        <a:noFill/>
        <a:ln w="12700">
          <a:solidFill>
            <a:schemeClr val="tx1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897707552142005"/>
          <c:y val="0.11908647067186851"/>
          <c:w val="0.16219277532380544"/>
          <c:h val="0.296877652415294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202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5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　1,2-ジクロロエタン</a:t>
            </a:r>
          </a:p>
        </c:rich>
      </c:tx>
      <c:layout>
        <c:manualLayout>
          <c:xMode val="edge"/>
          <c:yMode val="edge"/>
          <c:x val="0.38663306467222602"/>
          <c:y val="3.20364230786941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681978867032797E-2"/>
          <c:y val="0.165183484008943"/>
          <c:w val="0.704238486794317"/>
          <c:h val="0.76430205949656804"/>
        </c:manualLayout>
      </c:layout>
      <c:lineChart>
        <c:grouping val="standard"/>
        <c:varyColors val="0"/>
        <c:ser>
          <c:idx val="1"/>
          <c:order val="0"/>
          <c:tx>
            <c:strRef>
              <c:f>'1,2-ｼﾞｸﾛﾛｴﾀﾝ・ｼﾞｸﾛﾛﾒﾀﾝ'!$A$6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'1,2-ｼﾞｸﾛﾛｴﾀﾝ・ｼﾞｸﾛﾛﾒﾀﾝ'!$C$4:$N$4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'1,2-ｼﾞｸﾛﾛｴﾀﾝ・ｼﾞｸﾛﾛﾒﾀﾝ'!$C$6:$N$6</c:f>
              <c:numCache>
                <c:formatCode>General</c:formatCode>
                <c:ptCount val="12"/>
                <c:pt idx="0" formatCode="0.00">
                  <c:v>0.12</c:v>
                </c:pt>
                <c:pt idx="1">
                  <c:v>0.22</c:v>
                </c:pt>
                <c:pt idx="2">
                  <c:v>6.7000000000000004E-2</c:v>
                </c:pt>
                <c:pt idx="3">
                  <c:v>0.19</c:v>
                </c:pt>
                <c:pt idx="4">
                  <c:v>2.5000000000000001E-2</c:v>
                </c:pt>
                <c:pt idx="5">
                  <c:v>2.3E-2</c:v>
                </c:pt>
                <c:pt idx="6" formatCode="0.00">
                  <c:v>0.33</c:v>
                </c:pt>
                <c:pt idx="7" formatCode="0.00">
                  <c:v>0.31</c:v>
                </c:pt>
                <c:pt idx="8" formatCode="0.00">
                  <c:v>0.25</c:v>
                </c:pt>
                <c:pt idx="9">
                  <c:v>7.0999999999999994E-2</c:v>
                </c:pt>
                <c:pt idx="10" formatCode="0.000">
                  <c:v>7.8E-2</c:v>
                </c:pt>
                <c:pt idx="11" formatCode="0.000">
                  <c:v>7.9000000000000001E-2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85-44D1-95E0-0399EF763EDF}"/>
            </c:ext>
          </c:extLst>
        </c:ser>
        <c:ser>
          <c:idx val="2"/>
          <c:order val="1"/>
          <c:tx>
            <c:strRef>
              <c:f>'1,2-ｼﾞｸﾛﾛｴﾀﾝ・ｼﾞｸﾛﾛﾒﾀﾝ'!$A$7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8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'1,2-ｼﾞｸﾛﾛｴﾀﾝ・ｼﾞｸﾛﾛﾒﾀﾝ'!$C$4:$N$4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'1,2-ｼﾞｸﾛﾛｴﾀﾝ・ｼﾞｸﾛﾛﾒﾀﾝ'!$C$7:$N$7</c:f>
              <c:numCache>
                <c:formatCode>0.00</c:formatCode>
                <c:ptCount val="12"/>
                <c:pt idx="0" formatCode="General">
                  <c:v>0.12</c:v>
                </c:pt>
                <c:pt idx="1">
                  <c:v>0.2</c:v>
                </c:pt>
                <c:pt idx="2" formatCode="0.000">
                  <c:v>7.0000000000000007E-2</c:v>
                </c:pt>
                <c:pt idx="3">
                  <c:v>0.16</c:v>
                </c:pt>
                <c:pt idx="4" formatCode="General">
                  <c:v>2.5999999999999999E-2</c:v>
                </c:pt>
                <c:pt idx="5" formatCode="General">
                  <c:v>1.7000000000000001E-2</c:v>
                </c:pt>
                <c:pt idx="6" formatCode="0.000">
                  <c:v>5.6000000000000001E-2</c:v>
                </c:pt>
                <c:pt idx="7" formatCode="General">
                  <c:v>5.8999999999999997E-2</c:v>
                </c:pt>
                <c:pt idx="8">
                  <c:v>0.25</c:v>
                </c:pt>
                <c:pt idx="9" formatCode="0.000">
                  <c:v>6.5000000000000002E-2</c:v>
                </c:pt>
                <c:pt idx="10" formatCode="0.000">
                  <c:v>7.3999999999999996E-2</c:v>
                </c:pt>
                <c:pt idx="11" formatCode="0.000">
                  <c:v>7.0999999999999994E-2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85-44D1-95E0-0399EF763EDF}"/>
            </c:ext>
          </c:extLst>
        </c:ser>
        <c:ser>
          <c:idx val="3"/>
          <c:order val="2"/>
          <c:tx>
            <c:strRef>
              <c:f>'1,2-ｼﾞｸﾛﾛｴﾀﾝ・ｼﾞｸﾛﾛﾒﾀﾝ'!$A$8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'1,2-ｼﾞｸﾛﾛｴﾀﾝ・ｼﾞｸﾛﾛﾒﾀﾝ'!$C$4:$N$4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'1,2-ｼﾞｸﾛﾛｴﾀﾝ・ｼﾞｸﾛﾛﾒﾀﾝ'!$C$8:$N$8</c:f>
              <c:numCache>
                <c:formatCode>0.00</c:formatCode>
                <c:ptCount val="12"/>
                <c:pt idx="0" formatCode="General">
                  <c:v>0.21</c:v>
                </c:pt>
                <c:pt idx="1">
                  <c:v>0.11</c:v>
                </c:pt>
                <c:pt idx="2" formatCode="0.000">
                  <c:v>9.4E-2</c:v>
                </c:pt>
                <c:pt idx="3" formatCode="General">
                  <c:v>0.17</c:v>
                </c:pt>
                <c:pt idx="4" formatCode="0.000">
                  <c:v>2.9000000000000001E-2</c:v>
                </c:pt>
                <c:pt idx="5" formatCode="General">
                  <c:v>1.7999999999999999E-2</c:v>
                </c:pt>
                <c:pt idx="6" formatCode="0.000">
                  <c:v>5.8000000000000003E-2</c:v>
                </c:pt>
                <c:pt idx="7" formatCode="General">
                  <c:v>6.0999999999999999E-2</c:v>
                </c:pt>
                <c:pt idx="8" formatCode="General">
                  <c:v>0.21</c:v>
                </c:pt>
                <c:pt idx="9" formatCode="General">
                  <c:v>6.4000000000000001E-2</c:v>
                </c:pt>
                <c:pt idx="10" formatCode="0.000">
                  <c:v>6.7000000000000004E-2</c:v>
                </c:pt>
                <c:pt idx="11" formatCode="0.000">
                  <c:v>7.3999999999999996E-2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85-44D1-95E0-0399EF763EDF}"/>
            </c:ext>
          </c:extLst>
        </c:ser>
        <c:ser>
          <c:idx val="5"/>
          <c:order val="3"/>
          <c:tx>
            <c:strRef>
              <c:f>'1,2-ｼﾞｸﾛﾛｴﾀﾝ・ｼﾞｸﾛﾛﾒﾀﾝ'!$A$9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'1,2-ｼﾞｸﾛﾛｴﾀﾝ・ｼﾞｸﾛﾛﾒﾀﾝ'!$C$4:$N$4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'1,2-ｼﾞｸﾛﾛｴﾀﾝ・ｼﾞｸﾛﾛﾒﾀﾝ'!$C$9:$N$9</c:f>
              <c:numCache>
                <c:formatCode>0.00</c:formatCode>
                <c:ptCount val="12"/>
                <c:pt idx="0" formatCode="General">
                  <c:v>0.12</c:v>
                </c:pt>
                <c:pt idx="1">
                  <c:v>0.23</c:v>
                </c:pt>
                <c:pt idx="2" formatCode="0.000">
                  <c:v>6.5000000000000002E-2</c:v>
                </c:pt>
                <c:pt idx="3" formatCode="General">
                  <c:v>0.16</c:v>
                </c:pt>
                <c:pt idx="4" formatCode="0.000">
                  <c:v>0.02</c:v>
                </c:pt>
                <c:pt idx="5" formatCode="General">
                  <c:v>1.7999999999999999E-2</c:v>
                </c:pt>
                <c:pt idx="6" formatCode="0.000">
                  <c:v>0.06</c:v>
                </c:pt>
                <c:pt idx="7" formatCode="0.000">
                  <c:v>6.0999999999999999E-2</c:v>
                </c:pt>
                <c:pt idx="8">
                  <c:v>0.25</c:v>
                </c:pt>
                <c:pt idx="9" formatCode="0.000">
                  <c:v>7.1999999999999995E-2</c:v>
                </c:pt>
                <c:pt idx="10" formatCode="0.000">
                  <c:v>7.8E-2</c:v>
                </c:pt>
                <c:pt idx="11" formatCode="0.000">
                  <c:v>7.4999999999999997E-2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585-44D1-95E0-0399EF763E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2449064"/>
        <c:axId val="2102551416"/>
      </c:lineChart>
      <c:lineChart>
        <c:grouping val="standard"/>
        <c:varyColors val="0"/>
        <c:ser>
          <c:idx val="0"/>
          <c:order val="4"/>
          <c:tx>
            <c:v>指針値（年平均値）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val>
            <c:numLit>
              <c:formatCode>General</c:formatCode>
              <c:ptCount val="2"/>
              <c:pt idx="0">
                <c:v>1.6</c:v>
              </c:pt>
              <c:pt idx="1">
                <c:v>1.6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472-4CA2-8526-7E3E6D46A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9798319"/>
        <c:axId val="349801647"/>
      </c:lineChart>
      <c:catAx>
        <c:axId val="21024490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2551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02551416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Symbol"/>
                  </a:rPr>
                  <a:t>m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g/m</a:t>
                </a:r>
                <a:r>
                  <a:rPr lang="ja-JP" altLang="en-US" sz="1100" b="0" i="0" u="none" strike="noStrike" baseline="3000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1.9458651739329001E-2"/>
              <c:y val="1.601878712529350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2449064"/>
        <c:crosses val="autoZero"/>
        <c:crossBetween val="between"/>
        <c:majorUnit val="0.5"/>
      </c:valAx>
      <c:valAx>
        <c:axId val="349801647"/>
        <c:scaling>
          <c:orientation val="minMax"/>
          <c:max val="2"/>
        </c:scaling>
        <c:delete val="0"/>
        <c:axPos val="r"/>
        <c:numFmt formatCode="General" sourceLinked="1"/>
        <c:majorTickMark val="none"/>
        <c:minorTickMark val="none"/>
        <c:tickLblPos val="none"/>
        <c:crossAx val="349798319"/>
        <c:crosses val="max"/>
        <c:crossBetween val="midCat"/>
        <c:majorUnit val="0.5"/>
      </c:valAx>
      <c:catAx>
        <c:axId val="349798319"/>
        <c:scaling>
          <c:orientation val="minMax"/>
        </c:scaling>
        <c:delete val="0"/>
        <c:axPos val="t"/>
        <c:majorTickMark val="none"/>
        <c:minorTickMark val="none"/>
        <c:tickLblPos val="none"/>
        <c:crossAx val="349801647"/>
        <c:crosses val="max"/>
        <c:auto val="1"/>
        <c:lblAlgn val="ctr"/>
        <c:lblOffset val="100"/>
        <c:noMultiLvlLbl val="0"/>
      </c:cat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982474631321965"/>
          <c:y val="0.17982286637461167"/>
          <c:w val="0.1838643590500314"/>
          <c:h val="0.2921447032275736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4" Type="http://schemas.openxmlformats.org/officeDocument/2006/relationships/chart" Target="../charts/chart20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4" Type="http://schemas.openxmlformats.org/officeDocument/2006/relationships/chart" Target="../charts/chart24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4" Type="http://schemas.openxmlformats.org/officeDocument/2006/relationships/chart" Target="../charts/chart28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4" Type="http://schemas.openxmlformats.org/officeDocument/2006/relationships/chart" Target="../charts/chart32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4" Type="http://schemas.openxmlformats.org/officeDocument/2006/relationships/chart" Target="../charts/chart36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4" Type="http://schemas.openxmlformats.org/officeDocument/2006/relationships/chart" Target="../charts/chart40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4" Type="http://schemas.openxmlformats.org/officeDocument/2006/relationships/chart" Target="../charts/chart44.xml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7.xml"/><Relationship Id="rId2" Type="http://schemas.openxmlformats.org/officeDocument/2006/relationships/chart" Target="../charts/chart46.xml"/><Relationship Id="rId1" Type="http://schemas.openxmlformats.org/officeDocument/2006/relationships/chart" Target="../charts/chart45.xml"/><Relationship Id="rId4" Type="http://schemas.openxmlformats.org/officeDocument/2006/relationships/chart" Target="../charts/chart48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109069</xdr:colOff>
      <xdr:row>46</xdr:row>
      <xdr:rowOff>124689</xdr:rowOff>
    </xdr:from>
    <xdr:to>
      <xdr:col>18</xdr:col>
      <xdr:colOff>595743</xdr:colOff>
      <xdr:row>71</xdr:row>
      <xdr:rowOff>58299</xdr:rowOff>
    </xdr:to>
    <xdr:graphicFrame macro="">
      <xdr:nvGraphicFramePr>
        <xdr:cNvPr id="7532299" name="グラフ 9">
          <a:extLst>
            <a:ext uri="{FF2B5EF4-FFF2-40B4-BE49-F238E27FC236}">
              <a16:creationId xmlns:a16="http://schemas.microsoft.com/office/drawing/2014/main" id="{00000000-0008-0000-0000-00000BEF7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109071</xdr:colOff>
      <xdr:row>11</xdr:row>
      <xdr:rowOff>0</xdr:rowOff>
    </xdr:from>
    <xdr:to>
      <xdr:col>19</xdr:col>
      <xdr:colOff>0</xdr:colOff>
      <xdr:row>35</xdr:row>
      <xdr:rowOff>141430</xdr:rowOff>
    </xdr:to>
    <xdr:graphicFrame macro="">
      <xdr:nvGraphicFramePr>
        <xdr:cNvPr id="7532298" name="グラフ 2">
          <a:extLst>
            <a:ext uri="{FF2B5EF4-FFF2-40B4-BE49-F238E27FC236}">
              <a16:creationId xmlns:a16="http://schemas.microsoft.com/office/drawing/2014/main" id="{00000000-0008-0000-0000-00000AEF7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28253</xdr:colOff>
      <xdr:row>86</xdr:row>
      <xdr:rowOff>14437</xdr:rowOff>
    </xdr:from>
    <xdr:to>
      <xdr:col>18</xdr:col>
      <xdr:colOff>531091</xdr:colOff>
      <xdr:row>110</xdr:row>
      <xdr:rowOff>155865</xdr:rowOff>
    </xdr:to>
    <xdr:graphicFrame macro="">
      <xdr:nvGraphicFramePr>
        <xdr:cNvPr id="9" name="グラフ 1">
          <a:extLst>
            <a:ext uri="{FF2B5EF4-FFF2-40B4-BE49-F238E27FC236}">
              <a16:creationId xmlns:a16="http://schemas.microsoft.com/office/drawing/2014/main" id="{E7AE84AF-03A1-4147-8391-5B535ED56E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110182</xdr:colOff>
      <xdr:row>122</xdr:row>
      <xdr:rowOff>0</xdr:rowOff>
    </xdr:from>
    <xdr:to>
      <xdr:col>19</xdr:col>
      <xdr:colOff>0</xdr:colOff>
      <xdr:row>146</xdr:row>
      <xdr:rowOff>142364</xdr:rowOff>
    </xdr:to>
    <xdr:graphicFrame macro="">
      <xdr:nvGraphicFramePr>
        <xdr:cNvPr id="10" name="グラフ 8">
          <a:extLst>
            <a:ext uri="{FF2B5EF4-FFF2-40B4-BE49-F238E27FC236}">
              <a16:creationId xmlns:a16="http://schemas.microsoft.com/office/drawing/2014/main" id="{556BAD53-F603-4F8C-A217-D55911806D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109071</xdr:colOff>
      <xdr:row>122</xdr:row>
      <xdr:rowOff>0</xdr:rowOff>
    </xdr:from>
    <xdr:to>
      <xdr:col>19</xdr:col>
      <xdr:colOff>0</xdr:colOff>
      <xdr:row>146</xdr:row>
      <xdr:rowOff>141428</xdr:rowOff>
    </xdr:to>
    <xdr:graphicFrame macro="">
      <xdr:nvGraphicFramePr>
        <xdr:cNvPr id="7653121" name="グラフ 24">
          <a:extLst>
            <a:ext uri="{FF2B5EF4-FFF2-40B4-BE49-F238E27FC236}">
              <a16:creationId xmlns:a16="http://schemas.microsoft.com/office/drawing/2014/main" id="{00000000-0008-0000-0500-000001C77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109071</xdr:colOff>
      <xdr:row>86</xdr:row>
      <xdr:rowOff>0</xdr:rowOff>
    </xdr:from>
    <xdr:to>
      <xdr:col>19</xdr:col>
      <xdr:colOff>0</xdr:colOff>
      <xdr:row>110</xdr:row>
      <xdr:rowOff>141429</xdr:rowOff>
    </xdr:to>
    <xdr:graphicFrame macro="">
      <xdr:nvGraphicFramePr>
        <xdr:cNvPr id="7653122" name="グラフ 24">
          <a:extLst>
            <a:ext uri="{FF2B5EF4-FFF2-40B4-BE49-F238E27FC236}">
              <a16:creationId xmlns:a16="http://schemas.microsoft.com/office/drawing/2014/main" id="{00000000-0008-0000-0500-000002C77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109071</xdr:colOff>
      <xdr:row>11</xdr:row>
      <xdr:rowOff>0</xdr:rowOff>
    </xdr:from>
    <xdr:to>
      <xdr:col>19</xdr:col>
      <xdr:colOff>0</xdr:colOff>
      <xdr:row>35</xdr:row>
      <xdr:rowOff>141429</xdr:rowOff>
    </xdr:to>
    <xdr:graphicFrame macro="">
      <xdr:nvGraphicFramePr>
        <xdr:cNvPr id="7653123" name="グラフ 2">
          <a:extLst>
            <a:ext uri="{FF2B5EF4-FFF2-40B4-BE49-F238E27FC236}">
              <a16:creationId xmlns:a16="http://schemas.microsoft.com/office/drawing/2014/main" id="{00000000-0008-0000-0500-000003C77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109071</xdr:colOff>
      <xdr:row>47</xdr:row>
      <xdr:rowOff>0</xdr:rowOff>
    </xdr:from>
    <xdr:to>
      <xdr:col>19</xdr:col>
      <xdr:colOff>0</xdr:colOff>
      <xdr:row>71</xdr:row>
      <xdr:rowOff>141429</xdr:rowOff>
    </xdr:to>
    <xdr:graphicFrame macro="">
      <xdr:nvGraphicFramePr>
        <xdr:cNvPr id="7653124" name="グラフ 6">
          <a:extLst>
            <a:ext uri="{FF2B5EF4-FFF2-40B4-BE49-F238E27FC236}">
              <a16:creationId xmlns:a16="http://schemas.microsoft.com/office/drawing/2014/main" id="{00000000-0008-0000-0500-000004C77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0.01866</cdr:x>
      <cdr:y>0.02418</cdr:y>
    </cdr:from>
    <cdr:to>
      <cdr:x>0.06547</cdr:x>
      <cdr:y>0.05377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229394" y="157956"/>
          <a:ext cx="589756" cy="2587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l-GR" altLang="ja-JP" sz="1100"/>
            <a:t>μ</a:t>
          </a:r>
          <a:r>
            <a:rPr lang="en-US" altLang="ja-JP" sz="1100"/>
            <a:t>g/m</a:t>
          </a:r>
          <a:r>
            <a:rPr lang="en-US" altLang="ja-JP" sz="1100" baseline="30000"/>
            <a:t>3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0.01729</cdr:x>
      <cdr:y>0.19392</cdr:y>
    </cdr:from>
    <cdr:to>
      <cdr:x>0.06443</cdr:x>
      <cdr:y>0.2609</cdr:y>
    </cdr:to>
    <cdr:sp macro="" textlink="">
      <cdr:nvSpPr>
        <cdr:cNvPr id="5" name="テキスト ボックス 1"/>
        <cdr:cNvSpPr txBox="1"/>
      </cdr:nvSpPr>
      <cdr:spPr>
        <a:xfrm xmlns:a="http://schemas.openxmlformats.org/drawingml/2006/main">
          <a:off x="199401" y="1024872"/>
          <a:ext cx="543504" cy="35398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en-US" altLang="ja-JP" sz="1100">
              <a:latin typeface="+mn-ea"/>
              <a:ea typeface="+mn-ea"/>
            </a:rPr>
            <a:t>130</a:t>
          </a:r>
          <a:endParaRPr kumimoji="1" lang="ja-JP" altLang="en-US" sz="1100">
            <a:latin typeface="+mn-ea"/>
            <a:ea typeface="+mn-ea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0.01335</cdr:x>
      <cdr:y>0.21129</cdr:y>
    </cdr:from>
    <cdr:to>
      <cdr:x>0.06119</cdr:x>
      <cdr:y>0.26926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153975" y="1133907"/>
          <a:ext cx="551575" cy="311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en-US" altLang="ja-JP" sz="1100">
              <a:latin typeface="+mn-ea"/>
              <a:ea typeface="+mn-ea"/>
            </a:rPr>
            <a:t>130</a:t>
          </a:r>
          <a:endParaRPr kumimoji="1" lang="ja-JP" altLang="en-US" sz="1100">
            <a:latin typeface="+mn-ea"/>
            <a:ea typeface="+mn-ea"/>
          </a:endParaRP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109071</xdr:colOff>
      <xdr:row>49</xdr:row>
      <xdr:rowOff>0</xdr:rowOff>
    </xdr:from>
    <xdr:to>
      <xdr:col>19</xdr:col>
      <xdr:colOff>0</xdr:colOff>
      <xdr:row>73</xdr:row>
      <xdr:rowOff>141429</xdr:rowOff>
    </xdr:to>
    <xdr:graphicFrame macro="">
      <xdr:nvGraphicFramePr>
        <xdr:cNvPr id="7676672" name="グラフ 9">
          <a:extLst>
            <a:ext uri="{FF2B5EF4-FFF2-40B4-BE49-F238E27FC236}">
              <a16:creationId xmlns:a16="http://schemas.microsoft.com/office/drawing/2014/main" id="{00000000-0008-0000-0600-000000237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109071</xdr:colOff>
      <xdr:row>12</xdr:row>
      <xdr:rowOff>0</xdr:rowOff>
    </xdr:from>
    <xdr:to>
      <xdr:col>19</xdr:col>
      <xdr:colOff>0</xdr:colOff>
      <xdr:row>36</xdr:row>
      <xdr:rowOff>141429</xdr:rowOff>
    </xdr:to>
    <xdr:graphicFrame macro="">
      <xdr:nvGraphicFramePr>
        <xdr:cNvPr id="7676673" name="グラフ 9">
          <a:extLst>
            <a:ext uri="{FF2B5EF4-FFF2-40B4-BE49-F238E27FC236}">
              <a16:creationId xmlns:a16="http://schemas.microsoft.com/office/drawing/2014/main" id="{00000000-0008-0000-0600-000001237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109071</xdr:colOff>
      <xdr:row>89</xdr:row>
      <xdr:rowOff>0</xdr:rowOff>
    </xdr:from>
    <xdr:to>
      <xdr:col>19</xdr:col>
      <xdr:colOff>0</xdr:colOff>
      <xdr:row>113</xdr:row>
      <xdr:rowOff>141428</xdr:rowOff>
    </xdr:to>
    <xdr:graphicFrame macro="">
      <xdr:nvGraphicFramePr>
        <xdr:cNvPr id="6" name="グラフ 11">
          <a:extLst>
            <a:ext uri="{FF2B5EF4-FFF2-40B4-BE49-F238E27FC236}">
              <a16:creationId xmlns:a16="http://schemas.microsoft.com/office/drawing/2014/main" id="{8B710214-B5C2-4093-8471-CF96EEF8CF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109071</xdr:colOff>
      <xdr:row>126</xdr:row>
      <xdr:rowOff>0</xdr:rowOff>
    </xdr:from>
    <xdr:to>
      <xdr:col>19</xdr:col>
      <xdr:colOff>0</xdr:colOff>
      <xdr:row>150</xdr:row>
      <xdr:rowOff>141429</xdr:rowOff>
    </xdr:to>
    <xdr:graphicFrame macro="">
      <xdr:nvGraphicFramePr>
        <xdr:cNvPr id="7" name="グラフ 12">
          <a:extLst>
            <a:ext uri="{FF2B5EF4-FFF2-40B4-BE49-F238E27FC236}">
              <a16:creationId xmlns:a16="http://schemas.microsoft.com/office/drawing/2014/main" id="{6F462520-6D0F-4578-B164-903095EFB5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109071</xdr:colOff>
      <xdr:row>89</xdr:row>
      <xdr:rowOff>0</xdr:rowOff>
    </xdr:from>
    <xdr:to>
      <xdr:col>19</xdr:col>
      <xdr:colOff>0</xdr:colOff>
      <xdr:row>113</xdr:row>
      <xdr:rowOff>141428</xdr:rowOff>
    </xdr:to>
    <xdr:graphicFrame macro="">
      <xdr:nvGraphicFramePr>
        <xdr:cNvPr id="7679747" name="グラフ 1">
          <a:extLst>
            <a:ext uri="{FF2B5EF4-FFF2-40B4-BE49-F238E27FC236}">
              <a16:creationId xmlns:a16="http://schemas.microsoft.com/office/drawing/2014/main" id="{00000000-0008-0000-0900-0000032F7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109071</xdr:colOff>
      <xdr:row>126</xdr:row>
      <xdr:rowOff>0</xdr:rowOff>
    </xdr:from>
    <xdr:to>
      <xdr:col>19</xdr:col>
      <xdr:colOff>0</xdr:colOff>
      <xdr:row>150</xdr:row>
      <xdr:rowOff>141429</xdr:rowOff>
    </xdr:to>
    <xdr:graphicFrame macro="">
      <xdr:nvGraphicFramePr>
        <xdr:cNvPr id="7679748" name="グラフ 7">
          <a:extLst>
            <a:ext uri="{FF2B5EF4-FFF2-40B4-BE49-F238E27FC236}">
              <a16:creationId xmlns:a16="http://schemas.microsoft.com/office/drawing/2014/main" id="{00000000-0008-0000-0900-0000042F7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116691</xdr:colOff>
      <xdr:row>12</xdr:row>
      <xdr:rowOff>28575</xdr:rowOff>
    </xdr:from>
    <xdr:to>
      <xdr:col>19</xdr:col>
      <xdr:colOff>9525</xdr:colOff>
      <xdr:row>36</xdr:row>
      <xdr:rowOff>168097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67296EF-11C9-4931-B10C-39A9993572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109071</xdr:colOff>
      <xdr:row>49</xdr:row>
      <xdr:rowOff>0</xdr:rowOff>
    </xdr:from>
    <xdr:to>
      <xdr:col>19</xdr:col>
      <xdr:colOff>0</xdr:colOff>
      <xdr:row>73</xdr:row>
      <xdr:rowOff>141429</xdr:rowOff>
    </xdr:to>
    <xdr:graphicFrame macro="">
      <xdr:nvGraphicFramePr>
        <xdr:cNvPr id="7" name="グラフ 5">
          <a:extLst>
            <a:ext uri="{FF2B5EF4-FFF2-40B4-BE49-F238E27FC236}">
              <a16:creationId xmlns:a16="http://schemas.microsoft.com/office/drawing/2014/main" id="{1A0B5CEC-DFAE-4B28-A702-170378362C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109072</xdr:colOff>
      <xdr:row>48</xdr:row>
      <xdr:rowOff>65313</xdr:rowOff>
    </xdr:from>
    <xdr:to>
      <xdr:col>19</xdr:col>
      <xdr:colOff>1</xdr:colOff>
      <xdr:row>72</xdr:row>
      <xdr:rowOff>206742</xdr:rowOff>
    </xdr:to>
    <xdr:graphicFrame macro="">
      <xdr:nvGraphicFramePr>
        <xdr:cNvPr id="8" name="グラフ 9">
          <a:extLst>
            <a:ext uri="{FF2B5EF4-FFF2-40B4-BE49-F238E27FC236}">
              <a16:creationId xmlns:a16="http://schemas.microsoft.com/office/drawing/2014/main" id="{B436E53B-7DCA-4AAB-8AE7-A4A3B7EF9A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110840</xdr:colOff>
      <xdr:row>12</xdr:row>
      <xdr:rowOff>83126</xdr:rowOff>
    </xdr:from>
    <xdr:to>
      <xdr:col>19</xdr:col>
      <xdr:colOff>0</xdr:colOff>
      <xdr:row>37</xdr:row>
      <xdr:rowOff>16738</xdr:rowOff>
    </xdr:to>
    <xdr:graphicFrame macro="">
      <xdr:nvGraphicFramePr>
        <xdr:cNvPr id="9" name="グラフ 9">
          <a:extLst>
            <a:ext uri="{FF2B5EF4-FFF2-40B4-BE49-F238E27FC236}">
              <a16:creationId xmlns:a16="http://schemas.microsoft.com/office/drawing/2014/main" id="{5FE19DBA-F095-407A-AFFD-B9A64C5696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109071</xdr:colOff>
      <xdr:row>87</xdr:row>
      <xdr:rowOff>0</xdr:rowOff>
    </xdr:from>
    <xdr:to>
      <xdr:col>19</xdr:col>
      <xdr:colOff>0</xdr:colOff>
      <xdr:row>111</xdr:row>
      <xdr:rowOff>141429</xdr:rowOff>
    </xdr:to>
    <xdr:graphicFrame macro="">
      <xdr:nvGraphicFramePr>
        <xdr:cNvPr id="10" name="グラフ 2">
          <a:extLst>
            <a:ext uri="{FF2B5EF4-FFF2-40B4-BE49-F238E27FC236}">
              <a16:creationId xmlns:a16="http://schemas.microsoft.com/office/drawing/2014/main" id="{4CEEC7DC-5859-4033-A066-69B4E5260F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109071</xdr:colOff>
      <xdr:row>123</xdr:row>
      <xdr:rowOff>0</xdr:rowOff>
    </xdr:from>
    <xdr:to>
      <xdr:col>19</xdr:col>
      <xdr:colOff>0</xdr:colOff>
      <xdr:row>147</xdr:row>
      <xdr:rowOff>141430</xdr:rowOff>
    </xdr:to>
    <xdr:graphicFrame macro="">
      <xdr:nvGraphicFramePr>
        <xdr:cNvPr id="11" name="グラフ 5">
          <a:extLst>
            <a:ext uri="{FF2B5EF4-FFF2-40B4-BE49-F238E27FC236}">
              <a16:creationId xmlns:a16="http://schemas.microsoft.com/office/drawing/2014/main" id="{2F43E139-A4A6-43C0-B93F-CC0348D935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109071</xdr:colOff>
      <xdr:row>49</xdr:row>
      <xdr:rowOff>0</xdr:rowOff>
    </xdr:from>
    <xdr:to>
      <xdr:col>19</xdr:col>
      <xdr:colOff>0</xdr:colOff>
      <xdr:row>73</xdr:row>
      <xdr:rowOff>141429</xdr:rowOff>
    </xdr:to>
    <xdr:graphicFrame macro="">
      <xdr:nvGraphicFramePr>
        <xdr:cNvPr id="6" name="グラフ 6">
          <a:extLst>
            <a:ext uri="{FF2B5EF4-FFF2-40B4-BE49-F238E27FC236}">
              <a16:creationId xmlns:a16="http://schemas.microsoft.com/office/drawing/2014/main" id="{085794FA-4A63-4F35-804B-BAEF5157B5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109071</xdr:colOff>
      <xdr:row>12</xdr:row>
      <xdr:rowOff>0</xdr:rowOff>
    </xdr:from>
    <xdr:to>
      <xdr:col>19</xdr:col>
      <xdr:colOff>0</xdr:colOff>
      <xdr:row>36</xdr:row>
      <xdr:rowOff>141428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A3CE7F3-160E-44B4-8579-A246136C03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81857</xdr:colOff>
      <xdr:row>88</xdr:row>
      <xdr:rowOff>0</xdr:rowOff>
    </xdr:from>
    <xdr:to>
      <xdr:col>19</xdr:col>
      <xdr:colOff>0</xdr:colOff>
      <xdr:row>112</xdr:row>
      <xdr:rowOff>141429</xdr:rowOff>
    </xdr:to>
    <xdr:graphicFrame macro="">
      <xdr:nvGraphicFramePr>
        <xdr:cNvPr id="8" name="グラフ 2">
          <a:extLst>
            <a:ext uri="{FF2B5EF4-FFF2-40B4-BE49-F238E27FC236}">
              <a16:creationId xmlns:a16="http://schemas.microsoft.com/office/drawing/2014/main" id="{EF3CAA93-BA28-4237-9FF3-4263C5B56C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81857</xdr:colOff>
      <xdr:row>124</xdr:row>
      <xdr:rowOff>0</xdr:rowOff>
    </xdr:from>
    <xdr:to>
      <xdr:col>19</xdr:col>
      <xdr:colOff>0</xdr:colOff>
      <xdr:row>148</xdr:row>
      <xdr:rowOff>141429</xdr:rowOff>
    </xdr:to>
    <xdr:graphicFrame macro="">
      <xdr:nvGraphicFramePr>
        <xdr:cNvPr id="9" name="グラフ 7">
          <a:extLst>
            <a:ext uri="{FF2B5EF4-FFF2-40B4-BE49-F238E27FC236}">
              <a16:creationId xmlns:a16="http://schemas.microsoft.com/office/drawing/2014/main" id="{276F3657-BDFC-4F7F-88A9-FA46E6A33F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0.16795</cdr:x>
      <cdr:y>0.28251</cdr:y>
    </cdr:from>
    <cdr:to>
      <cdr:x>0.21532</cdr:x>
      <cdr:y>0.36403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600200" y="209550"/>
          <a:ext cx="55245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81857</xdr:colOff>
      <xdr:row>47</xdr:row>
      <xdr:rowOff>0</xdr:rowOff>
    </xdr:from>
    <xdr:to>
      <xdr:col>18</xdr:col>
      <xdr:colOff>592908</xdr:colOff>
      <xdr:row>71</xdr:row>
      <xdr:rowOff>141430</xdr:rowOff>
    </xdr:to>
    <xdr:graphicFrame macro="">
      <xdr:nvGraphicFramePr>
        <xdr:cNvPr id="6" name="グラフ 6">
          <a:extLst>
            <a:ext uri="{FF2B5EF4-FFF2-40B4-BE49-F238E27FC236}">
              <a16:creationId xmlns:a16="http://schemas.microsoft.com/office/drawing/2014/main" id="{244B55DE-69C1-49F8-8400-029FD15DD9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81857</xdr:colOff>
      <xdr:row>11</xdr:row>
      <xdr:rowOff>0</xdr:rowOff>
    </xdr:from>
    <xdr:to>
      <xdr:col>18</xdr:col>
      <xdr:colOff>625928</xdr:colOff>
      <xdr:row>35</xdr:row>
      <xdr:rowOff>141429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D5D6C67-485C-45AE-87A3-09698EEF28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115825</xdr:colOff>
      <xdr:row>87</xdr:row>
      <xdr:rowOff>25975</xdr:rowOff>
    </xdr:from>
    <xdr:to>
      <xdr:col>19</xdr:col>
      <xdr:colOff>8659</xdr:colOff>
      <xdr:row>111</xdr:row>
      <xdr:rowOff>165500</xdr:rowOff>
    </xdr:to>
    <xdr:graphicFrame macro="">
      <xdr:nvGraphicFramePr>
        <xdr:cNvPr id="8" name="グラフ 2">
          <a:extLst>
            <a:ext uri="{FF2B5EF4-FFF2-40B4-BE49-F238E27FC236}">
              <a16:creationId xmlns:a16="http://schemas.microsoft.com/office/drawing/2014/main" id="{F1A4C048-7D4E-4C37-AC5B-05F90D01F5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109071</xdr:colOff>
      <xdr:row>122</xdr:row>
      <xdr:rowOff>0</xdr:rowOff>
    </xdr:from>
    <xdr:to>
      <xdr:col>19</xdr:col>
      <xdr:colOff>0</xdr:colOff>
      <xdr:row>146</xdr:row>
      <xdr:rowOff>141429</xdr:rowOff>
    </xdr:to>
    <xdr:graphicFrame macro="">
      <xdr:nvGraphicFramePr>
        <xdr:cNvPr id="9" name="グラフ 7">
          <a:extLst>
            <a:ext uri="{FF2B5EF4-FFF2-40B4-BE49-F238E27FC236}">
              <a16:creationId xmlns:a16="http://schemas.microsoft.com/office/drawing/2014/main" id="{CFEE6D8D-42EA-42E2-937C-34D3046F99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0.01739</cdr:x>
      <cdr:y>0.13899</cdr:y>
    </cdr:from>
    <cdr:to>
      <cdr:x>0.06843</cdr:x>
      <cdr:y>0.19946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200476" y="745901"/>
          <a:ext cx="588469" cy="3245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en-US" altLang="ja-JP" sz="1100">
              <a:latin typeface="+mn-ea"/>
              <a:ea typeface="+mn-ea"/>
            </a:rPr>
            <a:t>140</a:t>
          </a:r>
          <a:endParaRPr kumimoji="1" lang="ja-JP" altLang="en-US" sz="1100">
            <a:latin typeface="+mn-ea"/>
            <a:ea typeface="+mn-ea"/>
          </a:endParaRP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109071</xdr:colOff>
      <xdr:row>47</xdr:row>
      <xdr:rowOff>0</xdr:rowOff>
    </xdr:from>
    <xdr:to>
      <xdr:col>19</xdr:col>
      <xdr:colOff>0</xdr:colOff>
      <xdr:row>71</xdr:row>
      <xdr:rowOff>141428</xdr:rowOff>
    </xdr:to>
    <xdr:graphicFrame macro="">
      <xdr:nvGraphicFramePr>
        <xdr:cNvPr id="7566102" name="グラフ 7">
          <a:extLst>
            <a:ext uri="{FF2B5EF4-FFF2-40B4-BE49-F238E27FC236}">
              <a16:creationId xmlns:a16="http://schemas.microsoft.com/office/drawing/2014/main" id="{00000000-0008-0000-0100-000016737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109071</xdr:colOff>
      <xdr:row>11</xdr:row>
      <xdr:rowOff>0</xdr:rowOff>
    </xdr:from>
    <xdr:to>
      <xdr:col>19</xdr:col>
      <xdr:colOff>0</xdr:colOff>
      <xdr:row>35</xdr:row>
      <xdr:rowOff>141429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B5F61B1C-976B-4874-A360-06F65D341C47}"/>
            </a:ext>
          </a:extLst>
        </xdr:cNvPr>
        <xdr:cNvGrpSpPr/>
      </xdr:nvGrpSpPr>
      <xdr:grpSpPr>
        <a:xfrm>
          <a:off x="109071" y="2404533"/>
          <a:ext cx="11710396" cy="5424629"/>
          <a:chOff x="109071" y="18571882"/>
          <a:chExt cx="11447929" cy="5340959"/>
        </a:xfrm>
      </xdr:grpSpPr>
      <xdr:graphicFrame macro="">
        <xdr:nvGraphicFramePr>
          <xdr:cNvPr id="7566101" name="グラフ 1">
            <a:extLst>
              <a:ext uri="{FF2B5EF4-FFF2-40B4-BE49-F238E27FC236}">
                <a16:creationId xmlns:a16="http://schemas.microsoft.com/office/drawing/2014/main" id="{00000000-0008-0000-0100-000015737300}"/>
              </a:ext>
            </a:extLst>
          </xdr:cNvPr>
          <xdr:cNvGraphicFramePr>
            <a:graphicFrameLocks/>
          </xdr:cNvGraphicFramePr>
        </xdr:nvGraphicFramePr>
        <xdr:xfrm>
          <a:off x="109071" y="18571882"/>
          <a:ext cx="11447929" cy="534095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2" name="テキスト ボックス 1">
            <a:extLst>
              <a:ext uri="{FF2B5EF4-FFF2-40B4-BE49-F238E27FC236}">
                <a16:creationId xmlns:a16="http://schemas.microsoft.com/office/drawing/2014/main" id="{00000000-0008-0000-0100-000002000000}"/>
              </a:ext>
            </a:extLst>
          </xdr:cNvPr>
          <xdr:cNvSpPr txBox="1"/>
        </xdr:nvSpPr>
        <xdr:spPr>
          <a:xfrm>
            <a:off x="518832" y="19459901"/>
            <a:ext cx="517071" cy="31189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100">
                <a:latin typeface="+mn-ea"/>
                <a:ea typeface="+mn-ea"/>
              </a:rPr>
              <a:t>94</a:t>
            </a:r>
            <a:endParaRPr kumimoji="1" lang="ja-JP" altLang="en-US" sz="1100"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0</xdr:col>
      <xdr:colOff>81857</xdr:colOff>
      <xdr:row>86</xdr:row>
      <xdr:rowOff>0</xdr:rowOff>
    </xdr:from>
    <xdr:to>
      <xdr:col>18</xdr:col>
      <xdr:colOff>625928</xdr:colOff>
      <xdr:row>110</xdr:row>
      <xdr:rowOff>141429</xdr:rowOff>
    </xdr:to>
    <xdr:graphicFrame macro="">
      <xdr:nvGraphicFramePr>
        <xdr:cNvPr id="8" name="グラフ 9">
          <a:extLst>
            <a:ext uri="{FF2B5EF4-FFF2-40B4-BE49-F238E27FC236}">
              <a16:creationId xmlns:a16="http://schemas.microsoft.com/office/drawing/2014/main" id="{12A91128-30F9-477C-884C-CBAB76B2F7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81857</xdr:colOff>
      <xdr:row>122</xdr:row>
      <xdr:rowOff>0</xdr:rowOff>
    </xdr:from>
    <xdr:to>
      <xdr:col>18</xdr:col>
      <xdr:colOff>600528</xdr:colOff>
      <xdr:row>146</xdr:row>
      <xdr:rowOff>141428</xdr:rowOff>
    </xdr:to>
    <xdr:graphicFrame macro="">
      <xdr:nvGraphicFramePr>
        <xdr:cNvPr id="9" name="グラフ 10">
          <a:extLst>
            <a:ext uri="{FF2B5EF4-FFF2-40B4-BE49-F238E27FC236}">
              <a16:creationId xmlns:a16="http://schemas.microsoft.com/office/drawing/2014/main" id="{D0A53DCA-38FD-406B-A49C-3F23B163BB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0.01494</cdr:x>
      <cdr:y>0.14608</cdr:y>
    </cdr:from>
    <cdr:to>
      <cdr:x>0.08889</cdr:x>
      <cdr:y>0.22651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172271" y="783950"/>
          <a:ext cx="852611" cy="4316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en-US" altLang="ja-JP" sz="1100">
              <a:latin typeface="+mn-ea"/>
              <a:ea typeface="+mn-ea"/>
            </a:rPr>
            <a:t>140</a:t>
          </a:r>
          <a:endParaRPr kumimoji="1" lang="ja-JP" altLang="en-US" sz="1100">
            <a:latin typeface="+mn-ea"/>
            <a:ea typeface="+mn-ea"/>
          </a:endParaRP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109071</xdr:colOff>
      <xdr:row>46</xdr:row>
      <xdr:rowOff>0</xdr:rowOff>
    </xdr:from>
    <xdr:to>
      <xdr:col>19</xdr:col>
      <xdr:colOff>0</xdr:colOff>
      <xdr:row>70</xdr:row>
      <xdr:rowOff>100607</xdr:rowOff>
    </xdr:to>
    <xdr:graphicFrame macro="">
      <xdr:nvGraphicFramePr>
        <xdr:cNvPr id="6" name="グラフ 9">
          <a:extLst>
            <a:ext uri="{FF2B5EF4-FFF2-40B4-BE49-F238E27FC236}">
              <a16:creationId xmlns:a16="http://schemas.microsoft.com/office/drawing/2014/main" id="{4881054C-3547-4E0C-9DD8-C2EAC1799F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109071</xdr:colOff>
      <xdr:row>10</xdr:row>
      <xdr:rowOff>0</xdr:rowOff>
    </xdr:from>
    <xdr:to>
      <xdr:col>19</xdr:col>
      <xdr:colOff>0</xdr:colOff>
      <xdr:row>34</xdr:row>
      <xdr:rowOff>141428</xdr:rowOff>
    </xdr:to>
    <xdr:graphicFrame macro="">
      <xdr:nvGraphicFramePr>
        <xdr:cNvPr id="7" name="グラフ 9">
          <a:extLst>
            <a:ext uri="{FF2B5EF4-FFF2-40B4-BE49-F238E27FC236}">
              <a16:creationId xmlns:a16="http://schemas.microsoft.com/office/drawing/2014/main" id="{C6B03722-3AEF-40F9-9CA3-FEBA233690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109071</xdr:colOff>
      <xdr:row>85</xdr:row>
      <xdr:rowOff>0</xdr:rowOff>
    </xdr:from>
    <xdr:to>
      <xdr:col>19</xdr:col>
      <xdr:colOff>0</xdr:colOff>
      <xdr:row>109</xdr:row>
      <xdr:rowOff>141429</xdr:rowOff>
    </xdr:to>
    <xdr:graphicFrame macro="">
      <xdr:nvGraphicFramePr>
        <xdr:cNvPr id="8" name="グラフ 1">
          <a:extLst>
            <a:ext uri="{FF2B5EF4-FFF2-40B4-BE49-F238E27FC236}">
              <a16:creationId xmlns:a16="http://schemas.microsoft.com/office/drawing/2014/main" id="{01F6D5FD-7876-4891-9E2F-250708ECEF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109071</xdr:colOff>
      <xdr:row>121</xdr:row>
      <xdr:rowOff>0</xdr:rowOff>
    </xdr:from>
    <xdr:to>
      <xdr:col>19</xdr:col>
      <xdr:colOff>0</xdr:colOff>
      <xdr:row>145</xdr:row>
      <xdr:rowOff>141429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6C022382-1629-4387-BE2C-858EACEC1C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0.10729</cdr:x>
      <cdr:y>0.00171</cdr:y>
    </cdr:from>
    <cdr:to>
      <cdr:x>0.112</cdr:x>
      <cdr:y>0.00171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705487" y="29530"/>
          <a:ext cx="2254074" cy="4764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109071</xdr:colOff>
      <xdr:row>11</xdr:row>
      <xdr:rowOff>0</xdr:rowOff>
    </xdr:from>
    <xdr:to>
      <xdr:col>17</xdr:col>
      <xdr:colOff>706582</xdr:colOff>
      <xdr:row>35</xdr:row>
      <xdr:rowOff>141429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3820EE8F-8182-403C-952F-597EEFEE00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109071</xdr:colOff>
      <xdr:row>86</xdr:row>
      <xdr:rowOff>0</xdr:rowOff>
    </xdr:from>
    <xdr:to>
      <xdr:col>17</xdr:col>
      <xdr:colOff>692728</xdr:colOff>
      <xdr:row>110</xdr:row>
      <xdr:rowOff>141429</xdr:rowOff>
    </xdr:to>
    <xdr:graphicFrame macro="">
      <xdr:nvGraphicFramePr>
        <xdr:cNvPr id="5" name="グラフ 5">
          <a:extLst>
            <a:ext uri="{FF2B5EF4-FFF2-40B4-BE49-F238E27FC236}">
              <a16:creationId xmlns:a16="http://schemas.microsoft.com/office/drawing/2014/main" id="{068C8B02-9F07-4171-A0F4-5AD376FBF1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92364</xdr:colOff>
      <xdr:row>47</xdr:row>
      <xdr:rowOff>115455</xdr:rowOff>
    </xdr:from>
    <xdr:to>
      <xdr:col>17</xdr:col>
      <xdr:colOff>689875</xdr:colOff>
      <xdr:row>72</xdr:row>
      <xdr:rowOff>37520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A9FC1E8D-CC81-476D-882D-C4F9A57580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103909</xdr:colOff>
      <xdr:row>121</xdr:row>
      <xdr:rowOff>150092</xdr:rowOff>
    </xdr:from>
    <xdr:to>
      <xdr:col>17</xdr:col>
      <xdr:colOff>687566</xdr:colOff>
      <xdr:row>146</xdr:row>
      <xdr:rowOff>72157</xdr:rowOff>
    </xdr:to>
    <xdr:graphicFrame macro="">
      <xdr:nvGraphicFramePr>
        <xdr:cNvPr id="7" name="グラフ 5">
          <a:extLst>
            <a:ext uri="{FF2B5EF4-FFF2-40B4-BE49-F238E27FC236}">
              <a16:creationId xmlns:a16="http://schemas.microsoft.com/office/drawing/2014/main" id="{BFEBDC93-C40D-41E2-9C90-8A71189F42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109071</xdr:colOff>
      <xdr:row>47</xdr:row>
      <xdr:rowOff>0</xdr:rowOff>
    </xdr:from>
    <xdr:to>
      <xdr:col>19</xdr:col>
      <xdr:colOff>0</xdr:colOff>
      <xdr:row>71</xdr:row>
      <xdr:rowOff>141428</xdr:rowOff>
    </xdr:to>
    <xdr:graphicFrame macro="">
      <xdr:nvGraphicFramePr>
        <xdr:cNvPr id="6" name="グラフ 6">
          <a:extLst>
            <a:ext uri="{FF2B5EF4-FFF2-40B4-BE49-F238E27FC236}">
              <a16:creationId xmlns:a16="http://schemas.microsoft.com/office/drawing/2014/main" id="{9B7ACE55-23B8-449C-8DB1-ED18FADDF3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109071</xdr:colOff>
      <xdr:row>11</xdr:row>
      <xdr:rowOff>0</xdr:rowOff>
    </xdr:from>
    <xdr:to>
      <xdr:col>19</xdr:col>
      <xdr:colOff>0</xdr:colOff>
      <xdr:row>35</xdr:row>
      <xdr:rowOff>141429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7A2E759-D134-4D6B-A8A7-AA29061D18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109071</xdr:colOff>
      <xdr:row>122</xdr:row>
      <xdr:rowOff>0</xdr:rowOff>
    </xdr:from>
    <xdr:to>
      <xdr:col>19</xdr:col>
      <xdr:colOff>0</xdr:colOff>
      <xdr:row>146</xdr:row>
      <xdr:rowOff>141428</xdr:rowOff>
    </xdr:to>
    <xdr:graphicFrame macro="">
      <xdr:nvGraphicFramePr>
        <xdr:cNvPr id="8" name="グラフ 5">
          <a:extLst>
            <a:ext uri="{FF2B5EF4-FFF2-40B4-BE49-F238E27FC236}">
              <a16:creationId xmlns:a16="http://schemas.microsoft.com/office/drawing/2014/main" id="{E8C6D789-97BC-40A3-8C30-C6CDCE172F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109071</xdr:colOff>
      <xdr:row>86</xdr:row>
      <xdr:rowOff>0</xdr:rowOff>
    </xdr:from>
    <xdr:to>
      <xdr:col>19</xdr:col>
      <xdr:colOff>0</xdr:colOff>
      <xdr:row>110</xdr:row>
      <xdr:rowOff>141429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29338097-94E7-45C3-9E34-6A28DB010A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0.03629</cdr:x>
      <cdr:y>0.15116</cdr:y>
    </cdr:from>
    <cdr:to>
      <cdr:x>0.07733</cdr:x>
      <cdr:y>0.21056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418385" y="809821"/>
          <a:ext cx="473174" cy="3182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en-US" altLang="ja-JP" sz="1100">
              <a:latin typeface="+mn-ea"/>
              <a:ea typeface="+mn-ea"/>
            </a:rPr>
            <a:t>94</a:t>
          </a:r>
          <a:endParaRPr kumimoji="1" lang="ja-JP" altLang="en-US" sz="1100">
            <a:latin typeface="+mn-ea"/>
            <a:ea typeface="+mn-ea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0.22029</cdr:x>
      <cdr:y>0.0702</cdr:y>
    </cdr:from>
    <cdr:to>
      <cdr:x>0.27429</cdr:x>
      <cdr:y>0.12419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775643" y="353786"/>
          <a:ext cx="680357" cy="2721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0.0302</cdr:x>
      <cdr:y>0.13596</cdr:y>
    </cdr:from>
    <cdr:to>
      <cdr:x>0.07124</cdr:x>
      <cdr:y>0.19536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348803" y="729641"/>
          <a:ext cx="473993" cy="3187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en-US" altLang="ja-JP" sz="1100">
              <a:latin typeface="+mn-ea"/>
              <a:ea typeface="+mn-ea"/>
            </a:rPr>
            <a:t>18</a:t>
          </a:r>
          <a:endParaRPr kumimoji="1" lang="ja-JP" altLang="en-US" sz="1100">
            <a:latin typeface="+mn-ea"/>
            <a:ea typeface="+mn-ea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0.03007</cdr:x>
      <cdr:y>0.14719</cdr:y>
    </cdr:from>
    <cdr:to>
      <cdr:x>0.07111</cdr:x>
      <cdr:y>0.20659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347239" y="789903"/>
          <a:ext cx="473993" cy="3187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en-US" altLang="ja-JP" sz="1100">
              <a:latin typeface="+mn-ea"/>
              <a:ea typeface="+mn-ea"/>
            </a:rPr>
            <a:t>18</a:t>
          </a:r>
          <a:endParaRPr kumimoji="1" lang="ja-JP" altLang="en-US" sz="1100">
            <a:latin typeface="+mn-ea"/>
            <a:ea typeface="+mn-ea"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109071</xdr:colOff>
      <xdr:row>11</xdr:row>
      <xdr:rowOff>0</xdr:rowOff>
    </xdr:from>
    <xdr:to>
      <xdr:col>19</xdr:col>
      <xdr:colOff>0</xdr:colOff>
      <xdr:row>35</xdr:row>
      <xdr:rowOff>141428</xdr:rowOff>
    </xdr:to>
    <xdr:graphicFrame macro="">
      <xdr:nvGraphicFramePr>
        <xdr:cNvPr id="31759106" name="グラフ 1">
          <a:extLst>
            <a:ext uri="{FF2B5EF4-FFF2-40B4-BE49-F238E27FC236}">
              <a16:creationId xmlns:a16="http://schemas.microsoft.com/office/drawing/2014/main" id="{00000000-0008-0000-0300-0000029BE4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109071</xdr:colOff>
      <xdr:row>47</xdr:row>
      <xdr:rowOff>0</xdr:rowOff>
    </xdr:from>
    <xdr:to>
      <xdr:col>19</xdr:col>
      <xdr:colOff>0</xdr:colOff>
      <xdr:row>71</xdr:row>
      <xdr:rowOff>141428</xdr:rowOff>
    </xdr:to>
    <xdr:graphicFrame macro="">
      <xdr:nvGraphicFramePr>
        <xdr:cNvPr id="31759107" name="グラフ 7">
          <a:extLst>
            <a:ext uri="{FF2B5EF4-FFF2-40B4-BE49-F238E27FC236}">
              <a16:creationId xmlns:a16="http://schemas.microsoft.com/office/drawing/2014/main" id="{00000000-0008-0000-0300-0000039BE4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109071</xdr:colOff>
      <xdr:row>86</xdr:row>
      <xdr:rowOff>0</xdr:rowOff>
    </xdr:from>
    <xdr:to>
      <xdr:col>19</xdr:col>
      <xdr:colOff>0</xdr:colOff>
      <xdr:row>110</xdr:row>
      <xdr:rowOff>141429</xdr:rowOff>
    </xdr:to>
    <xdr:graphicFrame macro="">
      <xdr:nvGraphicFramePr>
        <xdr:cNvPr id="6" name="グラフ 7">
          <a:extLst>
            <a:ext uri="{FF2B5EF4-FFF2-40B4-BE49-F238E27FC236}">
              <a16:creationId xmlns:a16="http://schemas.microsoft.com/office/drawing/2014/main" id="{C8307958-8EEC-48A9-8642-CF586C7494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109071</xdr:colOff>
      <xdr:row>122</xdr:row>
      <xdr:rowOff>0</xdr:rowOff>
    </xdr:from>
    <xdr:to>
      <xdr:col>19</xdr:col>
      <xdr:colOff>0</xdr:colOff>
      <xdr:row>146</xdr:row>
      <xdr:rowOff>141429</xdr:rowOff>
    </xdr:to>
    <xdr:graphicFrame macro="">
      <xdr:nvGraphicFramePr>
        <xdr:cNvPr id="7" name="グラフ 8">
          <a:extLst>
            <a:ext uri="{FF2B5EF4-FFF2-40B4-BE49-F238E27FC236}">
              <a16:creationId xmlns:a16="http://schemas.microsoft.com/office/drawing/2014/main" id="{FCCF78A4-5EAF-4531-9FF3-2DB0047EE9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0.03273</cdr:x>
      <cdr:y>0.28499</cdr:y>
    </cdr:from>
    <cdr:to>
      <cdr:x>0.07384</cdr:x>
      <cdr:y>0.34439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0CDA261F-8EA0-4C5B-8EBC-0F45902A97E1}"/>
            </a:ext>
          </a:extLst>
        </cdr:cNvPr>
        <cdr:cNvSpPr txBox="1"/>
      </cdr:nvSpPr>
      <cdr:spPr>
        <a:xfrm xmlns:a="http://schemas.openxmlformats.org/drawingml/2006/main">
          <a:off x="377372" y="1529443"/>
          <a:ext cx="473993" cy="3187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en-US" altLang="ja-JP" sz="1100">
              <a:latin typeface="+mn-ea"/>
              <a:ea typeface="+mn-ea"/>
            </a:rPr>
            <a:t>1.6</a:t>
          </a:r>
          <a:endParaRPr kumimoji="1" lang="ja-JP" altLang="en-US" sz="1100">
            <a:latin typeface="+mn-ea"/>
            <a:ea typeface="+mn-ea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0.03273</cdr:x>
      <cdr:y>0.24612</cdr:y>
    </cdr:from>
    <cdr:to>
      <cdr:x>0.07384</cdr:x>
      <cdr:y>0.30552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B08244CB-00A5-4AC3-BFC9-47D6CB8428C6}"/>
            </a:ext>
          </a:extLst>
        </cdr:cNvPr>
        <cdr:cNvSpPr txBox="1"/>
      </cdr:nvSpPr>
      <cdr:spPr>
        <a:xfrm xmlns:a="http://schemas.openxmlformats.org/drawingml/2006/main">
          <a:off x="377371" y="1320800"/>
          <a:ext cx="473993" cy="3187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en-US" altLang="ja-JP" sz="1100">
              <a:latin typeface="+mn-ea"/>
              <a:ea typeface="+mn-ea"/>
            </a:rPr>
            <a:t>1.6</a:t>
          </a:r>
          <a:endParaRPr kumimoji="1" lang="ja-JP" altLang="en-US" sz="1100">
            <a:latin typeface="+mn-ea"/>
            <a:ea typeface="+mn-ea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U245"/>
  <sheetViews>
    <sheetView tabSelected="1" view="pageBreakPreview" zoomScale="75" zoomScaleNormal="90" zoomScaleSheetLayoutView="75" zoomScalePageLayoutView="90" workbookViewId="0"/>
  </sheetViews>
  <sheetFormatPr defaultColWidth="8.90625" defaultRowHeight="13" x14ac:dyDescent="0.2"/>
  <cols>
    <col min="1" max="2" width="14.6328125" customWidth="1"/>
    <col min="3" max="14" width="7.6328125" customWidth="1"/>
    <col min="15" max="16" width="10.6328125" customWidth="1"/>
    <col min="17" max="19" width="8.90625" customWidth="1"/>
    <col min="20" max="20" width="9.90625" customWidth="1"/>
  </cols>
  <sheetData>
    <row r="1" spans="1:21" ht="17.149999999999999" customHeight="1" x14ac:dyDescent="0.3">
      <c r="A1" s="174" t="s">
        <v>81</v>
      </c>
      <c r="B1" s="10"/>
      <c r="S1" s="10" t="s">
        <v>46</v>
      </c>
    </row>
    <row r="2" spans="1:21" ht="17.149999999999999" customHeight="1" x14ac:dyDescent="0.2">
      <c r="A2" s="7"/>
      <c r="B2" s="7"/>
      <c r="O2" s="25"/>
      <c r="P2" s="25"/>
      <c r="Q2" s="8"/>
      <c r="R2" s="29"/>
      <c r="S2" s="29"/>
    </row>
    <row r="3" spans="1:21" ht="17.149999999999999" customHeight="1" thickBot="1" x14ac:dyDescent="0.25">
      <c r="A3" s="10" t="s">
        <v>186</v>
      </c>
      <c r="B3" s="10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"/>
      <c r="R3" s="40"/>
      <c r="S3" s="46" t="s">
        <v>48</v>
      </c>
    </row>
    <row r="4" spans="1:21" ht="17.149999999999999" customHeight="1" x14ac:dyDescent="0.2">
      <c r="A4" s="43"/>
      <c r="B4" s="42" t="s">
        <v>45</v>
      </c>
      <c r="C4" s="744" t="s">
        <v>5</v>
      </c>
      <c r="D4" s="742" t="s">
        <v>6</v>
      </c>
      <c r="E4" s="742" t="s">
        <v>7</v>
      </c>
      <c r="F4" s="742" t="s">
        <v>8</v>
      </c>
      <c r="G4" s="742" t="s">
        <v>9</v>
      </c>
      <c r="H4" s="742" t="s">
        <v>10</v>
      </c>
      <c r="I4" s="742" t="s">
        <v>11</v>
      </c>
      <c r="J4" s="742" t="s">
        <v>12</v>
      </c>
      <c r="K4" s="742" t="s">
        <v>13</v>
      </c>
      <c r="L4" s="742" t="s">
        <v>14</v>
      </c>
      <c r="M4" s="742" t="s">
        <v>15</v>
      </c>
      <c r="N4" s="759" t="s">
        <v>16</v>
      </c>
      <c r="O4" s="755" t="s">
        <v>39</v>
      </c>
      <c r="P4" s="757" t="s">
        <v>40</v>
      </c>
      <c r="Q4" s="765" t="s">
        <v>2</v>
      </c>
      <c r="R4" s="761" t="s">
        <v>3</v>
      </c>
      <c r="S4" s="763" t="s">
        <v>4</v>
      </c>
    </row>
    <row r="5" spans="1:21" ht="17.149999999999999" customHeight="1" thickBot="1" x14ac:dyDescent="0.25">
      <c r="A5" s="49" t="s">
        <v>44</v>
      </c>
      <c r="B5" s="44"/>
      <c r="C5" s="745"/>
      <c r="D5" s="743"/>
      <c r="E5" s="743"/>
      <c r="F5" s="743"/>
      <c r="G5" s="743"/>
      <c r="H5" s="743"/>
      <c r="I5" s="743"/>
      <c r="J5" s="743"/>
      <c r="K5" s="743"/>
      <c r="L5" s="743"/>
      <c r="M5" s="743"/>
      <c r="N5" s="760"/>
      <c r="O5" s="756"/>
      <c r="P5" s="758"/>
      <c r="Q5" s="766"/>
      <c r="R5" s="762"/>
      <c r="S5" s="764"/>
    </row>
    <row r="6" spans="1:21" ht="17.149999999999999" customHeight="1" x14ac:dyDescent="0.2">
      <c r="A6" s="772" t="s">
        <v>17</v>
      </c>
      <c r="B6" s="739"/>
      <c r="C6" s="510">
        <v>8.0000000000000002E-3</v>
      </c>
      <c r="D6" s="512">
        <v>1.9E-2</v>
      </c>
      <c r="E6" s="713">
        <v>2.5000000000000001E-3</v>
      </c>
      <c r="F6" s="536">
        <v>3.6999999999999998E-2</v>
      </c>
      <c r="G6" s="180">
        <v>2.5000000000000001E-3</v>
      </c>
      <c r="H6" s="512">
        <v>5.1999999999999998E-2</v>
      </c>
      <c r="I6" s="65">
        <v>3.7999999999999999E-2</v>
      </c>
      <c r="J6" s="65">
        <v>4.2999999999999997E-2</v>
      </c>
      <c r="K6" s="65">
        <v>2.5000000000000001E-2</v>
      </c>
      <c r="L6" s="180">
        <v>2.5000000000000001E-3</v>
      </c>
      <c r="M6" s="512">
        <v>1.9E-2</v>
      </c>
      <c r="N6" s="436">
        <v>2.5000000000000001E-3</v>
      </c>
      <c r="O6" s="72">
        <v>5.0000000000000001E-3</v>
      </c>
      <c r="P6" s="213">
        <v>1.6E-2</v>
      </c>
      <c r="Q6" s="82">
        <f>MAX(C6:N6)</f>
        <v>5.1999999999999998E-2</v>
      </c>
      <c r="R6" s="618">
        <f>MIN(C6:N6)</f>
        <v>2.5000000000000001E-3</v>
      </c>
      <c r="S6" s="168">
        <f>--TEXT(AVERAGE(C6:N6),"0.0E-0")</f>
        <v>2.1000000000000001E-2</v>
      </c>
      <c r="T6" s="522"/>
      <c r="U6" s="4"/>
    </row>
    <row r="7" spans="1:21" ht="17.149999999999999" customHeight="1" x14ac:dyDescent="0.2">
      <c r="A7" s="738" t="s">
        <v>0</v>
      </c>
      <c r="B7" s="739"/>
      <c r="C7" s="509">
        <v>7.0000000000000001E-3</v>
      </c>
      <c r="D7" s="491">
        <v>2.8000000000000001E-2</v>
      </c>
      <c r="E7" s="620">
        <v>2.5000000000000001E-3</v>
      </c>
      <c r="F7" s="542">
        <v>2.5000000000000001E-3</v>
      </c>
      <c r="G7" s="542">
        <v>2.5000000000000001E-3</v>
      </c>
      <c r="H7" s="542">
        <v>2.5000000000000001E-3</v>
      </c>
      <c r="I7" s="379">
        <v>2.5000000000000001E-3</v>
      </c>
      <c r="J7" s="68">
        <v>2.5999999999999999E-2</v>
      </c>
      <c r="K7" s="63">
        <v>1.6E-2</v>
      </c>
      <c r="L7" s="432">
        <v>2.5000000000000001E-3</v>
      </c>
      <c r="M7" s="491">
        <v>1.6E-2</v>
      </c>
      <c r="N7" s="437">
        <v>2.5000000000000001E-3</v>
      </c>
      <c r="O7" s="72">
        <v>5.0000000000000001E-3</v>
      </c>
      <c r="P7" s="213">
        <v>1.6E-2</v>
      </c>
      <c r="Q7" s="72">
        <f>MAX(C7:N7)</f>
        <v>2.8000000000000001E-2</v>
      </c>
      <c r="R7" s="542">
        <f>MIN(C7:N7)</f>
        <v>2.5000000000000001E-3</v>
      </c>
      <c r="S7" s="168">
        <f>--TEXT(AVERAGE(C7:N7),"0.0E-0")</f>
        <v>9.1999999999999998E-3</v>
      </c>
      <c r="T7" s="522"/>
      <c r="U7" s="4"/>
    </row>
    <row r="8" spans="1:21" ht="17.149999999999999" customHeight="1" x14ac:dyDescent="0.2">
      <c r="A8" s="738" t="s">
        <v>18</v>
      </c>
      <c r="B8" s="739"/>
      <c r="C8" s="508">
        <v>4.4999999999999998E-2</v>
      </c>
      <c r="D8" s="542">
        <v>2.5000000000000001E-3</v>
      </c>
      <c r="E8" s="502">
        <v>1.0999999999999999E-2</v>
      </c>
      <c r="F8" s="491">
        <v>2.5000000000000001E-2</v>
      </c>
      <c r="G8" s="540">
        <v>4.3999999999999997E-2</v>
      </c>
      <c r="H8" s="541">
        <v>3.2000000000000001E-2</v>
      </c>
      <c r="I8" s="379">
        <v>2.5000000000000001E-3</v>
      </c>
      <c r="J8" s="68">
        <v>2.8000000000000001E-2</v>
      </c>
      <c r="K8" s="68">
        <v>1.4E-2</v>
      </c>
      <c r="L8" s="432">
        <v>2.5000000000000001E-3</v>
      </c>
      <c r="M8" s="663">
        <v>1.4999999999999999E-2</v>
      </c>
      <c r="N8" s="437">
        <v>2.5000000000000001E-3</v>
      </c>
      <c r="O8" s="72">
        <v>5.0000000000000001E-3</v>
      </c>
      <c r="P8" s="213">
        <v>1.6E-2</v>
      </c>
      <c r="Q8" s="189">
        <f>MAX(C8:N8)</f>
        <v>4.4999999999999998E-2</v>
      </c>
      <c r="R8" s="542">
        <f>MIN(C8:N8)</f>
        <v>2.5000000000000001E-3</v>
      </c>
      <c r="S8" s="494">
        <f>--TEXT(AVERAGE(C8:N8),"0.0E-0")</f>
        <v>1.9E-2</v>
      </c>
      <c r="T8" s="522"/>
      <c r="U8" s="521"/>
    </row>
    <row r="9" spans="1:21" ht="17.149999999999999" customHeight="1" thickBot="1" x14ac:dyDescent="0.25">
      <c r="A9" s="740" t="s">
        <v>41</v>
      </c>
      <c r="B9" s="741"/>
      <c r="C9" s="511">
        <v>7.0000000000000001E-3</v>
      </c>
      <c r="D9" s="513">
        <v>1.7000000000000001E-2</v>
      </c>
      <c r="E9" s="621">
        <v>2.5000000000000001E-3</v>
      </c>
      <c r="F9" s="622">
        <v>2.5000000000000001E-3</v>
      </c>
      <c r="G9" s="622">
        <v>2.5000000000000001E-3</v>
      </c>
      <c r="H9" s="623">
        <v>2.5000000000000001E-3</v>
      </c>
      <c r="I9" s="78">
        <v>1.7000000000000001E-2</v>
      </c>
      <c r="J9" s="71">
        <v>3.4000000000000002E-2</v>
      </c>
      <c r="K9" s="78">
        <v>2.5000000000000001E-2</v>
      </c>
      <c r="L9" s="433">
        <v>2.5000000000000001E-3</v>
      </c>
      <c r="M9" s="513">
        <v>1.7000000000000001E-2</v>
      </c>
      <c r="N9" s="438">
        <v>2.5000000000000001E-3</v>
      </c>
      <c r="O9" s="74">
        <v>5.0000000000000001E-3</v>
      </c>
      <c r="P9" s="181">
        <v>1.6E-2</v>
      </c>
      <c r="Q9" s="74">
        <f>MAX(C9:N9)</f>
        <v>3.4000000000000002E-2</v>
      </c>
      <c r="R9" s="622">
        <f>MIN(C9:N9)</f>
        <v>2.5000000000000001E-3</v>
      </c>
      <c r="S9" s="79">
        <f>--TEXT(AVERAGE(C9:N9),"0.0E-0")</f>
        <v>1.0999999999999999E-2</v>
      </c>
      <c r="T9" s="522"/>
      <c r="U9" s="4"/>
    </row>
    <row r="10" spans="1:21" ht="17.149999999999999" customHeight="1" x14ac:dyDescent="0.2">
      <c r="A10" s="7"/>
      <c r="B10" s="7"/>
      <c r="C10" s="478"/>
      <c r="D10" s="178"/>
      <c r="E10" s="178"/>
      <c r="F10" s="178"/>
      <c r="G10" s="178"/>
      <c r="H10" s="178"/>
      <c r="I10" s="178"/>
      <c r="J10" s="178"/>
      <c r="K10" s="178"/>
      <c r="L10" s="178"/>
      <c r="M10" s="178"/>
      <c r="N10" s="178"/>
      <c r="O10" s="25"/>
      <c r="P10" s="25"/>
      <c r="Q10" s="8"/>
      <c r="R10" s="29"/>
      <c r="S10" s="478"/>
    </row>
    <row r="11" spans="1:21" ht="17.149999999999999" customHeight="1" x14ac:dyDescent="0.2"/>
    <row r="12" spans="1:21" ht="17.149999999999999" customHeight="1" x14ac:dyDescent="0.2">
      <c r="C12" s="93"/>
    </row>
    <row r="13" spans="1:21" ht="17.149999999999999" customHeight="1" x14ac:dyDescent="0.2">
      <c r="C13" s="93"/>
    </row>
    <row r="14" spans="1:21" ht="17.149999999999999" customHeight="1" x14ac:dyDescent="0.2"/>
    <row r="15" spans="1:21" ht="17.149999999999999" customHeight="1" x14ac:dyDescent="0.2"/>
    <row r="16" spans="1:21" ht="17.149999999999999" customHeight="1" x14ac:dyDescent="0.2"/>
    <row r="17" ht="17.149999999999999" customHeight="1" x14ac:dyDescent="0.2"/>
    <row r="18" ht="17.149999999999999" customHeight="1" x14ac:dyDescent="0.2"/>
    <row r="19" ht="17.149999999999999" customHeight="1" x14ac:dyDescent="0.2"/>
    <row r="20" ht="16.5" customHeight="1" x14ac:dyDescent="0.2"/>
    <row r="21" ht="17.149999999999999" customHeight="1" x14ac:dyDescent="0.2"/>
    <row r="22" ht="17.149999999999999" customHeight="1" x14ac:dyDescent="0.2"/>
    <row r="23" ht="17.149999999999999" customHeight="1" x14ac:dyDescent="0.2"/>
    <row r="24" ht="17.149999999999999" customHeight="1" x14ac:dyDescent="0.2"/>
    <row r="25" ht="17.149999999999999" customHeight="1" x14ac:dyDescent="0.2"/>
    <row r="26" ht="17.149999999999999" customHeight="1" x14ac:dyDescent="0.2"/>
    <row r="27" ht="17.149999999999999" customHeight="1" x14ac:dyDescent="0.2"/>
    <row r="28" ht="17.149999999999999" customHeight="1" x14ac:dyDescent="0.2"/>
    <row r="29" ht="17.149999999999999" customHeight="1" x14ac:dyDescent="0.2"/>
    <row r="30" ht="17.149999999999999" customHeight="1" x14ac:dyDescent="0.2"/>
    <row r="31" ht="17.149999999999999" customHeight="1" x14ac:dyDescent="0.2"/>
    <row r="32" ht="17.149999999999999" customHeight="1" x14ac:dyDescent="0.2"/>
    <row r="33" spans="1:19" ht="17.149999999999999" customHeight="1" x14ac:dyDescent="0.2"/>
    <row r="34" spans="1:19" ht="17.149999999999999" customHeight="1" x14ac:dyDescent="0.2"/>
    <row r="35" spans="1:19" ht="17.149999999999999" customHeight="1" x14ac:dyDescent="0.2"/>
    <row r="36" spans="1:19" ht="17.149999999999999" customHeight="1" x14ac:dyDescent="0.2"/>
    <row r="37" spans="1:19" ht="17.149999999999999" customHeight="1" x14ac:dyDescent="0.25">
      <c r="G37" s="13" t="s">
        <v>78</v>
      </c>
    </row>
    <row r="38" spans="1:19" ht="17.149999999999999" customHeight="1" x14ac:dyDescent="0.2">
      <c r="G38" s="95"/>
    </row>
    <row r="39" spans="1:19" ht="17.149999999999999" customHeight="1" thickBot="1" x14ac:dyDescent="0.25">
      <c r="A39" s="10" t="s">
        <v>187</v>
      </c>
      <c r="B39" s="10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"/>
      <c r="R39" s="209"/>
      <c r="S39" s="210" t="s">
        <v>48</v>
      </c>
    </row>
    <row r="40" spans="1:19" ht="17.149999999999999" customHeight="1" x14ac:dyDescent="0.2">
      <c r="A40" s="43"/>
      <c r="B40" s="42" t="s">
        <v>45</v>
      </c>
      <c r="C40" s="750" t="s">
        <v>5</v>
      </c>
      <c r="D40" s="752" t="s">
        <v>6</v>
      </c>
      <c r="E40" s="752" t="s">
        <v>7</v>
      </c>
      <c r="F40" s="752" t="s">
        <v>8</v>
      </c>
      <c r="G40" s="752" t="s">
        <v>9</v>
      </c>
      <c r="H40" s="752" t="s">
        <v>10</v>
      </c>
      <c r="I40" s="752" t="s">
        <v>11</v>
      </c>
      <c r="J40" s="752" t="s">
        <v>12</v>
      </c>
      <c r="K40" s="752" t="s">
        <v>13</v>
      </c>
      <c r="L40" s="752" t="s">
        <v>14</v>
      </c>
      <c r="M40" s="752" t="s">
        <v>15</v>
      </c>
      <c r="N40" s="773" t="s">
        <v>16</v>
      </c>
      <c r="O40" s="775" t="s">
        <v>39</v>
      </c>
      <c r="P40" s="768" t="s">
        <v>40</v>
      </c>
      <c r="Q40" s="765" t="s">
        <v>2</v>
      </c>
      <c r="R40" s="761" t="s">
        <v>3</v>
      </c>
      <c r="S40" s="763" t="s">
        <v>4</v>
      </c>
    </row>
    <row r="41" spans="1:19" ht="17.149999999999999" customHeight="1" thickBot="1" x14ac:dyDescent="0.25">
      <c r="A41" s="49" t="s">
        <v>44</v>
      </c>
      <c r="B41" s="44"/>
      <c r="C41" s="751"/>
      <c r="D41" s="753"/>
      <c r="E41" s="753"/>
      <c r="F41" s="753"/>
      <c r="G41" s="753"/>
      <c r="H41" s="753"/>
      <c r="I41" s="753"/>
      <c r="J41" s="753"/>
      <c r="K41" s="753"/>
      <c r="L41" s="753"/>
      <c r="M41" s="753"/>
      <c r="N41" s="774"/>
      <c r="O41" s="776"/>
      <c r="P41" s="769"/>
      <c r="Q41" s="767"/>
      <c r="R41" s="762"/>
      <c r="S41" s="764"/>
    </row>
    <row r="42" spans="1:19" ht="17.149999999999999" customHeight="1" x14ac:dyDescent="0.2">
      <c r="A42" s="754" t="s">
        <v>17</v>
      </c>
      <c r="B42" s="747"/>
      <c r="C42" s="214">
        <v>0.1</v>
      </c>
      <c r="D42" s="65">
        <v>1.4E-2</v>
      </c>
      <c r="E42" s="374">
        <v>3.5000000000000001E-3</v>
      </c>
      <c r="F42" s="396">
        <v>0.12</v>
      </c>
      <c r="G42" s="64">
        <v>4.3999999999999997E-2</v>
      </c>
      <c r="H42" s="65">
        <v>0.03</v>
      </c>
      <c r="I42" s="65">
        <v>2.1999999999999999E-2</v>
      </c>
      <c r="J42" s="413">
        <v>5.8000000000000003E-2</v>
      </c>
      <c r="K42" s="413">
        <v>6.6000000000000003E-2</v>
      </c>
      <c r="L42" s="180">
        <v>3.5000000000000001E-3</v>
      </c>
      <c r="M42" s="180">
        <v>3.5000000000000001E-3</v>
      </c>
      <c r="N42" s="435">
        <v>0.03</v>
      </c>
      <c r="O42" s="72">
        <v>7.0000000000000001E-3</v>
      </c>
      <c r="P42" s="213">
        <v>2.1999999999999999E-2</v>
      </c>
      <c r="Q42" s="451">
        <v>0.12</v>
      </c>
      <c r="R42" s="624">
        <v>3.5000000000000001E-3</v>
      </c>
      <c r="S42" s="435">
        <v>4.1000000000000002E-2</v>
      </c>
    </row>
    <row r="43" spans="1:19" ht="17.149999999999999" customHeight="1" x14ac:dyDescent="0.2">
      <c r="A43" s="746" t="s">
        <v>0</v>
      </c>
      <c r="B43" s="747"/>
      <c r="C43" s="189">
        <v>1.9E-2</v>
      </c>
      <c r="D43" s="63">
        <v>1.0999999999999999E-2</v>
      </c>
      <c r="E43" s="377">
        <v>3.5000000000000001E-3</v>
      </c>
      <c r="F43" s="63">
        <v>0.02</v>
      </c>
      <c r="G43" s="68">
        <v>4.5999999999999999E-2</v>
      </c>
      <c r="H43" s="379">
        <v>3.5000000000000001E-3</v>
      </c>
      <c r="I43" s="63">
        <v>1.7000000000000001E-2</v>
      </c>
      <c r="J43" s="68">
        <v>1.6E-2</v>
      </c>
      <c r="K43" s="63">
        <v>2.3E-2</v>
      </c>
      <c r="L43" s="432">
        <v>3.5000000000000001E-3</v>
      </c>
      <c r="M43" s="432">
        <v>3.5000000000000001E-3</v>
      </c>
      <c r="N43" s="376">
        <v>1.2999999999999999E-2</v>
      </c>
      <c r="O43" s="72">
        <v>7.0000000000000001E-3</v>
      </c>
      <c r="P43" s="213">
        <v>2.1999999999999999E-2</v>
      </c>
      <c r="Q43" s="211">
        <v>4.5999999999999999E-2</v>
      </c>
      <c r="R43" s="625">
        <v>3.5000000000000001E-3</v>
      </c>
      <c r="S43" s="230">
        <v>1.4999999999999999E-2</v>
      </c>
    </row>
    <row r="44" spans="1:19" ht="17.149999999999999" customHeight="1" x14ac:dyDescent="0.2">
      <c r="A44" s="746" t="s">
        <v>18</v>
      </c>
      <c r="B44" s="747"/>
      <c r="C44" s="189">
        <v>1.2999999999999999E-2</v>
      </c>
      <c r="D44" s="63">
        <v>1.2E-2</v>
      </c>
      <c r="E44" s="377">
        <v>3.5000000000000001E-3</v>
      </c>
      <c r="F44" s="397">
        <v>0.13</v>
      </c>
      <c r="G44" s="68">
        <v>2.9000000000000001E-2</v>
      </c>
      <c r="H44" s="94">
        <v>2.5999999999999999E-2</v>
      </c>
      <c r="I44" s="63">
        <v>3.3000000000000002E-2</v>
      </c>
      <c r="J44" s="68">
        <v>1.4E-2</v>
      </c>
      <c r="K44" s="68">
        <v>5.0999999999999997E-2</v>
      </c>
      <c r="L44" s="432">
        <v>3.5000000000000001E-3</v>
      </c>
      <c r="M44" s="56">
        <v>3.5000000000000001E-3</v>
      </c>
      <c r="N44" s="376">
        <v>1.7000000000000001E-2</v>
      </c>
      <c r="O44" s="72">
        <v>7.0000000000000001E-3</v>
      </c>
      <c r="P44" s="213">
        <v>2.1999999999999999E-2</v>
      </c>
      <c r="Q44" s="450">
        <v>0.13</v>
      </c>
      <c r="R44" s="625">
        <v>3.5000000000000001E-3</v>
      </c>
      <c r="S44" s="494">
        <v>2.8000000000000001E-2</v>
      </c>
    </row>
    <row r="45" spans="1:19" ht="17.149999999999999" customHeight="1" thickBot="1" x14ac:dyDescent="0.25">
      <c r="A45" s="748" t="s">
        <v>41</v>
      </c>
      <c r="B45" s="749"/>
      <c r="C45" s="190">
        <v>2.1000000000000001E-2</v>
      </c>
      <c r="D45" s="78">
        <v>2.8000000000000001E-2</v>
      </c>
      <c r="E45" s="378">
        <v>3.5000000000000001E-3</v>
      </c>
      <c r="F45" s="303">
        <v>6.8000000000000005E-2</v>
      </c>
      <c r="G45" s="78">
        <v>3.1E-2</v>
      </c>
      <c r="H45" s="272">
        <v>4.5999999999999999E-2</v>
      </c>
      <c r="I45" s="78">
        <v>3.4000000000000002E-2</v>
      </c>
      <c r="J45" s="71">
        <v>1.4999999999999999E-2</v>
      </c>
      <c r="K45" s="78">
        <v>2.3E-2</v>
      </c>
      <c r="L45" s="433">
        <v>3.5000000000000001E-3</v>
      </c>
      <c r="M45" s="433">
        <v>3.5000000000000001E-3</v>
      </c>
      <c r="N45" s="434">
        <v>0.01</v>
      </c>
      <c r="O45" s="74">
        <v>7.0000000000000001E-3</v>
      </c>
      <c r="P45" s="181">
        <v>2.1999999999999999E-2</v>
      </c>
      <c r="Q45" s="212">
        <v>6.8000000000000005E-2</v>
      </c>
      <c r="R45" s="626">
        <v>3.5000000000000001E-3</v>
      </c>
      <c r="S45" s="434">
        <v>2.4E-2</v>
      </c>
    </row>
    <row r="46" spans="1:19" ht="17.149999999999999" customHeight="1" x14ac:dyDescent="0.2"/>
    <row r="47" spans="1:19" ht="17.149999999999999" customHeight="1" x14ac:dyDescent="0.2"/>
    <row r="48" spans="1:19" ht="17.149999999999999" customHeight="1" x14ac:dyDescent="0.2"/>
    <row r="49" ht="17.149999999999999" customHeight="1" x14ac:dyDescent="0.2"/>
    <row r="50" ht="17.149999999999999" customHeight="1" x14ac:dyDescent="0.2"/>
    <row r="51" ht="17.149999999999999" customHeight="1" x14ac:dyDescent="0.2"/>
    <row r="52" ht="17.149999999999999" customHeight="1" x14ac:dyDescent="0.2"/>
    <row r="53" ht="17.149999999999999" customHeight="1" x14ac:dyDescent="0.2"/>
    <row r="54" ht="17.149999999999999" customHeight="1" x14ac:dyDescent="0.2"/>
    <row r="55" ht="17.149999999999999" customHeight="1" x14ac:dyDescent="0.2"/>
    <row r="56" ht="17.149999999999999" customHeight="1" x14ac:dyDescent="0.2"/>
    <row r="57" ht="17.149999999999999" customHeight="1" x14ac:dyDescent="0.2"/>
    <row r="58" ht="17.149999999999999" customHeight="1" x14ac:dyDescent="0.2"/>
    <row r="59" ht="17.149999999999999" customHeight="1" x14ac:dyDescent="0.2"/>
    <row r="60" ht="17.149999999999999" customHeight="1" x14ac:dyDescent="0.2"/>
    <row r="61" ht="17.149999999999999" customHeight="1" x14ac:dyDescent="0.2"/>
    <row r="62" ht="17.149999999999999" customHeight="1" x14ac:dyDescent="0.2"/>
    <row r="63" ht="17.149999999999999" customHeight="1" x14ac:dyDescent="0.2"/>
    <row r="64" ht="17.149999999999999" customHeight="1" x14ac:dyDescent="0.2"/>
    <row r="65" spans="1:19" ht="17.149999999999999" customHeight="1" x14ac:dyDescent="0.2"/>
    <row r="66" spans="1:19" ht="17.149999999999999" customHeight="1" x14ac:dyDescent="0.2"/>
    <row r="67" spans="1:19" ht="17.149999999999999" customHeight="1" x14ac:dyDescent="0.25">
      <c r="G67" s="13"/>
    </row>
    <row r="68" spans="1:19" ht="17.149999999999999" customHeight="1" x14ac:dyDescent="0.25">
      <c r="G68" s="13"/>
    </row>
    <row r="69" spans="1:19" ht="17.149999999999999" customHeight="1" x14ac:dyDescent="0.25">
      <c r="G69" s="13"/>
    </row>
    <row r="70" spans="1:19" ht="17.149999999999999" customHeight="1" x14ac:dyDescent="0.25">
      <c r="G70" s="13"/>
    </row>
    <row r="71" spans="1:19" ht="17.149999999999999" customHeight="1" x14ac:dyDescent="0.25">
      <c r="G71" s="13"/>
    </row>
    <row r="72" spans="1:19" ht="17.149999999999999" customHeight="1" x14ac:dyDescent="0.25">
      <c r="G72" s="13"/>
    </row>
    <row r="73" spans="1:19" ht="17.149999999999999" customHeight="1" x14ac:dyDescent="0.25">
      <c r="G73" s="13" t="s">
        <v>79</v>
      </c>
    </row>
    <row r="74" spans="1:19" ht="17.149999999999999" customHeight="1" x14ac:dyDescent="0.25">
      <c r="G74" s="13"/>
    </row>
    <row r="75" spans="1:19" ht="17.149999999999999" customHeight="1" x14ac:dyDescent="0.25">
      <c r="G75" s="13"/>
    </row>
    <row r="76" spans="1:19" ht="17.149999999999999" customHeight="1" x14ac:dyDescent="0.3">
      <c r="A76" s="174" t="s">
        <v>83</v>
      </c>
      <c r="B76" s="10"/>
      <c r="F76" s="140"/>
      <c r="S76" s="10" t="s">
        <v>19</v>
      </c>
    </row>
    <row r="77" spans="1:19" ht="17.149999999999999" customHeight="1" x14ac:dyDescent="0.2">
      <c r="A77" s="7"/>
      <c r="B77" s="7"/>
      <c r="D77" s="34"/>
      <c r="E77" s="34"/>
      <c r="F77" s="38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29"/>
      <c r="R77" s="29"/>
      <c r="S77" s="29"/>
    </row>
    <row r="78" spans="1:19" ht="17.149999999999999" customHeight="1" thickBot="1" x14ac:dyDescent="0.25">
      <c r="A78" s="10" t="s">
        <v>186</v>
      </c>
      <c r="B78" s="53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4"/>
      <c r="R78" s="40"/>
      <c r="S78" s="46" t="s">
        <v>48</v>
      </c>
    </row>
    <row r="79" spans="1:19" ht="17.149999999999999" customHeight="1" x14ac:dyDescent="0.2">
      <c r="A79" s="43"/>
      <c r="B79" s="42" t="s">
        <v>45</v>
      </c>
      <c r="C79" s="744" t="s">
        <v>5</v>
      </c>
      <c r="D79" s="742" t="s">
        <v>6</v>
      </c>
      <c r="E79" s="742" t="s">
        <v>7</v>
      </c>
      <c r="F79" s="742" t="s">
        <v>8</v>
      </c>
      <c r="G79" s="742" t="s">
        <v>9</v>
      </c>
      <c r="H79" s="742" t="s">
        <v>10</v>
      </c>
      <c r="I79" s="742" t="s">
        <v>11</v>
      </c>
      <c r="J79" s="742" t="s">
        <v>12</v>
      </c>
      <c r="K79" s="742" t="s">
        <v>13</v>
      </c>
      <c r="L79" s="742" t="s">
        <v>14</v>
      </c>
      <c r="M79" s="742" t="s">
        <v>15</v>
      </c>
      <c r="N79" s="759" t="s">
        <v>16</v>
      </c>
      <c r="O79" s="755" t="s">
        <v>39</v>
      </c>
      <c r="P79" s="757" t="s">
        <v>40</v>
      </c>
      <c r="Q79" s="765" t="s">
        <v>2</v>
      </c>
      <c r="R79" s="761" t="s">
        <v>3</v>
      </c>
      <c r="S79" s="763" t="s">
        <v>4</v>
      </c>
    </row>
    <row r="80" spans="1:19" ht="17.149999999999999" customHeight="1" thickBot="1" x14ac:dyDescent="0.25">
      <c r="A80" s="41" t="s">
        <v>44</v>
      </c>
      <c r="B80" s="44"/>
      <c r="C80" s="745"/>
      <c r="D80" s="743"/>
      <c r="E80" s="743"/>
      <c r="F80" s="743"/>
      <c r="G80" s="743"/>
      <c r="H80" s="743"/>
      <c r="I80" s="743"/>
      <c r="J80" s="743"/>
      <c r="K80" s="743"/>
      <c r="L80" s="743"/>
      <c r="M80" s="743"/>
      <c r="N80" s="760"/>
      <c r="O80" s="756"/>
      <c r="P80" s="758"/>
      <c r="Q80" s="766"/>
      <c r="R80" s="771"/>
      <c r="S80" s="770"/>
    </row>
    <row r="81" spans="1:20" ht="17.149999999999999" customHeight="1" x14ac:dyDescent="0.2">
      <c r="A81" s="777" t="s">
        <v>17</v>
      </c>
      <c r="B81" s="778"/>
      <c r="C81" s="510">
        <v>1.9E-2</v>
      </c>
      <c r="D81" s="512">
        <v>8.0000000000000002E-3</v>
      </c>
      <c r="E81" s="618">
        <v>2.5000000000000001E-3</v>
      </c>
      <c r="F81" s="619">
        <v>2.5000000000000001E-3</v>
      </c>
      <c r="G81" s="618">
        <v>2.5000000000000001E-3</v>
      </c>
      <c r="H81" s="619">
        <v>2.5000000000000001E-3</v>
      </c>
      <c r="I81" s="375">
        <v>2.5000000000000001E-3</v>
      </c>
      <c r="J81" s="65">
        <v>1.9E-2</v>
      </c>
      <c r="K81" s="375">
        <v>2.5000000000000001E-3</v>
      </c>
      <c r="L81" s="180">
        <v>2.5000000000000001E-3</v>
      </c>
      <c r="M81" s="512">
        <v>2.4E-2</v>
      </c>
      <c r="N81" s="435">
        <v>2.4E-2</v>
      </c>
      <c r="O81" s="72">
        <v>5.0000000000000001E-3</v>
      </c>
      <c r="P81" s="73">
        <v>1.7999999999999999E-2</v>
      </c>
      <c r="Q81" s="510">
        <f>MAX(C81:N81)</f>
        <v>2.4E-2</v>
      </c>
      <c r="R81" s="618">
        <f>MIN(C81:N81)</f>
        <v>2.5000000000000001E-3</v>
      </c>
      <c r="S81" s="435">
        <f>--TEXT(AVERAGE(C81:N81),"0.0E-0")</f>
        <v>9.2999999999999992E-3</v>
      </c>
      <c r="T81" s="522"/>
    </row>
    <row r="82" spans="1:20" ht="17.149999999999999" customHeight="1" x14ac:dyDescent="0.2">
      <c r="A82" s="738" t="s">
        <v>0</v>
      </c>
      <c r="B82" s="739"/>
      <c r="C82" s="509">
        <v>1.4999999999999999E-2</v>
      </c>
      <c r="D82" s="542">
        <v>2.5000000000000001E-3</v>
      </c>
      <c r="E82" s="620">
        <v>2.5000000000000001E-3</v>
      </c>
      <c r="F82" s="542">
        <v>2.5000000000000001E-3</v>
      </c>
      <c r="G82" s="542">
        <v>2.5000000000000001E-3</v>
      </c>
      <c r="H82" s="542">
        <v>2.5000000000000001E-3</v>
      </c>
      <c r="I82" s="379">
        <v>2.5000000000000001E-3</v>
      </c>
      <c r="J82" s="68">
        <v>2.4E-2</v>
      </c>
      <c r="K82" s="379">
        <v>2.5000000000000001E-3</v>
      </c>
      <c r="L82" s="432">
        <v>2.5000000000000001E-3</v>
      </c>
      <c r="M82" s="491">
        <v>2.1000000000000001E-2</v>
      </c>
      <c r="N82" s="494">
        <v>2.1999999999999999E-2</v>
      </c>
      <c r="O82" s="72">
        <v>5.0000000000000001E-3</v>
      </c>
      <c r="P82" s="73">
        <v>1.7999999999999999E-2</v>
      </c>
      <c r="Q82" s="627">
        <f>MAX(C82:N82)</f>
        <v>2.4E-2</v>
      </c>
      <c r="R82" s="542">
        <f>MIN(C82:N82)</f>
        <v>2.5000000000000001E-3</v>
      </c>
      <c r="S82" s="494">
        <v>8.0000000000000002E-3</v>
      </c>
      <c r="T82" s="522"/>
    </row>
    <row r="83" spans="1:20" ht="17.149999999999999" customHeight="1" x14ac:dyDescent="0.2">
      <c r="A83" s="738" t="s">
        <v>18</v>
      </c>
      <c r="B83" s="739"/>
      <c r="C83" s="508">
        <v>2.3E-2</v>
      </c>
      <c r="D83" s="542">
        <v>2.5000000000000001E-3</v>
      </c>
      <c r="E83" s="620">
        <v>2.5000000000000001E-3</v>
      </c>
      <c r="F83" s="542">
        <v>2.5000000000000001E-3</v>
      </c>
      <c r="G83" s="542">
        <v>2.5000000000000001E-3</v>
      </c>
      <c r="H83" s="542">
        <v>2.5000000000000001E-3</v>
      </c>
      <c r="I83" s="379">
        <v>2.5000000000000001E-3</v>
      </c>
      <c r="J83" s="68">
        <v>2.5000000000000001E-2</v>
      </c>
      <c r="K83" s="379">
        <v>2.5000000000000001E-3</v>
      </c>
      <c r="L83" s="432">
        <v>2.5000000000000001E-3</v>
      </c>
      <c r="M83" s="663">
        <v>1.4E-2</v>
      </c>
      <c r="N83" s="494">
        <v>2.4E-2</v>
      </c>
      <c r="O83" s="72">
        <v>5.0000000000000001E-3</v>
      </c>
      <c r="P83" s="73">
        <v>1.7999999999999999E-2</v>
      </c>
      <c r="Q83" s="627">
        <f>MAX(C83:N83)</f>
        <v>2.5000000000000001E-2</v>
      </c>
      <c r="R83" s="542">
        <f>MIN(C83:N83)</f>
        <v>2.5000000000000001E-3</v>
      </c>
      <c r="S83" s="494">
        <f t="shared" ref="S83" si="0">AVERAGE(C83:N83)</f>
        <v>8.8333333333333337E-3</v>
      </c>
      <c r="T83" s="522"/>
    </row>
    <row r="84" spans="1:20" ht="17.149999999999999" customHeight="1" thickBot="1" x14ac:dyDescent="0.25">
      <c r="A84" s="740" t="s">
        <v>41</v>
      </c>
      <c r="B84" s="741"/>
      <c r="C84" s="511">
        <v>1.7000000000000001E-2</v>
      </c>
      <c r="D84" s="513">
        <v>6.0000000000000001E-3</v>
      </c>
      <c r="E84" s="621">
        <v>2.5000000000000001E-3</v>
      </c>
      <c r="F84" s="622">
        <v>2.5000000000000001E-3</v>
      </c>
      <c r="G84" s="622">
        <v>2.5000000000000001E-3</v>
      </c>
      <c r="H84" s="622">
        <v>2.5000000000000001E-3</v>
      </c>
      <c r="I84" s="380">
        <v>2.5000000000000001E-3</v>
      </c>
      <c r="J84" s="78">
        <v>2.7E-2</v>
      </c>
      <c r="K84" s="380">
        <v>2.5000000000000001E-3</v>
      </c>
      <c r="L84" s="433">
        <v>2.5000000000000001E-3</v>
      </c>
      <c r="M84" s="513">
        <v>0.02</v>
      </c>
      <c r="N84" s="434">
        <v>2.8000000000000001E-2</v>
      </c>
      <c r="O84" s="74">
        <v>5.0000000000000001E-3</v>
      </c>
      <c r="P84" s="234">
        <v>1.7999999999999999E-2</v>
      </c>
      <c r="Q84" s="628">
        <f>MAX(C84:N84)</f>
        <v>2.8000000000000001E-2</v>
      </c>
      <c r="R84" s="622">
        <f>MIN(C84:N84)</f>
        <v>2.5000000000000001E-3</v>
      </c>
      <c r="S84" s="434">
        <v>0.01</v>
      </c>
      <c r="T84" s="522"/>
    </row>
    <row r="85" spans="1:20" ht="17.149999999999999" customHeight="1" x14ac:dyDescent="0.2">
      <c r="C85" s="57"/>
      <c r="D85" s="478"/>
      <c r="E85" s="57"/>
      <c r="F85" s="57"/>
      <c r="G85" s="57"/>
      <c r="H85" s="57"/>
      <c r="I85" s="57"/>
      <c r="J85" s="57"/>
      <c r="K85" s="57"/>
      <c r="L85" s="57"/>
      <c r="M85" s="57"/>
      <c r="N85" s="57"/>
      <c r="P85" s="4"/>
    </row>
    <row r="86" spans="1:20" ht="17.149999999999999" customHeight="1" x14ac:dyDescent="0.2">
      <c r="P86" s="4"/>
    </row>
    <row r="87" spans="1:20" ht="17.149999999999999" customHeight="1" x14ac:dyDescent="0.2">
      <c r="C87" s="57"/>
      <c r="P87" s="4"/>
    </row>
    <row r="88" spans="1:20" ht="17.149999999999999" customHeight="1" x14ac:dyDescent="0.2">
      <c r="C88" s="57"/>
    </row>
    <row r="89" spans="1:20" ht="17.149999999999999" customHeight="1" x14ac:dyDescent="0.2"/>
    <row r="90" spans="1:20" ht="17.149999999999999" customHeight="1" x14ac:dyDescent="0.2"/>
    <row r="91" spans="1:20" ht="17.149999999999999" customHeight="1" x14ac:dyDescent="0.2"/>
    <row r="92" spans="1:20" ht="17.149999999999999" customHeight="1" x14ac:dyDescent="0.2"/>
    <row r="93" spans="1:20" ht="17.149999999999999" customHeight="1" x14ac:dyDescent="0.2"/>
    <row r="94" spans="1:20" ht="17.149999999999999" customHeight="1" x14ac:dyDescent="0.2"/>
    <row r="95" spans="1:20" ht="17.149999999999999" customHeight="1" x14ac:dyDescent="0.2"/>
    <row r="96" spans="1:20" ht="17.149999999999999" customHeight="1" x14ac:dyDescent="0.2"/>
    <row r="97" spans="7:7" ht="17.149999999999999" customHeight="1" x14ac:dyDescent="0.2"/>
    <row r="98" spans="7:7" ht="17.149999999999999" customHeight="1" x14ac:dyDescent="0.2"/>
    <row r="99" spans="7:7" ht="17.149999999999999" customHeight="1" x14ac:dyDescent="0.2"/>
    <row r="100" spans="7:7" ht="17.149999999999999" customHeight="1" x14ac:dyDescent="0.2"/>
    <row r="101" spans="7:7" ht="17.149999999999999" customHeight="1" x14ac:dyDescent="0.2"/>
    <row r="102" spans="7:7" ht="17.149999999999999" customHeight="1" x14ac:dyDescent="0.2"/>
    <row r="103" spans="7:7" ht="17.149999999999999" customHeight="1" x14ac:dyDescent="0.2"/>
    <row r="104" spans="7:7" ht="17.149999999999999" customHeight="1" x14ac:dyDescent="0.2"/>
    <row r="105" spans="7:7" ht="17.149999999999999" customHeight="1" x14ac:dyDescent="0.2"/>
    <row r="106" spans="7:7" ht="17.149999999999999" customHeight="1" x14ac:dyDescent="0.2"/>
    <row r="107" spans="7:7" ht="17.149999999999999" customHeight="1" x14ac:dyDescent="0.2"/>
    <row r="108" spans="7:7" ht="17.149999999999999" customHeight="1" x14ac:dyDescent="0.2"/>
    <row r="109" spans="7:7" ht="17.149999999999999" customHeight="1" x14ac:dyDescent="0.2"/>
    <row r="110" spans="7:7" ht="17.149999999999999" customHeight="1" x14ac:dyDescent="0.2"/>
    <row r="111" spans="7:7" ht="17.149999999999999" customHeight="1" x14ac:dyDescent="0.2"/>
    <row r="112" spans="7:7" ht="17.149999999999999" customHeight="1" x14ac:dyDescent="0.25">
      <c r="G112" s="13" t="s">
        <v>172</v>
      </c>
    </row>
    <row r="113" spans="1:19" ht="17.149999999999999" customHeight="1" x14ac:dyDescent="0.2"/>
    <row r="114" spans="1:19" ht="17.149999999999999" customHeight="1" thickBot="1" x14ac:dyDescent="0.25">
      <c r="A114" s="10" t="s">
        <v>187</v>
      </c>
      <c r="B114" s="10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3"/>
      <c r="R114" s="209"/>
      <c r="S114" s="210" t="s">
        <v>48</v>
      </c>
    </row>
    <row r="115" spans="1:19" ht="17.149999999999999" customHeight="1" x14ac:dyDescent="0.2">
      <c r="A115" s="43"/>
      <c r="B115" s="42" t="s">
        <v>45</v>
      </c>
      <c r="C115" s="750" t="s">
        <v>5</v>
      </c>
      <c r="D115" s="752" t="s">
        <v>6</v>
      </c>
      <c r="E115" s="752" t="s">
        <v>7</v>
      </c>
      <c r="F115" s="752" t="s">
        <v>8</v>
      </c>
      <c r="G115" s="752" t="s">
        <v>9</v>
      </c>
      <c r="H115" s="752" t="s">
        <v>10</v>
      </c>
      <c r="I115" s="752" t="s">
        <v>11</v>
      </c>
      <c r="J115" s="752" t="s">
        <v>12</v>
      </c>
      <c r="K115" s="752" t="s">
        <v>13</v>
      </c>
      <c r="L115" s="752" t="s">
        <v>14</v>
      </c>
      <c r="M115" s="752" t="s">
        <v>15</v>
      </c>
      <c r="N115" s="773" t="s">
        <v>16</v>
      </c>
      <c r="O115" s="775" t="s">
        <v>39</v>
      </c>
      <c r="P115" s="768" t="s">
        <v>40</v>
      </c>
      <c r="Q115" s="765" t="s">
        <v>2</v>
      </c>
      <c r="R115" s="761" t="s">
        <v>3</v>
      </c>
      <c r="S115" s="763" t="s">
        <v>4</v>
      </c>
    </row>
    <row r="116" spans="1:19" ht="17.149999999999999" customHeight="1" thickBot="1" x14ac:dyDescent="0.25">
      <c r="A116" s="41" t="s">
        <v>44</v>
      </c>
      <c r="B116" s="44"/>
      <c r="C116" s="751"/>
      <c r="D116" s="753"/>
      <c r="E116" s="753"/>
      <c r="F116" s="753"/>
      <c r="G116" s="753"/>
      <c r="H116" s="753"/>
      <c r="I116" s="753"/>
      <c r="J116" s="753"/>
      <c r="K116" s="753"/>
      <c r="L116" s="753"/>
      <c r="M116" s="753"/>
      <c r="N116" s="774"/>
      <c r="O116" s="776"/>
      <c r="P116" s="769"/>
      <c r="Q116" s="767"/>
      <c r="R116" s="762"/>
      <c r="S116" s="764"/>
    </row>
    <row r="117" spans="1:19" ht="17.149999999999999" customHeight="1" x14ac:dyDescent="0.2">
      <c r="A117" s="779" t="s">
        <v>17</v>
      </c>
      <c r="B117" s="780"/>
      <c r="C117" s="229">
        <v>1.1000000000000001E-3</v>
      </c>
      <c r="D117" s="375">
        <v>1.1000000000000001E-3</v>
      </c>
      <c r="E117" s="375">
        <v>1.1000000000000001E-3</v>
      </c>
      <c r="F117" s="374">
        <v>1.1000000000000001E-3</v>
      </c>
      <c r="G117" s="375">
        <v>1.1000000000000001E-3</v>
      </c>
      <c r="H117" s="374">
        <v>1.1000000000000001E-3</v>
      </c>
      <c r="I117" s="64">
        <v>1.9E-2</v>
      </c>
      <c r="J117" s="65">
        <v>0.04</v>
      </c>
      <c r="K117" s="64">
        <v>3.6999999999999998E-2</v>
      </c>
      <c r="L117" s="180">
        <v>1.1000000000000001E-3</v>
      </c>
      <c r="M117" s="180">
        <v>1.1000000000000001E-3</v>
      </c>
      <c r="N117" s="436">
        <v>1.1000000000000001E-3</v>
      </c>
      <c r="O117" s="118">
        <v>2.2000000000000001E-3</v>
      </c>
      <c r="P117" s="119">
        <v>7.3000000000000001E-3</v>
      </c>
      <c r="Q117" s="72">
        <v>0.04</v>
      </c>
      <c r="R117" s="629">
        <v>1.1000000000000001E-3</v>
      </c>
      <c r="S117" s="437">
        <v>8.8000000000000005E-3</v>
      </c>
    </row>
    <row r="118" spans="1:19" ht="17.149999999999999" customHeight="1" x14ac:dyDescent="0.2">
      <c r="A118" s="746" t="s">
        <v>0</v>
      </c>
      <c r="B118" s="747"/>
      <c r="C118" s="118">
        <v>5.8999999999999999E-3</v>
      </c>
      <c r="D118" s="379">
        <v>1.1000000000000001E-3</v>
      </c>
      <c r="E118" s="377">
        <v>1.1000000000000001E-3</v>
      </c>
      <c r="F118" s="379">
        <v>1.1000000000000001E-3</v>
      </c>
      <c r="G118" s="379">
        <v>1.1000000000000001E-3</v>
      </c>
      <c r="H118" s="379">
        <v>1.1000000000000001E-3</v>
      </c>
      <c r="I118" s="68">
        <v>3.8999999999999998E-3</v>
      </c>
      <c r="J118" s="68">
        <v>1.2E-2</v>
      </c>
      <c r="K118" s="68">
        <v>2.8000000000000001E-2</v>
      </c>
      <c r="L118" s="432">
        <v>1.1000000000000001E-3</v>
      </c>
      <c r="M118" s="432">
        <v>2.3999999999999998E-3</v>
      </c>
      <c r="N118" s="437">
        <v>1.1000000000000001E-3</v>
      </c>
      <c r="O118" s="118">
        <v>2.2000000000000001E-3</v>
      </c>
      <c r="P118" s="119">
        <v>7.3000000000000001E-3</v>
      </c>
      <c r="Q118" s="697">
        <v>2.8000000000000001E-2</v>
      </c>
      <c r="R118" s="629">
        <v>1.1000000000000001E-3</v>
      </c>
      <c r="S118" s="437">
        <v>5.0000000000000001E-3</v>
      </c>
    </row>
    <row r="119" spans="1:19" ht="17.149999999999999" customHeight="1" x14ac:dyDescent="0.2">
      <c r="A119" s="746" t="s">
        <v>18</v>
      </c>
      <c r="B119" s="747"/>
      <c r="C119" s="189">
        <v>3.1E-2</v>
      </c>
      <c r="D119" s="379">
        <v>1.1000000000000001E-3</v>
      </c>
      <c r="E119" s="377">
        <v>1.1000000000000001E-3</v>
      </c>
      <c r="F119" s="379">
        <v>1.1000000000000001E-3</v>
      </c>
      <c r="G119" s="379">
        <v>1.1000000000000001E-3</v>
      </c>
      <c r="H119" s="379">
        <v>1.1000000000000001E-3</v>
      </c>
      <c r="I119" s="379">
        <v>7.0000000000000001E-3</v>
      </c>
      <c r="J119" s="68">
        <v>1.2E-2</v>
      </c>
      <c r="K119" s="68">
        <v>3.2000000000000001E-2</v>
      </c>
      <c r="L119" s="432">
        <v>1.1000000000000001E-3</v>
      </c>
      <c r="M119" s="56">
        <v>4.5999999999999999E-2</v>
      </c>
      <c r="N119" s="437">
        <v>1.1000000000000001E-3</v>
      </c>
      <c r="O119" s="118">
        <v>2.2000000000000001E-3</v>
      </c>
      <c r="P119" s="119">
        <v>7.3000000000000001E-3</v>
      </c>
      <c r="Q119" s="72">
        <v>4.5999999999999999E-2</v>
      </c>
      <c r="R119" s="629">
        <v>1.1000000000000001E-3</v>
      </c>
      <c r="S119" s="494">
        <v>1.0999999999999999E-2</v>
      </c>
    </row>
    <row r="120" spans="1:19" ht="17.149999999999999" customHeight="1" thickBot="1" x14ac:dyDescent="0.25">
      <c r="A120" s="748" t="s">
        <v>41</v>
      </c>
      <c r="B120" s="749"/>
      <c r="C120" s="120">
        <v>2.3999999999999998E-3</v>
      </c>
      <c r="D120" s="380">
        <v>1.1000000000000001E-3</v>
      </c>
      <c r="E120" s="378">
        <v>1.1000000000000001E-3</v>
      </c>
      <c r="F120" s="380">
        <v>1.1000000000000001E-3</v>
      </c>
      <c r="G120" s="380">
        <v>1.1000000000000001E-3</v>
      </c>
      <c r="H120" s="380">
        <v>1.1000000000000001E-3</v>
      </c>
      <c r="I120" s="71">
        <v>1.7999999999999999E-2</v>
      </c>
      <c r="J120" s="380">
        <v>1.1000000000000001E-3</v>
      </c>
      <c r="K120" s="71">
        <v>3.2000000000000001E-2</v>
      </c>
      <c r="L120" s="433">
        <v>1.1000000000000001E-3</v>
      </c>
      <c r="M120" s="433">
        <v>1.1000000000000001E-3</v>
      </c>
      <c r="N120" s="438">
        <v>3.3E-3</v>
      </c>
      <c r="O120" s="120">
        <v>2.2000000000000001E-3</v>
      </c>
      <c r="P120" s="182">
        <v>7.3000000000000001E-3</v>
      </c>
      <c r="Q120" s="74">
        <v>3.2000000000000001E-2</v>
      </c>
      <c r="R120" s="630">
        <v>1.1000000000000001E-3</v>
      </c>
      <c r="S120" s="438">
        <v>5.4000000000000003E-3</v>
      </c>
    </row>
    <row r="121" spans="1:19" ht="17.149999999999999" customHeight="1" x14ac:dyDescent="0.2"/>
    <row r="122" spans="1:19" ht="17.149999999999999" customHeight="1" x14ac:dyDescent="0.2"/>
    <row r="123" spans="1:19" ht="17.149999999999999" customHeight="1" x14ac:dyDescent="0.2"/>
    <row r="124" spans="1:19" ht="17.149999999999999" customHeight="1" x14ac:dyDescent="0.2"/>
    <row r="125" spans="1:19" ht="17.149999999999999" customHeight="1" x14ac:dyDescent="0.2"/>
    <row r="126" spans="1:19" ht="17.149999999999999" customHeight="1" x14ac:dyDescent="0.2"/>
    <row r="127" spans="1:19" ht="17.149999999999999" customHeight="1" x14ac:dyDescent="0.2"/>
    <row r="128" spans="1:19" ht="17.149999999999999" customHeight="1" x14ac:dyDescent="0.2"/>
    <row r="129" ht="17.149999999999999" customHeight="1" x14ac:dyDescent="0.2"/>
    <row r="130" ht="17.149999999999999" customHeight="1" x14ac:dyDescent="0.2"/>
    <row r="131" ht="17.149999999999999" customHeight="1" x14ac:dyDescent="0.2"/>
    <row r="132" ht="17.149999999999999" customHeight="1" x14ac:dyDescent="0.2"/>
    <row r="133" ht="17.149999999999999" customHeight="1" x14ac:dyDescent="0.2"/>
    <row r="134" ht="17.149999999999999" customHeight="1" x14ac:dyDescent="0.2"/>
    <row r="135" ht="17.149999999999999" customHeight="1" x14ac:dyDescent="0.2"/>
    <row r="136" ht="17.149999999999999" customHeight="1" x14ac:dyDescent="0.2"/>
    <row r="137" ht="17.149999999999999" customHeight="1" x14ac:dyDescent="0.2"/>
    <row r="138" ht="17.149999999999999" customHeight="1" x14ac:dyDescent="0.2"/>
    <row r="139" ht="17.149999999999999" customHeight="1" x14ac:dyDescent="0.2"/>
    <row r="140" ht="17.149999999999999" customHeight="1" x14ac:dyDescent="0.2"/>
    <row r="141" ht="17.149999999999999" customHeight="1" x14ac:dyDescent="0.2"/>
    <row r="142" ht="17.149999999999999" customHeight="1" x14ac:dyDescent="0.2"/>
    <row r="143" ht="17.149999999999999" customHeight="1" x14ac:dyDescent="0.2"/>
    <row r="144" ht="17.149999999999999" customHeight="1" x14ac:dyDescent="0.2"/>
    <row r="145" spans="1:7" ht="17.149999999999999" customHeight="1" x14ac:dyDescent="0.2"/>
    <row r="146" spans="1:7" ht="17.149999999999999" customHeight="1" x14ac:dyDescent="0.2"/>
    <row r="147" spans="1:7" ht="17.149999999999999" customHeight="1" x14ac:dyDescent="0.2"/>
    <row r="148" spans="1:7" ht="17.149999999999999" customHeight="1" x14ac:dyDescent="0.25">
      <c r="G148" s="13" t="s">
        <v>173</v>
      </c>
    </row>
    <row r="149" spans="1:7" ht="17.149999999999999" customHeight="1" x14ac:dyDescent="0.25">
      <c r="A149" s="13"/>
      <c r="B149" s="13"/>
      <c r="G149" s="13"/>
    </row>
    <row r="150" spans="1:7" ht="17.149999999999999" customHeight="1" x14ac:dyDescent="0.25">
      <c r="A150" s="13"/>
      <c r="B150" s="13"/>
      <c r="G150" s="13"/>
    </row>
    <row r="151" spans="1:7" ht="17.149999999999999" customHeight="1" x14ac:dyDescent="0.2"/>
    <row r="152" spans="1:7" ht="17.149999999999999" customHeight="1" x14ac:dyDescent="0.2"/>
    <row r="153" spans="1:7" ht="17.149999999999999" customHeight="1" x14ac:dyDescent="0.2"/>
    <row r="154" spans="1:7" ht="17.149999999999999" customHeight="1" x14ac:dyDescent="0.2"/>
    <row r="155" spans="1:7" ht="17.149999999999999" customHeight="1" x14ac:dyDescent="0.2"/>
    <row r="156" spans="1:7" ht="17.149999999999999" customHeight="1" x14ac:dyDescent="0.2"/>
    <row r="157" spans="1:7" ht="17.149999999999999" customHeight="1" x14ac:dyDescent="0.2"/>
    <row r="158" spans="1:7" ht="17.149999999999999" customHeight="1" x14ac:dyDescent="0.2"/>
    <row r="159" spans="1:7" ht="17.149999999999999" customHeight="1" x14ac:dyDescent="0.2"/>
    <row r="160" spans="1:7" ht="17.149999999999999" customHeight="1" x14ac:dyDescent="0.2"/>
    <row r="161" ht="17.149999999999999" customHeight="1" x14ac:dyDescent="0.2"/>
    <row r="162" ht="17.149999999999999" customHeight="1" x14ac:dyDescent="0.2"/>
    <row r="163" ht="17.149999999999999" customHeight="1" x14ac:dyDescent="0.2"/>
    <row r="225" spans="1:2" ht="16.5" x14ac:dyDescent="0.25">
      <c r="A225" s="13"/>
      <c r="B225" s="13"/>
    </row>
    <row r="242" ht="14.25" customHeight="1" x14ac:dyDescent="0.2"/>
    <row r="245" ht="21" customHeight="1" x14ac:dyDescent="0.2"/>
  </sheetData>
  <protectedRanges>
    <protectedRange sqref="Q81:S84" name="範囲1_2_1_1"/>
    <protectedRange sqref="O117:O120 O81:O84" name="範囲1_2_2_2"/>
    <protectedRange sqref="P117:P120 P81:P84" name="範囲1_4_2"/>
    <protectedRange sqref="Q117:S120" name="範囲1_2_3_1"/>
    <protectedRange sqref="D117:E120 D81:E84" name="範囲1_14_1_1"/>
    <protectedRange sqref="F81:F84 F117:F120" name="範囲1_14_1_2"/>
  </protectedRanges>
  <mergeCells count="84">
    <mergeCell ref="S115:S116"/>
    <mergeCell ref="A117:B117"/>
    <mergeCell ref="A118:B118"/>
    <mergeCell ref="A119:B119"/>
    <mergeCell ref="M115:M116"/>
    <mergeCell ref="N115:N116"/>
    <mergeCell ref="O115:O116"/>
    <mergeCell ref="P115:P116"/>
    <mergeCell ref="Q115:Q116"/>
    <mergeCell ref="H115:H116"/>
    <mergeCell ref="I115:I116"/>
    <mergeCell ref="J115:J116"/>
    <mergeCell ref="K115:K116"/>
    <mergeCell ref="L115:L116"/>
    <mergeCell ref="C115:C116"/>
    <mergeCell ref="D115:D116"/>
    <mergeCell ref="E115:E116"/>
    <mergeCell ref="F115:F116"/>
    <mergeCell ref="G115:G116"/>
    <mergeCell ref="A120:B120"/>
    <mergeCell ref="R115:R116"/>
    <mergeCell ref="A81:B81"/>
    <mergeCell ref="A82:B82"/>
    <mergeCell ref="A83:B83"/>
    <mergeCell ref="A84:B84"/>
    <mergeCell ref="G79:G80"/>
    <mergeCell ref="A43:B43"/>
    <mergeCell ref="L40:L41"/>
    <mergeCell ref="M40:M41"/>
    <mergeCell ref="N40:N41"/>
    <mergeCell ref="O40:O41"/>
    <mergeCell ref="G40:G41"/>
    <mergeCell ref="H40:H41"/>
    <mergeCell ref="I40:I41"/>
    <mergeCell ref="J40:J41"/>
    <mergeCell ref="K40:K41"/>
    <mergeCell ref="I4:I5"/>
    <mergeCell ref="H4:H5"/>
    <mergeCell ref="G4:G5"/>
    <mergeCell ref="A6:B6"/>
    <mergeCell ref="F4:F5"/>
    <mergeCell ref="E4:E5"/>
    <mergeCell ref="S79:S80"/>
    <mergeCell ref="O79:O80"/>
    <mergeCell ref="J79:J80"/>
    <mergeCell ref="P79:P80"/>
    <mergeCell ref="H79:H80"/>
    <mergeCell ref="N79:N80"/>
    <mergeCell ref="M79:M80"/>
    <mergeCell ref="L79:L80"/>
    <mergeCell ref="K79:K80"/>
    <mergeCell ref="Q79:Q80"/>
    <mergeCell ref="R79:R80"/>
    <mergeCell ref="I79:I80"/>
    <mergeCell ref="R40:R41"/>
    <mergeCell ref="S40:S41"/>
    <mergeCell ref="S4:S5"/>
    <mergeCell ref="R4:R5"/>
    <mergeCell ref="L4:L5"/>
    <mergeCell ref="Q4:Q5"/>
    <mergeCell ref="Q40:Q41"/>
    <mergeCell ref="P40:P41"/>
    <mergeCell ref="K4:K5"/>
    <mergeCell ref="J4:J5"/>
    <mergeCell ref="O4:O5"/>
    <mergeCell ref="P4:P5"/>
    <mergeCell ref="M4:M5"/>
    <mergeCell ref="N4:N5"/>
    <mergeCell ref="A7:B7"/>
    <mergeCell ref="A8:B8"/>
    <mergeCell ref="A9:B9"/>
    <mergeCell ref="F79:F80"/>
    <mergeCell ref="C4:C5"/>
    <mergeCell ref="C79:C80"/>
    <mergeCell ref="D4:D5"/>
    <mergeCell ref="A44:B44"/>
    <mergeCell ref="A45:B45"/>
    <mergeCell ref="C40:C41"/>
    <mergeCell ref="D40:D41"/>
    <mergeCell ref="E40:E41"/>
    <mergeCell ref="F40:F41"/>
    <mergeCell ref="E79:E80"/>
    <mergeCell ref="D79:D80"/>
    <mergeCell ref="A42:B42"/>
  </mergeCells>
  <phoneticPr fontId="5"/>
  <conditionalFormatting sqref="C6:C9 G6:N9">
    <cfRule type="cellIs" dxfId="127" priority="18" operator="lessThan">
      <formula>$O$6</formula>
    </cfRule>
  </conditionalFormatting>
  <conditionalFormatting sqref="C81:C84 G81:N84">
    <cfRule type="cellIs" dxfId="126" priority="14" operator="lessThan">
      <formula>$O$81</formula>
    </cfRule>
  </conditionalFormatting>
  <conditionalFormatting sqref="D6:E9">
    <cfRule type="cellIs" dxfId="125" priority="10" operator="lessThan">
      <formula>$O$6</formula>
    </cfRule>
  </conditionalFormatting>
  <conditionalFormatting sqref="D81:E84">
    <cfRule type="cellIs" dxfId="124" priority="9" operator="lessThan">
      <formula>$O$81</formula>
    </cfRule>
  </conditionalFormatting>
  <conditionalFormatting sqref="F6:F9">
    <cfRule type="cellIs" dxfId="123" priority="8" operator="lessThan">
      <formula>$O$6</formula>
    </cfRule>
  </conditionalFormatting>
  <conditionalFormatting sqref="F81:F84">
    <cfRule type="cellIs" dxfId="122" priority="7" operator="lessThan">
      <formula>$O$81</formula>
    </cfRule>
  </conditionalFormatting>
  <conditionalFormatting sqref="C42:C45 G42:N45">
    <cfRule type="cellIs" dxfId="121" priority="6" operator="lessThan">
      <formula>$O$6</formula>
    </cfRule>
  </conditionalFormatting>
  <conditionalFormatting sqref="D42:E45">
    <cfRule type="cellIs" dxfId="120" priority="5" operator="lessThan">
      <formula>$O$6</formula>
    </cfRule>
  </conditionalFormatting>
  <conditionalFormatting sqref="F42:F45">
    <cfRule type="cellIs" dxfId="119" priority="4" operator="lessThan">
      <formula>$O$6</formula>
    </cfRule>
  </conditionalFormatting>
  <conditionalFormatting sqref="C117:C120 G117:N120">
    <cfRule type="cellIs" dxfId="118" priority="3" operator="lessThan">
      <formula>$O$81</formula>
    </cfRule>
  </conditionalFormatting>
  <conditionalFormatting sqref="D117:E120">
    <cfRule type="cellIs" dxfId="117" priority="2" operator="lessThan">
      <formula>$O$81</formula>
    </cfRule>
  </conditionalFormatting>
  <conditionalFormatting sqref="F117:F120">
    <cfRule type="cellIs" dxfId="116" priority="1" operator="lessThan">
      <formula>$O$81</formula>
    </cfRule>
  </conditionalFormatting>
  <printOptions horizontalCentered="1"/>
  <pageMargins left="0.59055118110236227" right="0.31496062992125984" top="0.59055118110236227" bottom="0.98425196850393704" header="0.51181102362204722" footer="0.51181102362204722"/>
  <pageSetup paperSize="9" scale="56" firstPageNumber="16" fitToHeight="0" orientation="portrait" useFirstPageNumber="1" r:id="rId1"/>
  <headerFooter scaleWithDoc="0" alignWithMargins="0"/>
  <rowBreaks count="1" manualBreakCount="1">
    <brk id="75" max="18" man="1"/>
  </rowBreaks>
  <ignoredErrors>
    <ignoredError sqref="Q3" formulaRange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pageSetUpPr fitToPage="1"/>
  </sheetPr>
  <dimension ref="A1:S172"/>
  <sheetViews>
    <sheetView view="pageBreakPreview" zoomScale="75" zoomScaleNormal="70" zoomScaleSheetLayoutView="75" zoomScalePageLayoutView="70" workbookViewId="0"/>
  </sheetViews>
  <sheetFormatPr defaultColWidth="8.90625" defaultRowHeight="13" x14ac:dyDescent="0.2"/>
  <cols>
    <col min="1" max="2" width="14.6328125" customWidth="1"/>
    <col min="3" max="14" width="7.6328125" customWidth="1"/>
    <col min="15" max="16" width="10.6328125" customWidth="1"/>
    <col min="17" max="18" width="7.6328125" customWidth="1"/>
    <col min="19" max="19" width="8.6328125" customWidth="1"/>
  </cols>
  <sheetData>
    <row r="1" spans="1:19" ht="17.149999999999999" customHeight="1" x14ac:dyDescent="0.3">
      <c r="A1" s="174" t="s">
        <v>90</v>
      </c>
      <c r="B1" s="10"/>
      <c r="S1" s="10" t="s">
        <v>31</v>
      </c>
    </row>
    <row r="2" spans="1:19" ht="17.149999999999999" customHeight="1" x14ac:dyDescent="0.2">
      <c r="B2" s="10"/>
      <c r="C2" s="253"/>
      <c r="E2" s="253"/>
      <c r="F2" s="10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</row>
    <row r="3" spans="1:19" ht="17.149999999999999" customHeight="1" thickBot="1" x14ac:dyDescent="0.25">
      <c r="A3" s="10" t="s">
        <v>186</v>
      </c>
      <c r="B3" s="10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209"/>
      <c r="S3" s="210" t="s">
        <v>49</v>
      </c>
    </row>
    <row r="4" spans="1:19" ht="17.149999999999999" customHeight="1" x14ac:dyDescent="0.2">
      <c r="A4" s="43"/>
      <c r="B4" s="42" t="s">
        <v>45</v>
      </c>
      <c r="C4" s="750" t="s">
        <v>5</v>
      </c>
      <c r="D4" s="752" t="s">
        <v>6</v>
      </c>
      <c r="E4" s="752" t="s">
        <v>7</v>
      </c>
      <c r="F4" s="752" t="s">
        <v>8</v>
      </c>
      <c r="G4" s="752" t="s">
        <v>9</v>
      </c>
      <c r="H4" s="752" t="s">
        <v>10</v>
      </c>
      <c r="I4" s="752" t="s">
        <v>11</v>
      </c>
      <c r="J4" s="752" t="s">
        <v>12</v>
      </c>
      <c r="K4" s="752" t="s">
        <v>13</v>
      </c>
      <c r="L4" s="752" t="s">
        <v>14</v>
      </c>
      <c r="M4" s="752" t="s">
        <v>15</v>
      </c>
      <c r="N4" s="773" t="s">
        <v>16</v>
      </c>
      <c r="O4" s="775" t="s">
        <v>39</v>
      </c>
      <c r="P4" s="768" t="s">
        <v>40</v>
      </c>
      <c r="Q4" s="765" t="s">
        <v>2</v>
      </c>
      <c r="R4" s="761" t="s">
        <v>3</v>
      </c>
      <c r="S4" s="763" t="s">
        <v>4</v>
      </c>
    </row>
    <row r="5" spans="1:19" ht="17.149999999999999" customHeight="1" thickBot="1" x14ac:dyDescent="0.25">
      <c r="A5" s="41" t="s">
        <v>44</v>
      </c>
      <c r="B5" s="47"/>
      <c r="C5" s="805"/>
      <c r="D5" s="783"/>
      <c r="E5" s="753"/>
      <c r="F5" s="783"/>
      <c r="G5" s="783"/>
      <c r="H5" s="783"/>
      <c r="I5" s="783"/>
      <c r="J5" s="783"/>
      <c r="K5" s="783"/>
      <c r="L5" s="783"/>
      <c r="M5" s="783"/>
      <c r="N5" s="784"/>
      <c r="O5" s="789"/>
      <c r="P5" s="790"/>
      <c r="Q5" s="766"/>
      <c r="R5" s="771"/>
      <c r="S5" s="770"/>
    </row>
    <row r="6" spans="1:19" ht="17.149999999999999" customHeight="1" x14ac:dyDescent="0.2">
      <c r="A6" s="787" t="s">
        <v>17</v>
      </c>
      <c r="B6" s="788"/>
      <c r="C6" s="515">
        <v>1.1000000000000001</v>
      </c>
      <c r="D6" s="483">
        <v>1.9</v>
      </c>
      <c r="E6" s="518">
        <v>1</v>
      </c>
      <c r="F6" s="536">
        <v>2.8</v>
      </c>
      <c r="G6" s="487">
        <v>0.78</v>
      </c>
      <c r="H6" s="572">
        <v>0.93</v>
      </c>
      <c r="I6" s="62">
        <v>2.9</v>
      </c>
      <c r="J6" s="62">
        <v>1.1000000000000001</v>
      </c>
      <c r="K6" s="162">
        <v>2.2000000000000002</v>
      </c>
      <c r="L6" s="66">
        <v>0.4</v>
      </c>
      <c r="M6" s="62">
        <v>1.7</v>
      </c>
      <c r="N6" s="98">
        <v>2.8</v>
      </c>
      <c r="O6" s="144">
        <v>0.03</v>
      </c>
      <c r="P6" s="151">
        <v>0.11</v>
      </c>
      <c r="Q6" s="112">
        <f>MAX(C6:N6)</f>
        <v>2.9</v>
      </c>
      <c r="R6" s="487">
        <f>MIN(C6:N6)</f>
        <v>0.4</v>
      </c>
      <c r="S6" s="98">
        <f>--TEXT(AVERAGE(C6:N6),"0.0E-0")</f>
        <v>1.6</v>
      </c>
    </row>
    <row r="7" spans="1:19" ht="17.149999999999999" customHeight="1" x14ac:dyDescent="0.2">
      <c r="A7" s="785" t="s">
        <v>0</v>
      </c>
      <c r="B7" s="786"/>
      <c r="C7" s="507">
        <v>0.94</v>
      </c>
      <c r="D7" s="489">
        <v>1.5</v>
      </c>
      <c r="E7" s="674">
        <v>3.2</v>
      </c>
      <c r="F7" s="489">
        <v>2.5</v>
      </c>
      <c r="G7" s="489">
        <v>0.49</v>
      </c>
      <c r="H7" s="489">
        <v>0.63</v>
      </c>
      <c r="I7" s="67">
        <v>1.1000000000000001</v>
      </c>
      <c r="J7" s="67">
        <v>1.2</v>
      </c>
      <c r="K7" s="163">
        <v>1.7</v>
      </c>
      <c r="L7" s="163">
        <v>0.34</v>
      </c>
      <c r="M7" s="67">
        <v>1.1000000000000001</v>
      </c>
      <c r="N7" s="80">
        <v>0.53</v>
      </c>
      <c r="O7" s="76">
        <v>0.03</v>
      </c>
      <c r="P7" s="194">
        <v>0.11</v>
      </c>
      <c r="Q7" s="97">
        <f>MAX(C7:N7)</f>
        <v>3.2</v>
      </c>
      <c r="R7" s="484">
        <f>MIN(C7:N7)</f>
        <v>0.34</v>
      </c>
      <c r="S7" s="75">
        <f>--TEXT(AVERAGE(C7:N7),"0.0E-0")</f>
        <v>1.3</v>
      </c>
    </row>
    <row r="8" spans="1:19" ht="17.149999999999999" customHeight="1" x14ac:dyDescent="0.2">
      <c r="A8" s="785" t="s">
        <v>18</v>
      </c>
      <c r="B8" s="786"/>
      <c r="C8" s="676">
        <v>3.8</v>
      </c>
      <c r="D8" s="604">
        <v>2.9</v>
      </c>
      <c r="E8" s="482">
        <v>2.6</v>
      </c>
      <c r="F8" s="606">
        <v>3.8</v>
      </c>
      <c r="G8" s="489">
        <v>0.71</v>
      </c>
      <c r="H8" s="555">
        <v>1.5</v>
      </c>
      <c r="I8" s="61">
        <v>0.67</v>
      </c>
      <c r="J8" s="67">
        <v>1.1000000000000001</v>
      </c>
      <c r="K8" s="67">
        <v>2.5</v>
      </c>
      <c r="L8" s="163">
        <v>0.87</v>
      </c>
      <c r="M8" s="61">
        <v>0.86</v>
      </c>
      <c r="N8" s="80">
        <v>0.85</v>
      </c>
      <c r="O8" s="76">
        <v>0.03</v>
      </c>
      <c r="P8" s="194">
        <v>0.11</v>
      </c>
      <c r="Q8" s="97">
        <f>MAX(C8:N8)</f>
        <v>3.8</v>
      </c>
      <c r="R8" s="484">
        <f>MIN(C8:N8)</f>
        <v>0.67</v>
      </c>
      <c r="S8" s="75">
        <f>--TEXT(AVERAGE(C8:N8),"0.0E-0")</f>
        <v>1.8</v>
      </c>
    </row>
    <row r="9" spans="1:19" ht="17.149999999999999" customHeight="1" thickBot="1" x14ac:dyDescent="0.25">
      <c r="A9" s="781" t="s">
        <v>41</v>
      </c>
      <c r="B9" s="782"/>
      <c r="C9" s="546">
        <v>0.45</v>
      </c>
      <c r="D9" s="495">
        <v>1.9</v>
      </c>
      <c r="E9" s="551">
        <v>1.3</v>
      </c>
      <c r="F9" s="539">
        <v>2.4</v>
      </c>
      <c r="G9" s="539">
        <v>0.83</v>
      </c>
      <c r="H9" s="567">
        <v>1</v>
      </c>
      <c r="I9" s="69">
        <v>0.59</v>
      </c>
      <c r="J9" s="70">
        <v>1.4</v>
      </c>
      <c r="K9" s="164">
        <v>2.1</v>
      </c>
      <c r="L9" s="69">
        <v>0.33</v>
      </c>
      <c r="M9" s="70">
        <v>1</v>
      </c>
      <c r="N9" s="90">
        <v>0.92</v>
      </c>
      <c r="O9" s="99">
        <v>0.03</v>
      </c>
      <c r="P9" s="193">
        <v>0.11</v>
      </c>
      <c r="Q9" s="103">
        <f>MAX(C9:N9)</f>
        <v>2.4</v>
      </c>
      <c r="R9" s="69">
        <f>MIN(C9:N9)</f>
        <v>0.33</v>
      </c>
      <c r="S9" s="87">
        <f>--TEXT(AVERAGE(C9:N9),"0.0E-0")</f>
        <v>1.2</v>
      </c>
    </row>
    <row r="10" spans="1:19" ht="17.149999999999999" customHeight="1" x14ac:dyDescent="0.2">
      <c r="G10" s="313"/>
      <c r="H10" s="254"/>
      <c r="O10" s="364"/>
      <c r="P10" s="364"/>
      <c r="Q10" s="478"/>
      <c r="R10" s="478"/>
    </row>
    <row r="11" spans="1:19" ht="17.149999999999999" customHeight="1" x14ac:dyDescent="0.2">
      <c r="C11" s="295"/>
      <c r="F11" s="10"/>
      <c r="G11" s="313"/>
      <c r="H11" s="254"/>
      <c r="I11" s="254"/>
      <c r="J11" s="361"/>
      <c r="K11" s="254"/>
      <c r="L11" s="254"/>
      <c r="M11" s="254"/>
      <c r="N11" s="254"/>
      <c r="O11" s="254"/>
      <c r="P11" s="254"/>
    </row>
    <row r="12" spans="1:19" ht="17.149999999999999" customHeight="1" x14ac:dyDescent="0.2">
      <c r="F12" s="10"/>
      <c r="G12" s="313"/>
      <c r="H12" s="254"/>
      <c r="I12" s="254"/>
      <c r="J12" s="361"/>
      <c r="K12" s="254"/>
      <c r="L12" s="254"/>
      <c r="M12" s="254"/>
      <c r="N12" s="254"/>
      <c r="O12" s="254"/>
      <c r="P12" s="254"/>
    </row>
    <row r="13" spans="1:19" ht="17.149999999999999" customHeight="1" x14ac:dyDescent="0.2"/>
    <row r="14" spans="1:19" ht="17.149999999999999" customHeight="1" x14ac:dyDescent="0.2"/>
    <row r="15" spans="1:19" ht="17.149999999999999" customHeight="1" x14ac:dyDescent="0.2"/>
    <row r="16" spans="1:19" ht="17.149999999999999" customHeight="1" x14ac:dyDescent="0.2"/>
    <row r="17" ht="17.149999999999999" customHeight="1" x14ac:dyDescent="0.2"/>
    <row r="18" ht="17.149999999999999" customHeight="1" x14ac:dyDescent="0.2"/>
    <row r="19" ht="17.149999999999999" customHeight="1" x14ac:dyDescent="0.2"/>
    <row r="20" ht="17.149999999999999" customHeight="1" x14ac:dyDescent="0.2"/>
    <row r="21" ht="17.149999999999999" customHeight="1" x14ac:dyDescent="0.2"/>
    <row r="22" ht="17.149999999999999" customHeight="1" x14ac:dyDescent="0.2"/>
    <row r="23" ht="17.149999999999999" customHeight="1" x14ac:dyDescent="0.2"/>
    <row r="24" ht="17.149999999999999" customHeight="1" x14ac:dyDescent="0.2"/>
    <row r="25" ht="17.149999999999999" customHeight="1" x14ac:dyDescent="0.2"/>
    <row r="26" ht="17.149999999999999" customHeight="1" x14ac:dyDescent="0.2"/>
    <row r="27" ht="17.149999999999999" customHeight="1" x14ac:dyDescent="0.2"/>
    <row r="28" ht="17.149999999999999" customHeight="1" x14ac:dyDescent="0.2"/>
    <row r="29" ht="17.149999999999999" customHeight="1" x14ac:dyDescent="0.2"/>
    <row r="30" ht="17.149999999999999" customHeight="1" x14ac:dyDescent="0.2"/>
    <row r="31" ht="17.149999999999999" customHeight="1" x14ac:dyDescent="0.2"/>
    <row r="32" ht="17.149999999999999" customHeight="1" x14ac:dyDescent="0.2"/>
    <row r="33" spans="1:19" ht="17.149999999999999" customHeight="1" x14ac:dyDescent="0.2"/>
    <row r="34" spans="1:19" ht="17.149999999999999" customHeight="1" x14ac:dyDescent="0.2"/>
    <row r="35" spans="1:19" ht="17.149999999999999" customHeight="1" x14ac:dyDescent="0.2"/>
    <row r="36" spans="1:19" ht="17.149999999999999" customHeight="1" x14ac:dyDescent="0.25">
      <c r="G36" s="13" t="s">
        <v>162</v>
      </c>
    </row>
    <row r="37" spans="1:19" ht="17.149999999999999" customHeight="1" x14ac:dyDescent="0.2"/>
    <row r="38" spans="1:19" ht="17.149999999999999" customHeight="1" thickBot="1" x14ac:dyDescent="0.25">
      <c r="A38" s="10" t="s">
        <v>188</v>
      </c>
      <c r="B38" s="10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209"/>
      <c r="S38" s="210" t="s">
        <v>49</v>
      </c>
    </row>
    <row r="39" spans="1:19" ht="17.149999999999999" customHeight="1" x14ac:dyDescent="0.2">
      <c r="A39" s="43"/>
      <c r="B39" s="42" t="s">
        <v>45</v>
      </c>
      <c r="C39" s="750" t="s">
        <v>5</v>
      </c>
      <c r="D39" s="752" t="s">
        <v>6</v>
      </c>
      <c r="E39" s="752" t="s">
        <v>7</v>
      </c>
      <c r="F39" s="752" t="s">
        <v>8</v>
      </c>
      <c r="G39" s="752" t="s">
        <v>9</v>
      </c>
      <c r="H39" s="752" t="s">
        <v>10</v>
      </c>
      <c r="I39" s="752" t="s">
        <v>11</v>
      </c>
      <c r="J39" s="752" t="s">
        <v>12</v>
      </c>
      <c r="K39" s="752" t="s">
        <v>13</v>
      </c>
      <c r="L39" s="752" t="s">
        <v>14</v>
      </c>
      <c r="M39" s="752" t="s">
        <v>15</v>
      </c>
      <c r="N39" s="773" t="s">
        <v>16</v>
      </c>
      <c r="O39" s="775" t="s">
        <v>39</v>
      </c>
      <c r="P39" s="768" t="s">
        <v>40</v>
      </c>
      <c r="Q39" s="765" t="s">
        <v>2</v>
      </c>
      <c r="R39" s="761" t="s">
        <v>3</v>
      </c>
      <c r="S39" s="763" t="s">
        <v>4</v>
      </c>
    </row>
    <row r="40" spans="1:19" ht="17.149999999999999" customHeight="1" thickBot="1" x14ac:dyDescent="0.25">
      <c r="A40" s="41" t="s">
        <v>44</v>
      </c>
      <c r="B40" s="47"/>
      <c r="C40" s="805"/>
      <c r="D40" s="783"/>
      <c r="E40" s="753"/>
      <c r="F40" s="783"/>
      <c r="G40" s="783"/>
      <c r="H40" s="783"/>
      <c r="I40" s="783"/>
      <c r="J40" s="783"/>
      <c r="K40" s="783"/>
      <c r="L40" s="783"/>
      <c r="M40" s="783"/>
      <c r="N40" s="784"/>
      <c r="O40" s="789"/>
      <c r="P40" s="790"/>
      <c r="Q40" s="766"/>
      <c r="R40" s="771"/>
      <c r="S40" s="770"/>
    </row>
    <row r="41" spans="1:19" ht="17.149999999999999" customHeight="1" x14ac:dyDescent="0.2">
      <c r="A41" s="787" t="s">
        <v>17</v>
      </c>
      <c r="B41" s="788"/>
      <c r="C41" s="348">
        <v>3.1</v>
      </c>
      <c r="D41" s="66">
        <v>0.91</v>
      </c>
      <c r="E41" s="161">
        <v>1.4</v>
      </c>
      <c r="F41" s="396">
        <v>3.1</v>
      </c>
      <c r="G41" s="62">
        <v>2.4</v>
      </c>
      <c r="H41" s="406">
        <v>3.2</v>
      </c>
      <c r="I41" s="407">
        <v>3.4</v>
      </c>
      <c r="J41" s="407">
        <v>2.7</v>
      </c>
      <c r="K41" s="162">
        <v>2.6</v>
      </c>
      <c r="L41" s="162">
        <v>1.4</v>
      </c>
      <c r="M41" s="162">
        <v>0.26</v>
      </c>
      <c r="N41" s="98">
        <v>2.2000000000000002</v>
      </c>
      <c r="O41" s="424">
        <v>0.16</v>
      </c>
      <c r="P41" s="151">
        <v>0.52</v>
      </c>
      <c r="Q41" s="191">
        <v>3.4</v>
      </c>
      <c r="R41" s="162">
        <v>0.26</v>
      </c>
      <c r="S41" s="98">
        <v>2.2000000000000002</v>
      </c>
    </row>
    <row r="42" spans="1:19" ht="17.149999999999999" customHeight="1" x14ac:dyDescent="0.2">
      <c r="A42" s="785" t="s">
        <v>0</v>
      </c>
      <c r="B42" s="786"/>
      <c r="C42" s="347">
        <v>3.1</v>
      </c>
      <c r="D42" s="163">
        <v>1.3</v>
      </c>
      <c r="E42" s="159">
        <v>0.71</v>
      </c>
      <c r="F42" s="163">
        <v>1.3</v>
      </c>
      <c r="G42" s="163">
        <v>2.1</v>
      </c>
      <c r="H42" s="163">
        <v>1.5</v>
      </c>
      <c r="I42" s="67">
        <v>2.1</v>
      </c>
      <c r="J42" s="61">
        <v>0.68</v>
      </c>
      <c r="K42" s="163">
        <v>2.1</v>
      </c>
      <c r="L42" s="163">
        <v>0.67</v>
      </c>
      <c r="M42" s="163">
        <v>0.27</v>
      </c>
      <c r="N42" s="194">
        <v>2.5</v>
      </c>
      <c r="O42" s="421">
        <v>0.16</v>
      </c>
      <c r="P42" s="194">
        <v>0.52</v>
      </c>
      <c r="Q42" s="97">
        <v>3.1</v>
      </c>
      <c r="R42" s="61">
        <v>0.27</v>
      </c>
      <c r="S42" s="219">
        <v>1.5</v>
      </c>
    </row>
    <row r="43" spans="1:19" ht="17.149999999999999" customHeight="1" x14ac:dyDescent="0.2">
      <c r="A43" s="785" t="s">
        <v>18</v>
      </c>
      <c r="B43" s="786"/>
      <c r="C43" s="97">
        <v>1.6</v>
      </c>
      <c r="D43" s="61">
        <v>0.48</v>
      </c>
      <c r="E43" s="60">
        <v>1.2</v>
      </c>
      <c r="F43" s="163">
        <v>1.3</v>
      </c>
      <c r="G43" s="163">
        <v>1.8</v>
      </c>
      <c r="H43" s="158">
        <v>2</v>
      </c>
      <c r="I43" s="405">
        <v>2.6</v>
      </c>
      <c r="J43" s="67">
        <v>1.8</v>
      </c>
      <c r="K43" s="67">
        <v>1.4</v>
      </c>
      <c r="L43" s="163">
        <v>0.56999999999999995</v>
      </c>
      <c r="M43" s="61">
        <v>0.42</v>
      </c>
      <c r="N43" s="194">
        <v>1.2</v>
      </c>
      <c r="O43" s="421">
        <v>0.16</v>
      </c>
      <c r="P43" s="194">
        <v>0.52</v>
      </c>
      <c r="Q43" s="189">
        <v>2.6</v>
      </c>
      <c r="R43" s="163">
        <v>0.42</v>
      </c>
      <c r="S43" s="219">
        <v>1.4</v>
      </c>
    </row>
    <row r="44" spans="1:19" ht="17.149999999999999" customHeight="1" thickBot="1" x14ac:dyDescent="0.25">
      <c r="A44" s="781" t="s">
        <v>41</v>
      </c>
      <c r="B44" s="782"/>
      <c r="C44" s="103">
        <v>1.9</v>
      </c>
      <c r="D44" s="69">
        <v>0.64</v>
      </c>
      <c r="E44" s="160">
        <v>1.8</v>
      </c>
      <c r="F44" s="164">
        <v>1.9</v>
      </c>
      <c r="G44" s="164">
        <v>1.4</v>
      </c>
      <c r="H44" s="454">
        <v>2.7</v>
      </c>
      <c r="I44" s="70">
        <v>2.2000000000000002</v>
      </c>
      <c r="J44" s="69">
        <v>0.48</v>
      </c>
      <c r="K44" s="164">
        <v>2.2999999999999998</v>
      </c>
      <c r="L44" s="69">
        <v>0.65</v>
      </c>
      <c r="M44" s="69">
        <v>0.5</v>
      </c>
      <c r="N44" s="90">
        <v>0.7</v>
      </c>
      <c r="O44" s="422">
        <v>0.16</v>
      </c>
      <c r="P44" s="193">
        <v>0.52</v>
      </c>
      <c r="Q44" s="103">
        <v>2.7</v>
      </c>
      <c r="R44" s="69">
        <v>0.48</v>
      </c>
      <c r="S44" s="87">
        <v>1.4</v>
      </c>
    </row>
    <row r="45" spans="1:19" ht="17.149999999999999" customHeight="1" x14ac:dyDescent="0.2"/>
    <row r="46" spans="1:19" ht="17.149999999999999" customHeight="1" x14ac:dyDescent="0.2"/>
    <row r="47" spans="1:19" ht="17.149999999999999" customHeight="1" x14ac:dyDescent="0.2"/>
    <row r="48" spans="1:19" ht="17.149999999999999" customHeight="1" x14ac:dyDescent="0.2"/>
    <row r="49" ht="17.149999999999999" customHeight="1" x14ac:dyDescent="0.2"/>
    <row r="50" ht="17.149999999999999" customHeight="1" x14ac:dyDescent="0.2"/>
    <row r="51" ht="17.149999999999999" customHeight="1" x14ac:dyDescent="0.2"/>
    <row r="52" ht="17.149999999999999" customHeight="1" x14ac:dyDescent="0.2"/>
    <row r="53" ht="17.149999999999999" customHeight="1" x14ac:dyDescent="0.2"/>
    <row r="54" ht="17.149999999999999" customHeight="1" x14ac:dyDescent="0.2"/>
    <row r="55" ht="17.149999999999999" customHeight="1" x14ac:dyDescent="0.2"/>
    <row r="56" ht="17.149999999999999" customHeight="1" x14ac:dyDescent="0.2"/>
    <row r="57" ht="17.149999999999999" customHeight="1" x14ac:dyDescent="0.2"/>
    <row r="58" ht="17.149999999999999" customHeight="1" x14ac:dyDescent="0.2"/>
    <row r="59" ht="17.149999999999999" customHeight="1" x14ac:dyDescent="0.2"/>
    <row r="60" ht="17.149999999999999" customHeight="1" x14ac:dyDescent="0.2"/>
    <row r="61" ht="17.149999999999999" customHeight="1" x14ac:dyDescent="0.2"/>
    <row r="62" ht="17.149999999999999" customHeight="1" x14ac:dyDescent="0.2"/>
    <row r="63" ht="17.149999999999999" customHeight="1" x14ac:dyDescent="0.2"/>
    <row r="64" ht="17.149999999999999" customHeight="1" x14ac:dyDescent="0.2"/>
    <row r="65" spans="1:19" ht="17.149999999999999" customHeight="1" x14ac:dyDescent="0.2"/>
    <row r="66" spans="1:19" ht="17.149999999999999" customHeight="1" x14ac:dyDescent="0.2"/>
    <row r="67" spans="1:19" ht="17.149999999999999" customHeight="1" x14ac:dyDescent="0.2"/>
    <row r="68" spans="1:19" ht="17.149999999999999" customHeight="1" x14ac:dyDescent="0.2"/>
    <row r="69" spans="1:19" ht="17.149999999999999" customHeight="1" x14ac:dyDescent="0.2"/>
    <row r="70" spans="1:19" ht="17.149999999999999" customHeight="1" x14ac:dyDescent="0.2"/>
    <row r="71" spans="1:19" ht="17.149999999999999" customHeight="1" x14ac:dyDescent="0.2"/>
    <row r="72" spans="1:19" ht="17.149999999999999" customHeight="1" x14ac:dyDescent="0.25">
      <c r="G72" s="13" t="s">
        <v>163</v>
      </c>
    </row>
    <row r="73" spans="1:19" ht="17.149999999999999" customHeight="1" x14ac:dyDescent="0.2"/>
    <row r="74" spans="1:19" ht="17.149999999999999" customHeight="1" x14ac:dyDescent="0.2"/>
    <row r="75" spans="1:19" ht="17.149999999999999" customHeight="1" x14ac:dyDescent="0.3">
      <c r="A75" s="174" t="s">
        <v>91</v>
      </c>
      <c r="B75" s="10"/>
      <c r="S75" s="10" t="s">
        <v>37</v>
      </c>
    </row>
    <row r="76" spans="1:19" ht="17.149999999999999" customHeight="1" x14ac:dyDescent="0.2">
      <c r="A76" s="10"/>
      <c r="B76" s="10"/>
      <c r="O76" s="253"/>
      <c r="P76" s="253"/>
      <c r="Q76" s="254"/>
      <c r="R76" s="254"/>
      <c r="S76" s="254"/>
    </row>
    <row r="77" spans="1:19" ht="17.149999999999999" customHeight="1" thickBot="1" x14ac:dyDescent="0.25">
      <c r="A77" s="10" t="s">
        <v>186</v>
      </c>
      <c r="B77" s="10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3"/>
      <c r="R77" s="209"/>
      <c r="S77" s="210" t="s">
        <v>49</v>
      </c>
    </row>
    <row r="78" spans="1:19" ht="17.149999999999999" customHeight="1" x14ac:dyDescent="0.2">
      <c r="A78" s="43"/>
      <c r="B78" s="42" t="s">
        <v>45</v>
      </c>
      <c r="C78" s="750" t="s">
        <v>5</v>
      </c>
      <c r="D78" s="752" t="s">
        <v>6</v>
      </c>
      <c r="E78" s="752" t="s">
        <v>7</v>
      </c>
      <c r="F78" s="752" t="s">
        <v>8</v>
      </c>
      <c r="G78" s="752" t="s">
        <v>9</v>
      </c>
      <c r="H78" s="752" t="s">
        <v>10</v>
      </c>
      <c r="I78" s="752" t="s">
        <v>11</v>
      </c>
      <c r="J78" s="752" t="s">
        <v>12</v>
      </c>
      <c r="K78" s="752" t="s">
        <v>13</v>
      </c>
      <c r="L78" s="752" t="s">
        <v>14</v>
      </c>
      <c r="M78" s="752" t="s">
        <v>15</v>
      </c>
      <c r="N78" s="773" t="s">
        <v>16</v>
      </c>
      <c r="O78" s="775" t="s">
        <v>39</v>
      </c>
      <c r="P78" s="768" t="s">
        <v>40</v>
      </c>
      <c r="Q78" s="765" t="s">
        <v>2</v>
      </c>
      <c r="R78" s="761" t="s">
        <v>3</v>
      </c>
      <c r="S78" s="763" t="s">
        <v>4</v>
      </c>
    </row>
    <row r="79" spans="1:19" ht="17.149999999999999" customHeight="1" thickBot="1" x14ac:dyDescent="0.25">
      <c r="A79" s="41" t="s">
        <v>44</v>
      </c>
      <c r="B79" s="47"/>
      <c r="C79" s="751"/>
      <c r="D79" s="753"/>
      <c r="E79" s="753"/>
      <c r="F79" s="753"/>
      <c r="G79" s="753"/>
      <c r="H79" s="753"/>
      <c r="I79" s="753"/>
      <c r="J79" s="753"/>
      <c r="K79" s="753"/>
      <c r="L79" s="753"/>
      <c r="M79" s="753"/>
      <c r="N79" s="774"/>
      <c r="O79" s="789"/>
      <c r="P79" s="790"/>
      <c r="Q79" s="766"/>
      <c r="R79" s="771"/>
      <c r="S79" s="770"/>
    </row>
    <row r="80" spans="1:19" ht="17.149999999999999" customHeight="1" x14ac:dyDescent="0.2">
      <c r="A80" s="787" t="s">
        <v>17</v>
      </c>
      <c r="B80" s="788"/>
      <c r="C80" s="535">
        <v>0.78</v>
      </c>
      <c r="D80" s="536">
        <v>1.6</v>
      </c>
      <c r="E80" s="573">
        <v>0.8</v>
      </c>
      <c r="F80" s="483">
        <v>2.6</v>
      </c>
      <c r="G80" s="536">
        <v>0.37</v>
      </c>
      <c r="H80" s="487">
        <v>0.15</v>
      </c>
      <c r="I80" s="162">
        <v>0.46</v>
      </c>
      <c r="J80" s="66">
        <v>0.24</v>
      </c>
      <c r="K80" s="162">
        <v>2.2000000000000002</v>
      </c>
      <c r="L80" s="162">
        <v>0.63</v>
      </c>
      <c r="M80" s="66">
        <v>0.71</v>
      </c>
      <c r="N80" s="91">
        <v>9.8000000000000004E-2</v>
      </c>
      <c r="O80" s="191">
        <v>5.0000000000000001E-4</v>
      </c>
      <c r="P80" s="151">
        <v>1.8E-3</v>
      </c>
      <c r="Q80" s="191">
        <f>MAX(C80:N80)</f>
        <v>2.6</v>
      </c>
      <c r="R80" s="66">
        <f>MIN(C80:N80)</f>
        <v>9.8000000000000004E-2</v>
      </c>
      <c r="S80" s="88">
        <f>--TEXT(AVERAGE(C80:N80),"0.0E-0")</f>
        <v>0.89</v>
      </c>
    </row>
    <row r="81" spans="1:19" ht="17.149999999999999" customHeight="1" x14ac:dyDescent="0.2">
      <c r="A81" s="785" t="s">
        <v>0</v>
      </c>
      <c r="B81" s="786"/>
      <c r="C81" s="538">
        <v>1</v>
      </c>
      <c r="D81" s="489">
        <v>1.4</v>
      </c>
      <c r="E81" s="574">
        <v>1.2</v>
      </c>
      <c r="F81" s="604">
        <v>2.5</v>
      </c>
      <c r="G81" s="484">
        <v>0.32</v>
      </c>
      <c r="H81" s="484">
        <v>0.1</v>
      </c>
      <c r="I81" s="61">
        <v>0.4</v>
      </c>
      <c r="J81" s="163">
        <v>0.28999999999999998</v>
      </c>
      <c r="K81" s="67">
        <v>2</v>
      </c>
      <c r="L81" s="163">
        <v>0.68</v>
      </c>
      <c r="M81" s="61">
        <v>0.64</v>
      </c>
      <c r="N81" s="77">
        <v>6.2E-2</v>
      </c>
      <c r="O81" s="189">
        <v>5.0000000000000001E-4</v>
      </c>
      <c r="P81" s="194">
        <v>1.8E-3</v>
      </c>
      <c r="Q81" s="189">
        <f>MAX(C81:N81)</f>
        <v>2.5</v>
      </c>
      <c r="R81" s="63">
        <f>MIN(C81:N81)</f>
        <v>6.2E-2</v>
      </c>
      <c r="S81" s="194">
        <f>--TEXT(AVERAGE(C81:N81),"0.0E-0")</f>
        <v>0.88</v>
      </c>
    </row>
    <row r="82" spans="1:19" ht="17.149999999999999" customHeight="1" x14ac:dyDescent="0.2">
      <c r="A82" s="785" t="s">
        <v>18</v>
      </c>
      <c r="B82" s="786"/>
      <c r="C82" s="538">
        <v>1</v>
      </c>
      <c r="D82" s="604">
        <v>2.1</v>
      </c>
      <c r="E82" s="575">
        <v>1.2</v>
      </c>
      <c r="F82" s="606">
        <v>3.6</v>
      </c>
      <c r="G82" s="489">
        <v>0.38</v>
      </c>
      <c r="H82" s="545">
        <v>0.25</v>
      </c>
      <c r="I82" s="61">
        <v>0.27</v>
      </c>
      <c r="J82" s="61">
        <v>0.25</v>
      </c>
      <c r="K82" s="398">
        <v>2.5</v>
      </c>
      <c r="L82" s="163">
        <v>0.67</v>
      </c>
      <c r="M82" s="61">
        <v>0.54</v>
      </c>
      <c r="N82" s="77">
        <v>5.7000000000000002E-2</v>
      </c>
      <c r="O82" s="189">
        <v>5.0000000000000001E-4</v>
      </c>
      <c r="P82" s="194">
        <v>1.8E-3</v>
      </c>
      <c r="Q82" s="189">
        <f>MAX(C82:N82)</f>
        <v>3.6</v>
      </c>
      <c r="R82" s="63">
        <f>MIN(C82:N82)</f>
        <v>5.7000000000000002E-2</v>
      </c>
      <c r="S82" s="194">
        <f>--TEXT(AVERAGE(C82:N82),"0.0E-0")</f>
        <v>1.1000000000000001</v>
      </c>
    </row>
    <row r="83" spans="1:19" ht="17.149999999999999" customHeight="1" thickBot="1" x14ac:dyDescent="0.25">
      <c r="A83" s="781" t="s">
        <v>41</v>
      </c>
      <c r="B83" s="782"/>
      <c r="C83" s="550">
        <v>0.87</v>
      </c>
      <c r="D83" s="539">
        <v>1.6</v>
      </c>
      <c r="E83" s="576">
        <v>0.92</v>
      </c>
      <c r="F83" s="495">
        <v>2.6</v>
      </c>
      <c r="G83" s="539">
        <v>0.49</v>
      </c>
      <c r="H83" s="577">
        <v>0.34</v>
      </c>
      <c r="I83" s="69">
        <v>0.4</v>
      </c>
      <c r="J83" s="164">
        <v>0.38</v>
      </c>
      <c r="K83" s="164">
        <v>2.5</v>
      </c>
      <c r="L83" s="69">
        <v>0.6</v>
      </c>
      <c r="M83" s="69">
        <v>0.74</v>
      </c>
      <c r="N83" s="90">
        <v>0.13</v>
      </c>
      <c r="O83" s="190">
        <v>5.0000000000000001E-4</v>
      </c>
      <c r="P83" s="193">
        <v>1.8E-3</v>
      </c>
      <c r="Q83" s="103">
        <f>MAX(C83:N83)</f>
        <v>2.6</v>
      </c>
      <c r="R83" s="164">
        <f>MIN(C83:N83)</f>
        <v>0.13</v>
      </c>
      <c r="S83" s="193">
        <f>--TEXT(AVERAGE(C83:N83),"0.0E-0")</f>
        <v>0.96</v>
      </c>
    </row>
    <row r="84" spans="1:19" ht="17.149999999999999" customHeight="1" x14ac:dyDescent="0.2">
      <c r="C84" s="178"/>
      <c r="F84" s="365"/>
      <c r="G84" s="254"/>
      <c r="H84" s="6"/>
    </row>
    <row r="85" spans="1:19" ht="17.149999999999999" customHeight="1" x14ac:dyDescent="0.2">
      <c r="C85" s="295"/>
      <c r="F85" s="365"/>
      <c r="G85" s="254"/>
      <c r="H85" s="6"/>
    </row>
    <row r="86" spans="1:19" ht="17.149999999999999" customHeight="1" x14ac:dyDescent="0.2">
      <c r="H86" s="6"/>
      <c r="I86" s="313"/>
      <c r="J86" s="313"/>
      <c r="K86" s="254"/>
      <c r="L86" s="313"/>
      <c r="M86" s="313"/>
      <c r="N86" s="313"/>
      <c r="O86" s="313"/>
      <c r="P86" s="313"/>
    </row>
    <row r="87" spans="1:19" ht="17.149999999999999" customHeight="1" x14ac:dyDescent="0.2">
      <c r="C87" s="366"/>
    </row>
    <row r="88" spans="1:19" ht="17.149999999999999" customHeight="1" x14ac:dyDescent="0.2">
      <c r="C88" s="366"/>
    </row>
    <row r="89" spans="1:19" ht="17.149999999999999" customHeight="1" x14ac:dyDescent="0.2">
      <c r="C89" s="5"/>
    </row>
    <row r="90" spans="1:19" ht="17.149999999999999" customHeight="1" x14ac:dyDescent="0.2">
      <c r="C90" s="5"/>
    </row>
    <row r="91" spans="1:19" ht="17.149999999999999" customHeight="1" x14ac:dyDescent="0.2"/>
    <row r="92" spans="1:19" ht="17.149999999999999" customHeight="1" x14ac:dyDescent="0.2"/>
    <row r="93" spans="1:19" ht="17.149999999999999" customHeight="1" x14ac:dyDescent="0.2"/>
    <row r="94" spans="1:19" ht="17.149999999999999" customHeight="1" x14ac:dyDescent="0.2"/>
    <row r="95" spans="1:19" ht="17.149999999999999" customHeight="1" x14ac:dyDescent="0.2"/>
    <row r="96" spans="1:19" ht="17.149999999999999" customHeight="1" x14ac:dyDescent="0.2"/>
    <row r="97" spans="7:7" ht="17.149999999999999" customHeight="1" x14ac:dyDescent="0.2"/>
    <row r="98" spans="7:7" ht="17.149999999999999" customHeight="1" x14ac:dyDescent="0.2"/>
    <row r="99" spans="7:7" ht="17.149999999999999" customHeight="1" x14ac:dyDescent="0.2"/>
    <row r="100" spans="7:7" ht="17.149999999999999" customHeight="1" x14ac:dyDescent="0.2"/>
    <row r="101" spans="7:7" ht="17.149999999999999" customHeight="1" x14ac:dyDescent="0.2"/>
    <row r="102" spans="7:7" ht="17.149999999999999" customHeight="1" x14ac:dyDescent="0.2"/>
    <row r="103" spans="7:7" ht="17.149999999999999" customHeight="1" x14ac:dyDescent="0.2"/>
    <row r="104" spans="7:7" ht="17.149999999999999" customHeight="1" x14ac:dyDescent="0.2"/>
    <row r="105" spans="7:7" ht="17.149999999999999" customHeight="1" x14ac:dyDescent="0.2"/>
    <row r="106" spans="7:7" ht="17.149999999999999" customHeight="1" x14ac:dyDescent="0.2"/>
    <row r="107" spans="7:7" ht="17.149999999999999" customHeight="1" x14ac:dyDescent="0.2"/>
    <row r="108" spans="7:7" ht="17.149999999999999" customHeight="1" x14ac:dyDescent="0.2"/>
    <row r="109" spans="7:7" ht="17.149999999999999" customHeight="1" x14ac:dyDescent="0.2"/>
    <row r="110" spans="7:7" ht="17.149999999999999" customHeight="1" x14ac:dyDescent="0.2"/>
    <row r="111" spans="7:7" ht="17.149999999999999" customHeight="1" x14ac:dyDescent="0.25">
      <c r="G111" s="13" t="s">
        <v>164</v>
      </c>
    </row>
    <row r="112" spans="7:7" ht="17.149999999999999" customHeight="1" x14ac:dyDescent="0.2"/>
    <row r="113" spans="1:19" ht="17.149999999999999" customHeight="1" thickBot="1" x14ac:dyDescent="0.25">
      <c r="A113" s="10" t="s">
        <v>188</v>
      </c>
      <c r="B113" s="10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3"/>
      <c r="R113" s="209"/>
      <c r="S113" s="210" t="s">
        <v>49</v>
      </c>
    </row>
    <row r="114" spans="1:19" ht="17.149999999999999" customHeight="1" x14ac:dyDescent="0.2">
      <c r="A114" s="43"/>
      <c r="B114" s="42" t="s">
        <v>45</v>
      </c>
      <c r="C114" s="750" t="s">
        <v>5</v>
      </c>
      <c r="D114" s="752" t="s">
        <v>6</v>
      </c>
      <c r="E114" s="752" t="s">
        <v>7</v>
      </c>
      <c r="F114" s="752" t="s">
        <v>8</v>
      </c>
      <c r="G114" s="752" t="s">
        <v>9</v>
      </c>
      <c r="H114" s="752" t="s">
        <v>10</v>
      </c>
      <c r="I114" s="752" t="s">
        <v>11</v>
      </c>
      <c r="J114" s="752" t="s">
        <v>12</v>
      </c>
      <c r="K114" s="752" t="s">
        <v>13</v>
      </c>
      <c r="L114" s="752" t="s">
        <v>14</v>
      </c>
      <c r="M114" s="752" t="s">
        <v>15</v>
      </c>
      <c r="N114" s="773" t="s">
        <v>16</v>
      </c>
      <c r="O114" s="775" t="s">
        <v>39</v>
      </c>
      <c r="P114" s="768" t="s">
        <v>40</v>
      </c>
      <c r="Q114" s="765" t="s">
        <v>2</v>
      </c>
      <c r="R114" s="761" t="s">
        <v>3</v>
      </c>
      <c r="S114" s="763" t="s">
        <v>4</v>
      </c>
    </row>
    <row r="115" spans="1:19" ht="17.149999999999999" customHeight="1" thickBot="1" x14ac:dyDescent="0.25">
      <c r="A115" s="41" t="s">
        <v>44</v>
      </c>
      <c r="B115" s="47"/>
      <c r="C115" s="805"/>
      <c r="D115" s="783"/>
      <c r="E115" s="753"/>
      <c r="F115" s="783"/>
      <c r="G115" s="783"/>
      <c r="H115" s="783"/>
      <c r="I115" s="783"/>
      <c r="J115" s="783"/>
      <c r="K115" s="783"/>
      <c r="L115" s="783"/>
      <c r="M115" s="783"/>
      <c r="N115" s="784"/>
      <c r="O115" s="789"/>
      <c r="P115" s="790"/>
      <c r="Q115" s="766"/>
      <c r="R115" s="771"/>
      <c r="S115" s="770"/>
    </row>
    <row r="116" spans="1:19" ht="17.149999999999999" customHeight="1" x14ac:dyDescent="0.2">
      <c r="A116" s="787" t="s">
        <v>17</v>
      </c>
      <c r="B116" s="788"/>
      <c r="C116" s="191">
        <v>0.49</v>
      </c>
      <c r="D116" s="162">
        <v>0.13</v>
      </c>
      <c r="E116" s="196">
        <v>0.56999999999999995</v>
      </c>
      <c r="F116" s="66">
        <v>0.82</v>
      </c>
      <c r="G116" s="396">
        <v>1.9</v>
      </c>
      <c r="H116" s="407">
        <v>3.4</v>
      </c>
      <c r="I116" s="396">
        <v>1.7</v>
      </c>
      <c r="J116" s="66">
        <v>0.53</v>
      </c>
      <c r="K116" s="396">
        <v>1.7</v>
      </c>
      <c r="L116" s="396">
        <v>1.8</v>
      </c>
      <c r="M116" s="396">
        <v>1.5</v>
      </c>
      <c r="N116" s="198">
        <v>0.18</v>
      </c>
      <c r="O116" s="191">
        <v>5.0000000000000001E-4</v>
      </c>
      <c r="P116" s="198">
        <v>1.6000000000000001E-3</v>
      </c>
      <c r="Q116" s="184">
        <v>3.4</v>
      </c>
      <c r="R116" s="162">
        <v>0.13</v>
      </c>
      <c r="S116" s="198">
        <v>1.2</v>
      </c>
    </row>
    <row r="117" spans="1:19" ht="17.149999999999999" customHeight="1" x14ac:dyDescent="0.2">
      <c r="A117" s="785" t="s">
        <v>0</v>
      </c>
      <c r="B117" s="786"/>
      <c r="C117" s="189">
        <v>0.46</v>
      </c>
      <c r="D117" s="163">
        <v>0.18</v>
      </c>
      <c r="E117" s="255">
        <v>0.34</v>
      </c>
      <c r="F117" s="61">
        <v>0.67</v>
      </c>
      <c r="G117" s="405">
        <v>2</v>
      </c>
      <c r="H117" s="405">
        <v>2.1</v>
      </c>
      <c r="I117" s="405">
        <v>1.4</v>
      </c>
      <c r="J117" s="163">
        <v>0.23</v>
      </c>
      <c r="K117" s="398">
        <v>2.1</v>
      </c>
      <c r="L117" s="398">
        <v>1.9</v>
      </c>
      <c r="M117" s="405">
        <v>1.8</v>
      </c>
      <c r="N117" s="194">
        <v>0.16</v>
      </c>
      <c r="O117" s="189">
        <v>5.0000000000000001E-4</v>
      </c>
      <c r="P117" s="194">
        <v>1.6000000000000001E-3</v>
      </c>
      <c r="Q117" s="84">
        <v>2.1</v>
      </c>
      <c r="R117" s="163">
        <v>0.16</v>
      </c>
      <c r="S117" s="194">
        <v>1.1000000000000001</v>
      </c>
    </row>
    <row r="118" spans="1:19" ht="17.149999999999999" customHeight="1" x14ac:dyDescent="0.2">
      <c r="A118" s="785" t="s">
        <v>18</v>
      </c>
      <c r="B118" s="786"/>
      <c r="C118" s="421">
        <v>0.27</v>
      </c>
      <c r="D118" s="63">
        <v>9.8000000000000004E-2</v>
      </c>
      <c r="E118" s="141">
        <v>0.31</v>
      </c>
      <c r="F118" s="163">
        <v>0.48</v>
      </c>
      <c r="G118" s="398">
        <v>1.5</v>
      </c>
      <c r="H118" s="408">
        <v>1.7</v>
      </c>
      <c r="I118" s="61">
        <v>0.9</v>
      </c>
      <c r="J118" s="61">
        <v>0.24</v>
      </c>
      <c r="K118" s="163">
        <v>1.2</v>
      </c>
      <c r="L118" s="163">
        <v>1.3</v>
      </c>
      <c r="M118" s="398">
        <v>1.6</v>
      </c>
      <c r="N118" s="80">
        <v>0.1</v>
      </c>
      <c r="O118" s="189">
        <v>5.0000000000000001E-4</v>
      </c>
      <c r="P118" s="194">
        <v>1.6000000000000001E-3</v>
      </c>
      <c r="Q118" s="185">
        <v>1.7</v>
      </c>
      <c r="R118" s="163">
        <v>9.8000000000000004E-2</v>
      </c>
      <c r="S118" s="194">
        <v>0.81</v>
      </c>
    </row>
    <row r="119" spans="1:19" ht="17.149999999999999" customHeight="1" thickBot="1" x14ac:dyDescent="0.25">
      <c r="A119" s="781" t="s">
        <v>41</v>
      </c>
      <c r="B119" s="782"/>
      <c r="C119" s="190">
        <v>0.62</v>
      </c>
      <c r="D119" s="164">
        <v>0.28999999999999998</v>
      </c>
      <c r="E119" s="197">
        <v>0.93</v>
      </c>
      <c r="F119" s="70">
        <v>1</v>
      </c>
      <c r="G119" s="164">
        <v>1.2</v>
      </c>
      <c r="H119" s="409">
        <v>3.7</v>
      </c>
      <c r="I119" s="303">
        <v>2.1</v>
      </c>
      <c r="J119" s="164">
        <v>0.79</v>
      </c>
      <c r="K119" s="303">
        <v>1.5</v>
      </c>
      <c r="L119" s="303">
        <v>1.5</v>
      </c>
      <c r="M119" s="443">
        <v>2.2999999999999998</v>
      </c>
      <c r="N119" s="193">
        <v>0.16</v>
      </c>
      <c r="O119" s="190">
        <v>5.0000000000000001E-4</v>
      </c>
      <c r="P119" s="193">
        <v>1.6000000000000001E-3</v>
      </c>
      <c r="Q119" s="187">
        <v>3.7</v>
      </c>
      <c r="R119" s="164">
        <v>0.16</v>
      </c>
      <c r="S119" s="193">
        <v>1.3</v>
      </c>
    </row>
    <row r="120" spans="1:19" ht="17.149999999999999" customHeight="1" x14ac:dyDescent="0.2"/>
    <row r="121" spans="1:19" ht="17.149999999999999" customHeight="1" x14ac:dyDescent="0.2"/>
    <row r="122" spans="1:19" ht="17.149999999999999" customHeight="1" x14ac:dyDescent="0.2"/>
    <row r="123" spans="1:19" ht="17.149999999999999" customHeight="1" x14ac:dyDescent="0.2"/>
    <row r="124" spans="1:19" ht="17.149999999999999" customHeight="1" x14ac:dyDescent="0.2"/>
    <row r="125" spans="1:19" ht="17.149999999999999" customHeight="1" x14ac:dyDescent="0.2"/>
    <row r="126" spans="1:19" ht="17.149999999999999" customHeight="1" x14ac:dyDescent="0.2"/>
    <row r="127" spans="1:19" ht="17.149999999999999" customHeight="1" x14ac:dyDescent="0.2"/>
    <row r="128" spans="1:19" ht="17.149999999999999" customHeight="1" x14ac:dyDescent="0.2"/>
    <row r="129" ht="17.149999999999999" customHeight="1" x14ac:dyDescent="0.2"/>
    <row r="130" ht="17.149999999999999" customHeight="1" x14ac:dyDescent="0.2"/>
    <row r="131" ht="17.149999999999999" customHeight="1" x14ac:dyDescent="0.2"/>
    <row r="132" ht="17.149999999999999" customHeight="1" x14ac:dyDescent="0.2"/>
    <row r="133" ht="17.149999999999999" customHeight="1" x14ac:dyDescent="0.2"/>
    <row r="134" ht="17.149999999999999" customHeight="1" x14ac:dyDescent="0.2"/>
    <row r="135" ht="17.149999999999999" customHeight="1" x14ac:dyDescent="0.2"/>
    <row r="136" ht="17.149999999999999" customHeight="1" x14ac:dyDescent="0.2"/>
    <row r="137" ht="17.149999999999999" customHeight="1" x14ac:dyDescent="0.2"/>
    <row r="138" ht="17.149999999999999" customHeight="1" x14ac:dyDescent="0.2"/>
    <row r="139" ht="17.149999999999999" customHeight="1" x14ac:dyDescent="0.2"/>
    <row r="140" ht="17.149999999999999" customHeight="1" x14ac:dyDescent="0.2"/>
    <row r="141" ht="17.149999999999999" customHeight="1" x14ac:dyDescent="0.2"/>
    <row r="142" ht="17.149999999999999" customHeight="1" x14ac:dyDescent="0.2"/>
    <row r="143" ht="17.149999999999999" customHeight="1" x14ac:dyDescent="0.2"/>
    <row r="144" ht="17.149999999999999" customHeight="1" x14ac:dyDescent="0.2"/>
    <row r="145" spans="7:7" ht="17.149999999999999" customHeight="1" x14ac:dyDescent="0.2"/>
    <row r="146" spans="7:7" ht="17.149999999999999" customHeight="1" x14ac:dyDescent="0.2"/>
    <row r="147" spans="7:7" ht="17.149999999999999" customHeight="1" x14ac:dyDescent="0.25">
      <c r="G147" s="13" t="s">
        <v>165</v>
      </c>
    </row>
    <row r="148" spans="7:7" ht="17.149999999999999" customHeight="1" x14ac:dyDescent="0.25">
      <c r="G148" s="13"/>
    </row>
    <row r="149" spans="7:7" ht="17.149999999999999" customHeight="1" x14ac:dyDescent="0.2"/>
    <row r="150" spans="7:7" ht="17.149999999999999" customHeight="1" x14ac:dyDescent="0.2"/>
    <row r="151" spans="7:7" ht="17.149999999999999" customHeight="1" x14ac:dyDescent="0.2"/>
    <row r="152" spans="7:7" ht="17.149999999999999" customHeight="1" x14ac:dyDescent="0.2"/>
    <row r="153" spans="7:7" ht="17.149999999999999" customHeight="1" x14ac:dyDescent="0.2"/>
    <row r="154" spans="7:7" ht="17.149999999999999" customHeight="1" x14ac:dyDescent="0.2"/>
    <row r="155" spans="7:7" ht="17.149999999999999" customHeight="1" x14ac:dyDescent="0.2"/>
    <row r="156" spans="7:7" ht="17.149999999999999" customHeight="1" x14ac:dyDescent="0.2"/>
    <row r="157" spans="7:7" ht="17.149999999999999" customHeight="1" x14ac:dyDescent="0.2"/>
    <row r="158" spans="7:7" ht="17.149999999999999" customHeight="1" x14ac:dyDescent="0.2"/>
    <row r="159" spans="7:7" ht="17.149999999999999" customHeight="1" x14ac:dyDescent="0.2"/>
    <row r="160" spans="7:7" ht="16.5" customHeight="1" x14ac:dyDescent="0.2"/>
    <row r="161" ht="17.149999999999999" customHeight="1" x14ac:dyDescent="0.2"/>
    <row r="162" ht="17.149999999999999" customHeight="1" x14ac:dyDescent="0.2"/>
    <row r="163" ht="17.149999999999999" customHeight="1" x14ac:dyDescent="0.2"/>
    <row r="164" ht="17.149999999999999" customHeight="1" x14ac:dyDescent="0.2"/>
    <row r="165" ht="17.149999999999999" customHeight="1" x14ac:dyDescent="0.2"/>
    <row r="166" ht="16.5" customHeight="1" x14ac:dyDescent="0.2"/>
    <row r="167" ht="16.5" customHeight="1" x14ac:dyDescent="0.2"/>
    <row r="168" ht="17.149999999999999" customHeight="1" x14ac:dyDescent="0.2"/>
    <row r="169" ht="17.149999999999999" customHeight="1" x14ac:dyDescent="0.2"/>
    <row r="170" ht="17.149999999999999" customHeight="1" x14ac:dyDescent="0.2"/>
    <row r="171" ht="17.149999999999999" customHeight="1" x14ac:dyDescent="0.2"/>
    <row r="172" ht="16.5" customHeight="1" x14ac:dyDescent="0.2"/>
  </sheetData>
  <sheetProtection selectLockedCells="1" selectUnlockedCells="1"/>
  <mergeCells count="84">
    <mergeCell ref="A118:B118"/>
    <mergeCell ref="A119:B119"/>
    <mergeCell ref="A116:B116"/>
    <mergeCell ref="A117:B117"/>
    <mergeCell ref="C39:C40"/>
    <mergeCell ref="A41:B41"/>
    <mergeCell ref="C114:C115"/>
    <mergeCell ref="C78:C79"/>
    <mergeCell ref="A81:B81"/>
    <mergeCell ref="A82:B82"/>
    <mergeCell ref="A83:B83"/>
    <mergeCell ref="A42:B42"/>
    <mergeCell ref="A43:B43"/>
    <mergeCell ref="A44:B44"/>
    <mergeCell ref="I39:I40"/>
    <mergeCell ref="J39:J40"/>
    <mergeCell ref="K39:K40"/>
    <mergeCell ref="A8:B8"/>
    <mergeCell ref="A9:B9"/>
    <mergeCell ref="D39:D40"/>
    <mergeCell ref="E39:E40"/>
    <mergeCell ref="F39:F40"/>
    <mergeCell ref="G39:G40"/>
    <mergeCell ref="H39:H40"/>
    <mergeCell ref="A6:B6"/>
    <mergeCell ref="A7:B7"/>
    <mergeCell ref="N4:N5"/>
    <mergeCell ref="M4:M5"/>
    <mergeCell ref="L4:L5"/>
    <mergeCell ref="K4:K5"/>
    <mergeCell ref="D4:D5"/>
    <mergeCell ref="C4:C5"/>
    <mergeCell ref="E4:E5"/>
    <mergeCell ref="P4:P5"/>
    <mergeCell ref="H4:H5"/>
    <mergeCell ref="F4:F5"/>
    <mergeCell ref="O4:O5"/>
    <mergeCell ref="J4:J5"/>
    <mergeCell ref="I4:I5"/>
    <mergeCell ref="G4:G5"/>
    <mergeCell ref="K114:K115"/>
    <mergeCell ref="L114:L115"/>
    <mergeCell ref="M114:M115"/>
    <mergeCell ref="N114:N115"/>
    <mergeCell ref="L39:L40"/>
    <mergeCell ref="M39:M40"/>
    <mergeCell ref="N39:N40"/>
    <mergeCell ref="O39:O40"/>
    <mergeCell ref="P39:P40"/>
    <mergeCell ref="N78:N79"/>
    <mergeCell ref="L78:L79"/>
    <mergeCell ref="K78:K79"/>
    <mergeCell ref="M78:M79"/>
    <mergeCell ref="O78:O79"/>
    <mergeCell ref="P78:P79"/>
    <mergeCell ref="D114:D115"/>
    <mergeCell ref="E114:E115"/>
    <mergeCell ref="F114:F115"/>
    <mergeCell ref="G114:G115"/>
    <mergeCell ref="H114:H115"/>
    <mergeCell ref="I114:I115"/>
    <mergeCell ref="J114:J115"/>
    <mergeCell ref="H78:H79"/>
    <mergeCell ref="J78:J79"/>
    <mergeCell ref="I78:I79"/>
    <mergeCell ref="G78:G79"/>
    <mergeCell ref="F78:F79"/>
    <mergeCell ref="E78:E79"/>
    <mergeCell ref="D78:D79"/>
    <mergeCell ref="A80:B80"/>
    <mergeCell ref="S78:S79"/>
    <mergeCell ref="Q78:Q79"/>
    <mergeCell ref="R78:R79"/>
    <mergeCell ref="O114:O115"/>
    <mergeCell ref="P114:P115"/>
    <mergeCell ref="Q114:Q115"/>
    <mergeCell ref="R114:R115"/>
    <mergeCell ref="S114:S115"/>
    <mergeCell ref="S4:S5"/>
    <mergeCell ref="Q4:Q5"/>
    <mergeCell ref="R4:R5"/>
    <mergeCell ref="Q39:Q40"/>
    <mergeCell ref="R39:R40"/>
    <mergeCell ref="S39:S40"/>
  </mergeCells>
  <phoneticPr fontId="5"/>
  <conditionalFormatting sqref="C6:C9 G6:N9">
    <cfRule type="cellIs" dxfId="17" priority="17" operator="lessThan">
      <formula>$O$6</formula>
    </cfRule>
  </conditionalFormatting>
  <conditionalFormatting sqref="C80:C83 G80:N83">
    <cfRule type="cellIs" dxfId="16" priority="16" operator="lessThan">
      <formula>$O$80</formula>
    </cfRule>
  </conditionalFormatting>
  <conditionalFormatting sqref="D6:E9">
    <cfRule type="cellIs" dxfId="15" priority="13" operator="lessThan">
      <formula>$O$6</formula>
    </cfRule>
  </conditionalFormatting>
  <conditionalFormatting sqref="D80:E83">
    <cfRule type="cellIs" dxfId="14" priority="12" operator="lessThan">
      <formula>$O$80</formula>
    </cfRule>
  </conditionalFormatting>
  <conditionalFormatting sqref="F6:F9">
    <cfRule type="cellIs" dxfId="13" priority="11" operator="lessThan">
      <formula>$O$6</formula>
    </cfRule>
  </conditionalFormatting>
  <conditionalFormatting sqref="F80:F83">
    <cfRule type="cellIs" dxfId="12" priority="10" operator="lessThan">
      <formula>$O$80</formula>
    </cfRule>
  </conditionalFormatting>
  <conditionalFormatting sqref="C41:C44 G41:N44">
    <cfRule type="cellIs" dxfId="11" priority="6" operator="lessThan">
      <formula>$O$6</formula>
    </cfRule>
  </conditionalFormatting>
  <conditionalFormatting sqref="D41:E44">
    <cfRule type="cellIs" dxfId="10" priority="5" operator="lessThan">
      <formula>$O$6</formula>
    </cfRule>
  </conditionalFormatting>
  <conditionalFormatting sqref="F41:F44">
    <cfRule type="cellIs" dxfId="9" priority="4" operator="lessThan">
      <formula>$O$6</formula>
    </cfRule>
  </conditionalFormatting>
  <conditionalFormatting sqref="C116:C119 G116:N119">
    <cfRule type="cellIs" dxfId="8" priority="3" operator="lessThan">
      <formula>$O$80</formula>
    </cfRule>
  </conditionalFormatting>
  <conditionalFormatting sqref="D116:E119">
    <cfRule type="cellIs" dxfId="7" priority="2" operator="lessThan">
      <formula>$O$80</formula>
    </cfRule>
  </conditionalFormatting>
  <conditionalFormatting sqref="F116:F119">
    <cfRule type="cellIs" dxfId="6" priority="1" operator="lessThan">
      <formula>$O$80</formula>
    </cfRule>
  </conditionalFormatting>
  <printOptions horizontalCentered="1"/>
  <pageMargins left="0.6692913385826772" right="0.39370078740157483" top="0.59055118110236227" bottom="0.98425196850393704" header="0.51181102362204722" footer="0.51181102362204722"/>
  <pageSetup paperSize="9" scale="56" fitToHeight="0" orientation="portrait" r:id="rId1"/>
  <headerFooter scaleWithDoc="0" alignWithMargins="0"/>
  <rowBreaks count="1" manualBreakCount="1">
    <brk id="74" max="18" man="1"/>
  </row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47901-CA88-4939-AF18-376ECDBAF33D}">
  <sheetPr codeName="Sheet12">
    <pageSetUpPr fitToPage="1"/>
  </sheetPr>
  <dimension ref="A1:R173"/>
  <sheetViews>
    <sheetView view="pageBreakPreview" zoomScale="75" zoomScaleNormal="75" zoomScaleSheetLayoutView="75" zoomScalePageLayoutView="75" workbookViewId="0"/>
  </sheetViews>
  <sheetFormatPr defaultColWidth="8.90625" defaultRowHeight="13" x14ac:dyDescent="0.2"/>
  <cols>
    <col min="1" max="2" width="14.6328125" customWidth="1"/>
    <col min="3" max="16" width="7.6328125" customWidth="1"/>
    <col min="17" max="17" width="8.6328125" customWidth="1"/>
    <col min="18" max="18" width="11.453125" customWidth="1"/>
  </cols>
  <sheetData>
    <row r="1" spans="1:18" ht="17.149999999999999" customHeight="1" x14ac:dyDescent="0.3">
      <c r="A1" s="174" t="s">
        <v>104</v>
      </c>
      <c r="B1" s="10"/>
      <c r="Q1" s="10" t="s">
        <v>38</v>
      </c>
    </row>
    <row r="2" spans="1:18" ht="17.149999999999999" customHeight="1" x14ac:dyDescent="0.2"/>
    <row r="3" spans="1:18" ht="17.149999999999999" customHeight="1" thickBot="1" x14ac:dyDescent="0.25">
      <c r="A3" s="10" t="s">
        <v>186</v>
      </c>
      <c r="B3" s="10"/>
      <c r="P3" s="256"/>
      <c r="Q3" s="210" t="s">
        <v>48</v>
      </c>
    </row>
    <row r="4" spans="1:18" ht="17.149999999999999" customHeight="1" x14ac:dyDescent="0.2">
      <c r="A4" s="43"/>
      <c r="B4" s="42" t="s">
        <v>45</v>
      </c>
      <c r="C4" s="750" t="s">
        <v>5</v>
      </c>
      <c r="D4" s="752" t="s">
        <v>6</v>
      </c>
      <c r="E4" s="752" t="s">
        <v>7</v>
      </c>
      <c r="F4" s="752" t="s">
        <v>8</v>
      </c>
      <c r="G4" s="752" t="s">
        <v>9</v>
      </c>
      <c r="H4" s="752" t="s">
        <v>10</v>
      </c>
      <c r="I4" s="752" t="s">
        <v>11</v>
      </c>
      <c r="J4" s="752" t="s">
        <v>12</v>
      </c>
      <c r="K4" s="752" t="s">
        <v>13</v>
      </c>
      <c r="L4" s="752" t="s">
        <v>14</v>
      </c>
      <c r="M4" s="752" t="s">
        <v>15</v>
      </c>
      <c r="N4" s="773" t="s">
        <v>16</v>
      </c>
      <c r="O4" s="765" t="s">
        <v>2</v>
      </c>
      <c r="P4" s="761" t="s">
        <v>3</v>
      </c>
      <c r="Q4" s="763" t="s">
        <v>4</v>
      </c>
    </row>
    <row r="5" spans="1:18" ht="17.149999999999999" customHeight="1" thickBot="1" x14ac:dyDescent="0.25">
      <c r="A5" s="41" t="s">
        <v>44</v>
      </c>
      <c r="B5" s="47"/>
      <c r="C5" s="751"/>
      <c r="D5" s="783"/>
      <c r="E5" s="783"/>
      <c r="F5" s="783"/>
      <c r="G5" s="783"/>
      <c r="H5" s="783"/>
      <c r="I5" s="783"/>
      <c r="J5" s="783"/>
      <c r="K5" s="783"/>
      <c r="L5" s="783"/>
      <c r="M5" s="783"/>
      <c r="N5" s="784"/>
      <c r="O5" s="766"/>
      <c r="P5" s="762"/>
      <c r="Q5" s="764"/>
    </row>
    <row r="6" spans="1:18" ht="17.149999999999999" customHeight="1" x14ac:dyDescent="0.2">
      <c r="A6" s="787" t="s">
        <v>17</v>
      </c>
      <c r="B6" s="788"/>
      <c r="C6" s="510">
        <v>7.2999999999999995E-2</v>
      </c>
      <c r="D6" s="536">
        <v>0.12</v>
      </c>
      <c r="E6" s="554">
        <v>0.28000000000000003</v>
      </c>
      <c r="F6" s="536">
        <v>0.16</v>
      </c>
      <c r="G6" s="536">
        <v>9.6000000000000002E-2</v>
      </c>
      <c r="H6" s="536">
        <v>0.16</v>
      </c>
      <c r="I6" s="487">
        <v>0.14000000000000001</v>
      </c>
      <c r="J6" s="536">
        <v>0.21</v>
      </c>
      <c r="K6" s="487">
        <v>0.12</v>
      </c>
      <c r="L6" s="487">
        <v>0.1</v>
      </c>
      <c r="M6" s="512">
        <v>8.3000000000000004E-2</v>
      </c>
      <c r="N6" s="488">
        <v>0.23</v>
      </c>
      <c r="O6" s="306">
        <f>MAX(C6:N6)</f>
        <v>0.28000000000000003</v>
      </c>
      <c r="P6" s="430">
        <f>MIN(C6:N6)</f>
        <v>7.2999999999999995E-2</v>
      </c>
      <c r="Q6" s="245">
        <f>--TEXT(AVERAGE(C6:N6),"0.0E-0")</f>
        <v>0.15</v>
      </c>
      <c r="R6" s="307"/>
    </row>
    <row r="7" spans="1:18" ht="17.149999999999999" customHeight="1" x14ac:dyDescent="0.2">
      <c r="A7" s="785" t="s">
        <v>0</v>
      </c>
      <c r="B7" s="786"/>
      <c r="C7" s="508">
        <v>5.8999999999999997E-2</v>
      </c>
      <c r="D7" s="489">
        <v>9.7000000000000003E-2</v>
      </c>
      <c r="E7" s="496">
        <v>0.2</v>
      </c>
      <c r="F7" s="489">
        <v>0.13</v>
      </c>
      <c r="G7" s="484">
        <v>0.1</v>
      </c>
      <c r="H7" s="484">
        <v>0.1</v>
      </c>
      <c r="I7" s="484">
        <v>0.14000000000000001</v>
      </c>
      <c r="J7" s="606">
        <v>0.65</v>
      </c>
      <c r="K7" s="484">
        <v>0.12</v>
      </c>
      <c r="L7" s="489">
        <v>7.6999999999999999E-2</v>
      </c>
      <c r="M7" s="491">
        <v>5.6000000000000001E-2</v>
      </c>
      <c r="N7" s="671">
        <v>0.15</v>
      </c>
      <c r="O7" s="403">
        <f>MAX(C7:N7)</f>
        <v>0.65</v>
      </c>
      <c r="P7" s="159">
        <f>MIN(C7:N7)</f>
        <v>5.6000000000000001E-2</v>
      </c>
      <c r="Q7" s="245">
        <f t="shared" ref="Q7:Q9" si="0">--TEXT(AVERAGE(C7:N7),"0.0E-0")</f>
        <v>0.16</v>
      </c>
      <c r="R7" s="307"/>
    </row>
    <row r="8" spans="1:18" ht="17.149999999999999" customHeight="1" x14ac:dyDescent="0.2">
      <c r="A8" s="785" t="s">
        <v>18</v>
      </c>
      <c r="B8" s="786"/>
      <c r="C8" s="508">
        <v>8.8999999999999996E-2</v>
      </c>
      <c r="D8" s="489">
        <v>0.13</v>
      </c>
      <c r="E8" s="496">
        <v>0.38</v>
      </c>
      <c r="F8" s="489">
        <v>0.15</v>
      </c>
      <c r="G8" s="484">
        <v>0.11</v>
      </c>
      <c r="H8" s="552">
        <v>0.26</v>
      </c>
      <c r="I8" s="484">
        <v>0.1</v>
      </c>
      <c r="J8" s="484">
        <v>0.12</v>
      </c>
      <c r="K8" s="489">
        <v>0.43</v>
      </c>
      <c r="L8" s="489">
        <v>0.26</v>
      </c>
      <c r="M8" s="484">
        <v>0.15</v>
      </c>
      <c r="N8" s="671">
        <v>0.17</v>
      </c>
      <c r="O8" s="258">
        <f>MAX(C8:N8)</f>
        <v>0.43</v>
      </c>
      <c r="P8" s="159">
        <f>MIN(C8:N8)</f>
        <v>8.8999999999999996E-2</v>
      </c>
      <c r="Q8" s="245">
        <f t="shared" si="0"/>
        <v>0.2</v>
      </c>
      <c r="R8" s="307"/>
    </row>
    <row r="9" spans="1:18" ht="17.149999999999999" customHeight="1" thickBot="1" x14ac:dyDescent="0.25">
      <c r="A9" s="781" t="s">
        <v>41</v>
      </c>
      <c r="B9" s="782"/>
      <c r="C9" s="550">
        <v>5.1999999999999998E-2</v>
      </c>
      <c r="D9" s="513">
        <v>9.4E-2</v>
      </c>
      <c r="E9" s="582">
        <v>0.22</v>
      </c>
      <c r="F9" s="539">
        <v>0.15</v>
      </c>
      <c r="G9" s="513">
        <v>6.5000000000000002E-2</v>
      </c>
      <c r="H9" s="549">
        <v>0.12</v>
      </c>
      <c r="I9" s="547">
        <v>0.1</v>
      </c>
      <c r="J9" s="539">
        <v>0.15</v>
      </c>
      <c r="K9" s="513">
        <v>9.0999999999999998E-2</v>
      </c>
      <c r="L9" s="539">
        <v>4.2000000000000003E-2</v>
      </c>
      <c r="M9" s="513">
        <v>2.9000000000000001E-2</v>
      </c>
      <c r="N9" s="712">
        <v>9.1999999999999998E-2</v>
      </c>
      <c r="O9" s="260">
        <f>MAX(C9:N9)</f>
        <v>0.22</v>
      </c>
      <c r="P9" s="160">
        <f>MIN(C9:N9)</f>
        <v>2.9000000000000001E-2</v>
      </c>
      <c r="Q9" s="716">
        <f t="shared" si="0"/>
        <v>0.1</v>
      </c>
      <c r="R9" s="307"/>
    </row>
    <row r="10" spans="1:18" ht="17.149999999999999" customHeight="1" x14ac:dyDescent="0.2">
      <c r="A10" s="10"/>
      <c r="B10" s="10"/>
      <c r="C10" s="311"/>
      <c r="D10" s="584"/>
      <c r="E10" s="584"/>
      <c r="F10" s="311"/>
      <c r="G10" s="584"/>
      <c r="H10" s="584"/>
      <c r="I10" s="584"/>
      <c r="J10" s="584"/>
      <c r="K10" s="584"/>
      <c r="L10" s="585" t="s">
        <v>179</v>
      </c>
      <c r="M10" s="584"/>
      <c r="N10" s="584"/>
      <c r="O10" s="308"/>
      <c r="P10" s="242"/>
      <c r="Q10" s="242"/>
    </row>
    <row r="11" spans="1:18" ht="17.149999999999999" customHeight="1" x14ac:dyDescent="0.2">
      <c r="C11" s="586"/>
      <c r="D11" s="311"/>
      <c r="E11" s="311"/>
      <c r="F11" s="38"/>
      <c r="G11" s="23"/>
      <c r="H11" s="23"/>
      <c r="I11" s="310"/>
      <c r="J11" s="310"/>
      <c r="K11" s="310"/>
      <c r="L11" s="310"/>
      <c r="M11" s="310"/>
      <c r="N11" s="310"/>
    </row>
    <row r="12" spans="1:18" ht="17.149999999999999" customHeight="1" x14ac:dyDescent="0.2">
      <c r="C12" s="586"/>
      <c r="D12" s="311"/>
      <c r="E12" s="311"/>
      <c r="F12" s="38"/>
      <c r="G12" s="23"/>
      <c r="H12" s="23"/>
      <c r="I12" s="310"/>
      <c r="J12" s="310"/>
      <c r="K12" s="310"/>
      <c r="L12" s="310"/>
      <c r="M12" s="310"/>
      <c r="N12" s="310"/>
    </row>
    <row r="13" spans="1:18" ht="17.149999999999999" customHeight="1" x14ac:dyDescent="0.2">
      <c r="C13" s="311"/>
      <c r="D13" s="311"/>
      <c r="E13" s="311"/>
      <c r="F13" s="310"/>
      <c r="G13" s="23"/>
      <c r="H13" s="23"/>
      <c r="I13" s="23"/>
      <c r="J13" s="31"/>
      <c r="K13" s="23"/>
      <c r="L13" s="587"/>
      <c r="M13" s="587"/>
      <c r="N13" s="587"/>
    </row>
    <row r="14" spans="1:18" ht="17.149999999999999" customHeight="1" x14ac:dyDescent="0.2">
      <c r="C14" s="311"/>
      <c r="D14" s="311"/>
      <c r="E14" s="311"/>
      <c r="F14" s="310"/>
      <c r="G14" s="310"/>
      <c r="H14" s="310"/>
      <c r="I14" s="310"/>
      <c r="J14" s="310"/>
      <c r="K14" s="588"/>
      <c r="L14" s="589"/>
      <c r="M14" s="589"/>
      <c r="N14" s="589"/>
    </row>
    <row r="15" spans="1:18" ht="17.149999999999999" customHeight="1" x14ac:dyDescent="0.2">
      <c r="C15" s="311"/>
      <c r="D15" s="311"/>
      <c r="E15" s="311"/>
      <c r="F15" s="311"/>
      <c r="G15" s="311"/>
      <c r="H15" s="311"/>
      <c r="I15" s="311"/>
      <c r="J15" s="311"/>
      <c r="K15" s="311"/>
      <c r="L15" s="311"/>
      <c r="M15" s="311"/>
      <c r="N15" s="311"/>
    </row>
    <row r="16" spans="1:18" ht="17.149999999999999" customHeight="1" x14ac:dyDescent="0.2">
      <c r="C16" s="311"/>
      <c r="D16" s="311"/>
      <c r="E16" s="311"/>
      <c r="F16" s="311"/>
      <c r="G16" s="311"/>
      <c r="H16" s="311"/>
      <c r="I16" s="311"/>
      <c r="J16" s="311"/>
      <c r="K16" s="311"/>
      <c r="L16" s="311"/>
      <c r="M16" s="311"/>
      <c r="N16" s="311"/>
    </row>
    <row r="17" spans="3:14" ht="17.149999999999999" customHeight="1" x14ac:dyDescent="0.2">
      <c r="C17" s="311"/>
      <c r="D17" s="311"/>
      <c r="E17" s="311"/>
      <c r="F17" s="311"/>
      <c r="G17" s="311"/>
      <c r="H17" s="311"/>
      <c r="I17" s="311"/>
      <c r="J17" s="311"/>
      <c r="K17" s="311"/>
      <c r="L17" s="311"/>
      <c r="M17" s="311"/>
      <c r="N17" s="311"/>
    </row>
    <row r="18" spans="3:14" ht="17.149999999999999" customHeight="1" x14ac:dyDescent="0.2">
      <c r="C18" s="311"/>
      <c r="D18" s="311"/>
      <c r="E18" s="311"/>
      <c r="F18" s="311"/>
      <c r="G18" s="311"/>
      <c r="H18" s="311"/>
      <c r="I18" s="311"/>
      <c r="J18" s="311"/>
      <c r="K18" s="311"/>
      <c r="L18" s="311"/>
      <c r="M18" s="311"/>
      <c r="N18" s="311"/>
    </row>
    <row r="19" spans="3:14" ht="17.149999999999999" customHeight="1" x14ac:dyDescent="0.2">
      <c r="C19" s="311"/>
      <c r="D19" s="311"/>
      <c r="E19" s="311"/>
      <c r="F19" s="311"/>
      <c r="G19" s="311"/>
      <c r="H19" s="311"/>
      <c r="I19" s="311"/>
      <c r="J19" s="311"/>
      <c r="K19" s="311"/>
      <c r="L19" s="311"/>
      <c r="M19" s="311"/>
      <c r="N19" s="311"/>
    </row>
    <row r="20" spans="3:14" ht="17.149999999999999" customHeight="1" x14ac:dyDescent="0.2">
      <c r="C20" s="311"/>
      <c r="D20" s="311"/>
      <c r="E20" s="311"/>
      <c r="F20" s="311"/>
      <c r="G20" s="311"/>
      <c r="H20" s="311"/>
      <c r="I20" s="311"/>
      <c r="J20" s="311"/>
      <c r="K20" s="311"/>
      <c r="L20" s="311"/>
      <c r="M20" s="311"/>
      <c r="N20" s="311"/>
    </row>
    <row r="21" spans="3:14" ht="17.149999999999999" customHeight="1" x14ac:dyDescent="0.2"/>
    <row r="22" spans="3:14" ht="17.149999999999999" customHeight="1" x14ac:dyDescent="0.2"/>
    <row r="23" spans="3:14" ht="17.149999999999999" customHeight="1" x14ac:dyDescent="0.2"/>
    <row r="24" spans="3:14" ht="17.149999999999999" customHeight="1" x14ac:dyDescent="0.2"/>
    <row r="25" spans="3:14" ht="17.149999999999999" customHeight="1" x14ac:dyDescent="0.2"/>
    <row r="26" spans="3:14" ht="17.149999999999999" customHeight="1" x14ac:dyDescent="0.2"/>
    <row r="27" spans="3:14" ht="17.149999999999999" customHeight="1" x14ac:dyDescent="0.2"/>
    <row r="28" spans="3:14" ht="17.149999999999999" customHeight="1" x14ac:dyDescent="0.2"/>
    <row r="29" spans="3:14" ht="17.149999999999999" customHeight="1" x14ac:dyDescent="0.2"/>
    <row r="30" spans="3:14" ht="17.149999999999999" customHeight="1" x14ac:dyDescent="0.2"/>
    <row r="31" spans="3:14" ht="17.149999999999999" customHeight="1" x14ac:dyDescent="0.2"/>
    <row r="32" spans="3:14" ht="17.149999999999999" customHeight="1" x14ac:dyDescent="0.2"/>
    <row r="33" spans="1:18" ht="17.149999999999999" customHeight="1" x14ac:dyDescent="0.2"/>
    <row r="34" spans="1:18" ht="17.149999999999999" customHeight="1" x14ac:dyDescent="0.2"/>
    <row r="35" spans="1:18" ht="17.149999999999999" customHeight="1" x14ac:dyDescent="0.2"/>
    <row r="36" spans="1:18" ht="17.149999999999999" customHeight="1" x14ac:dyDescent="0.2"/>
    <row r="37" spans="1:18" ht="17.149999999999999" customHeight="1" x14ac:dyDescent="0.2">
      <c r="A37" s="323" t="s">
        <v>176</v>
      </c>
      <c r="B37" s="324"/>
      <c r="C37" s="324"/>
      <c r="D37" s="324"/>
      <c r="E37" s="324"/>
      <c r="F37" s="324"/>
      <c r="G37" s="323"/>
      <c r="H37" s="324"/>
      <c r="I37" s="324"/>
      <c r="J37" s="324"/>
      <c r="K37" s="324"/>
      <c r="L37" s="324"/>
      <c r="M37" s="324"/>
      <c r="N37" s="324"/>
      <c r="O37" s="324"/>
      <c r="P37" s="324"/>
      <c r="Q37" s="324"/>
      <c r="R37" s="324"/>
    </row>
    <row r="38" spans="1:18" ht="17.149999999999999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17.149999999999999" customHeight="1" thickBot="1" x14ac:dyDescent="0.25">
      <c r="A39" s="10" t="s">
        <v>188</v>
      </c>
      <c r="B39" s="10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209"/>
      <c r="Q39" s="210" t="s">
        <v>48</v>
      </c>
      <c r="R39" s="310"/>
    </row>
    <row r="40" spans="1:18" ht="17.149999999999999" customHeight="1" x14ac:dyDescent="0.2">
      <c r="A40" s="43"/>
      <c r="B40" s="42" t="s">
        <v>45</v>
      </c>
      <c r="C40" s="750" t="s">
        <v>5</v>
      </c>
      <c r="D40" s="752" t="s">
        <v>6</v>
      </c>
      <c r="E40" s="752" t="s">
        <v>7</v>
      </c>
      <c r="F40" s="752" t="s">
        <v>8</v>
      </c>
      <c r="G40" s="752" t="s">
        <v>9</v>
      </c>
      <c r="H40" s="752" t="s">
        <v>10</v>
      </c>
      <c r="I40" s="752" t="s">
        <v>11</v>
      </c>
      <c r="J40" s="752" t="s">
        <v>12</v>
      </c>
      <c r="K40" s="752" t="s">
        <v>13</v>
      </c>
      <c r="L40" s="752" t="s">
        <v>14</v>
      </c>
      <c r="M40" s="752" t="s">
        <v>15</v>
      </c>
      <c r="N40" s="773" t="s">
        <v>16</v>
      </c>
      <c r="O40" s="765" t="s">
        <v>2</v>
      </c>
      <c r="P40" s="761" t="s">
        <v>3</v>
      </c>
      <c r="Q40" s="763" t="s">
        <v>4</v>
      </c>
      <c r="R40" s="310"/>
    </row>
    <row r="41" spans="1:18" ht="17.149999999999999" customHeight="1" thickBot="1" x14ac:dyDescent="0.25">
      <c r="A41" s="41" t="s">
        <v>44</v>
      </c>
      <c r="B41" s="47"/>
      <c r="C41" s="805"/>
      <c r="D41" s="783"/>
      <c r="E41" s="753"/>
      <c r="F41" s="783"/>
      <c r="G41" s="783"/>
      <c r="H41" s="783"/>
      <c r="I41" s="783"/>
      <c r="J41" s="783"/>
      <c r="K41" s="783"/>
      <c r="L41" s="783"/>
      <c r="M41" s="783"/>
      <c r="N41" s="784"/>
      <c r="O41" s="766"/>
      <c r="P41" s="771"/>
      <c r="Q41" s="770"/>
      <c r="R41" s="310"/>
    </row>
    <row r="42" spans="1:18" ht="17.149999999999999" customHeight="1" x14ac:dyDescent="0.2">
      <c r="A42" s="787" t="s">
        <v>17</v>
      </c>
      <c r="B42" s="788"/>
      <c r="C42" s="424">
        <v>0.2</v>
      </c>
      <c r="D42" s="162">
        <v>0.12</v>
      </c>
      <c r="E42" s="161">
        <v>0.16</v>
      </c>
      <c r="F42" s="162">
        <v>0.15</v>
      </c>
      <c r="G42" s="162">
        <v>0.21</v>
      </c>
      <c r="H42" s="162">
        <v>0.14000000000000001</v>
      </c>
      <c r="I42" s="66">
        <v>0.11</v>
      </c>
      <c r="J42" s="162">
        <v>0.12</v>
      </c>
      <c r="K42" s="65">
        <v>7.9000000000000001E-2</v>
      </c>
      <c r="L42" s="65">
        <v>3.5999999999999997E-2</v>
      </c>
      <c r="M42" s="65">
        <v>0.03</v>
      </c>
      <c r="N42" s="198">
        <v>0.31</v>
      </c>
      <c r="O42" s="191">
        <v>0.31</v>
      </c>
      <c r="P42" s="65">
        <v>0.03</v>
      </c>
      <c r="Q42" s="488">
        <v>0.14000000000000001</v>
      </c>
      <c r="R42" s="310"/>
    </row>
    <row r="43" spans="1:18" ht="17.149999999999999" customHeight="1" x14ac:dyDescent="0.2">
      <c r="A43" s="785" t="s">
        <v>0</v>
      </c>
      <c r="B43" s="786"/>
      <c r="C43" s="189">
        <v>0.23</v>
      </c>
      <c r="D43" s="163">
        <v>0.21</v>
      </c>
      <c r="E43" s="159">
        <v>0.15</v>
      </c>
      <c r="F43" s="163">
        <v>0.12</v>
      </c>
      <c r="G43" s="163">
        <v>0.17</v>
      </c>
      <c r="H43" s="163">
        <v>0.15</v>
      </c>
      <c r="I43" s="61">
        <v>0.19</v>
      </c>
      <c r="J43" s="163">
        <v>0.14000000000000001</v>
      </c>
      <c r="K43" s="63">
        <v>8.1000000000000003E-2</v>
      </c>
      <c r="L43" s="163">
        <v>3.9E-2</v>
      </c>
      <c r="M43" s="163">
        <v>3.4000000000000002E-2</v>
      </c>
      <c r="N43" s="194">
        <v>0.12</v>
      </c>
      <c r="O43" s="421">
        <v>0.23</v>
      </c>
      <c r="P43" s="63">
        <v>3.4000000000000002E-2</v>
      </c>
      <c r="Q43" s="671">
        <v>0.14000000000000001</v>
      </c>
      <c r="R43" s="310"/>
    </row>
    <row r="44" spans="1:18" ht="17.149999999999999" customHeight="1" x14ac:dyDescent="0.2">
      <c r="A44" s="785" t="s">
        <v>18</v>
      </c>
      <c r="B44" s="786"/>
      <c r="C44" s="189">
        <v>0.28000000000000003</v>
      </c>
      <c r="D44" s="163">
        <v>0.27</v>
      </c>
      <c r="E44" s="59">
        <v>0.27</v>
      </c>
      <c r="F44" s="163">
        <v>0.19</v>
      </c>
      <c r="G44" s="163">
        <v>0.37</v>
      </c>
      <c r="H44" s="192">
        <v>0.77</v>
      </c>
      <c r="I44" s="63">
        <v>7.9000000000000001E-2</v>
      </c>
      <c r="J44" s="61">
        <v>0.15</v>
      </c>
      <c r="K44" s="163">
        <v>0.14000000000000001</v>
      </c>
      <c r="L44" s="163">
        <v>5.3999999999999999E-2</v>
      </c>
      <c r="M44" s="163">
        <v>5.2999999999999999E-2</v>
      </c>
      <c r="N44" s="194">
        <v>0.51</v>
      </c>
      <c r="O44" s="189">
        <v>0.77</v>
      </c>
      <c r="P44" s="163">
        <v>5.2999999999999999E-2</v>
      </c>
      <c r="Q44" s="671">
        <v>0.26</v>
      </c>
      <c r="R44" s="310"/>
    </row>
    <row r="45" spans="1:18" ht="17.149999999999999" customHeight="1" thickBot="1" x14ac:dyDescent="0.25">
      <c r="A45" s="781" t="s">
        <v>41</v>
      </c>
      <c r="B45" s="782"/>
      <c r="C45" s="190">
        <v>9.1999999999999998E-2</v>
      </c>
      <c r="D45" s="78">
        <v>7.2999999999999995E-2</v>
      </c>
      <c r="E45" s="160">
        <v>0.11</v>
      </c>
      <c r="F45" s="164">
        <v>0.16</v>
      </c>
      <c r="G45" s="69">
        <v>0.13</v>
      </c>
      <c r="H45" s="454">
        <v>0.16</v>
      </c>
      <c r="I45" s="164">
        <v>7.8E-2</v>
      </c>
      <c r="J45" s="164">
        <v>7.0999999999999994E-2</v>
      </c>
      <c r="K45" s="78">
        <v>6.5000000000000002E-2</v>
      </c>
      <c r="L45" s="164">
        <v>2.1000000000000001E-2</v>
      </c>
      <c r="M45" s="78">
        <v>2.7E-2</v>
      </c>
      <c r="N45" s="456">
        <v>0.14000000000000001</v>
      </c>
      <c r="O45" s="422">
        <v>0.16</v>
      </c>
      <c r="P45" s="78">
        <v>2.1000000000000001E-2</v>
      </c>
      <c r="Q45" s="79">
        <v>9.4E-2</v>
      </c>
      <c r="R45" s="310"/>
    </row>
    <row r="46" spans="1:18" ht="17.149999999999999" customHeight="1" x14ac:dyDescent="0.2">
      <c r="A46" s="310"/>
      <c r="B46" s="310"/>
      <c r="C46" s="309"/>
      <c r="D46" s="309"/>
      <c r="E46" s="309"/>
      <c r="F46" s="309"/>
      <c r="G46" s="309"/>
      <c r="H46" s="309"/>
      <c r="I46" s="309"/>
      <c r="J46" s="309"/>
      <c r="K46" s="309"/>
      <c r="L46" s="309"/>
      <c r="M46" s="309"/>
      <c r="N46" s="309"/>
      <c r="O46" s="310"/>
      <c r="P46" s="312"/>
      <c r="Q46" s="310"/>
      <c r="R46" s="310"/>
    </row>
    <row r="47" spans="1:18" ht="17.149999999999999" customHeight="1" x14ac:dyDescent="0.2">
      <c r="A47" s="311"/>
      <c r="B47" s="311"/>
      <c r="C47" s="311"/>
      <c r="D47" s="311"/>
      <c r="E47" s="311"/>
      <c r="F47" s="311"/>
      <c r="G47" s="311"/>
      <c r="H47" s="311"/>
      <c r="I47" s="311"/>
      <c r="J47" s="311"/>
      <c r="K47" s="311"/>
      <c r="L47" s="311"/>
      <c r="M47" s="311"/>
      <c r="N47" s="311"/>
      <c r="O47" s="311"/>
      <c r="P47" s="311"/>
      <c r="Q47" s="311"/>
      <c r="R47" s="311"/>
    </row>
    <row r="48" spans="1:18" ht="17.149999999999999" customHeight="1" x14ac:dyDescent="0.2">
      <c r="A48" s="311"/>
      <c r="B48" s="311"/>
      <c r="C48" s="311"/>
      <c r="D48" s="311"/>
      <c r="E48" s="311"/>
      <c r="F48" s="311"/>
      <c r="G48" s="311"/>
      <c r="H48" s="312"/>
      <c r="I48" s="311"/>
      <c r="J48" s="311"/>
      <c r="K48" s="311"/>
      <c r="L48" s="311"/>
      <c r="M48" s="311"/>
      <c r="N48" s="311"/>
      <c r="O48" s="311"/>
      <c r="P48" s="311"/>
      <c r="Q48" s="311"/>
      <c r="R48" s="311"/>
    </row>
    <row r="49" spans="1:18" ht="17.149999999999999" customHeight="1" x14ac:dyDescent="0.2">
      <c r="A49" s="311"/>
      <c r="B49" s="311"/>
      <c r="C49" s="311"/>
      <c r="D49" s="311"/>
      <c r="E49" s="311"/>
      <c r="F49" s="311"/>
      <c r="G49" s="311"/>
      <c r="H49" s="311"/>
      <c r="I49" s="311"/>
      <c r="J49" s="311"/>
      <c r="K49" s="311"/>
      <c r="L49" s="311"/>
      <c r="M49" s="311"/>
      <c r="N49" s="311"/>
      <c r="O49" s="311"/>
      <c r="P49" s="311"/>
      <c r="Q49" s="311"/>
      <c r="R49" s="311"/>
    </row>
    <row r="50" spans="1:18" ht="17.149999999999999" customHeight="1" x14ac:dyDescent="0.2">
      <c r="A50" s="311"/>
      <c r="B50" s="311"/>
      <c r="C50" s="311"/>
      <c r="D50" s="311"/>
      <c r="E50" s="311"/>
      <c r="F50" s="311"/>
      <c r="G50" s="311"/>
      <c r="H50" s="311"/>
      <c r="I50" s="311"/>
      <c r="J50" s="311"/>
      <c r="K50" s="311"/>
      <c r="L50" s="311"/>
      <c r="M50" s="311"/>
      <c r="N50" s="311"/>
      <c r="O50" s="311"/>
      <c r="P50" s="311"/>
      <c r="Q50" s="311"/>
      <c r="R50" s="311"/>
    </row>
    <row r="51" spans="1:18" ht="17.149999999999999" customHeight="1" x14ac:dyDescent="0.2"/>
    <row r="52" spans="1:18" ht="17.149999999999999" customHeight="1" x14ac:dyDescent="0.2"/>
    <row r="53" spans="1:18" ht="17.149999999999999" customHeight="1" x14ac:dyDescent="0.2"/>
    <row r="54" spans="1:18" ht="17.149999999999999" customHeight="1" x14ac:dyDescent="0.2"/>
    <row r="55" spans="1:18" ht="17.149999999999999" customHeight="1" x14ac:dyDescent="0.2"/>
    <row r="56" spans="1:18" ht="17.149999999999999" customHeight="1" x14ac:dyDescent="0.2"/>
    <row r="57" spans="1:18" ht="17.149999999999999" customHeight="1" x14ac:dyDescent="0.2"/>
    <row r="58" spans="1:18" ht="17.149999999999999" customHeight="1" x14ac:dyDescent="0.2"/>
    <row r="59" spans="1:18" ht="17.149999999999999" customHeight="1" x14ac:dyDescent="0.2"/>
    <row r="60" spans="1:18" ht="17.149999999999999" customHeight="1" x14ac:dyDescent="0.2"/>
    <row r="61" spans="1:18" ht="17.149999999999999" customHeight="1" x14ac:dyDescent="0.2"/>
    <row r="62" spans="1:18" ht="17.149999999999999" customHeight="1" x14ac:dyDescent="0.2"/>
    <row r="63" spans="1:18" ht="17.149999999999999" customHeight="1" x14ac:dyDescent="0.2"/>
    <row r="64" spans="1:18" ht="17.149999999999999" customHeight="1" x14ac:dyDescent="0.2"/>
    <row r="65" spans="1:17" ht="17.149999999999999" customHeight="1" x14ac:dyDescent="0.2"/>
    <row r="66" spans="1:17" ht="17.149999999999999" customHeight="1" x14ac:dyDescent="0.2"/>
    <row r="67" spans="1:17" ht="17.149999999999999" customHeight="1" x14ac:dyDescent="0.2"/>
    <row r="68" spans="1:17" ht="17.149999999999999" customHeight="1" x14ac:dyDescent="0.2"/>
    <row r="69" spans="1:17" ht="17.149999999999999" customHeight="1" x14ac:dyDescent="0.2"/>
    <row r="70" spans="1:17" ht="17.149999999999999" customHeight="1" x14ac:dyDescent="0.2"/>
    <row r="71" spans="1:17" ht="17.149999999999999" customHeight="1" x14ac:dyDescent="0.2"/>
    <row r="72" spans="1:17" ht="17.149999999999999" customHeight="1" x14ac:dyDescent="0.2"/>
    <row r="73" spans="1:17" ht="17.149999999999999" customHeight="1" x14ac:dyDescent="0.25">
      <c r="G73" s="13"/>
    </row>
    <row r="74" spans="1:17" ht="17.149999999999999" customHeight="1" x14ac:dyDescent="0.25">
      <c r="G74" s="13"/>
    </row>
    <row r="75" spans="1:17" ht="17.149999999999999" customHeight="1" x14ac:dyDescent="0.25">
      <c r="G75" s="13"/>
    </row>
    <row r="76" spans="1:17" ht="17.149999999999999" customHeight="1" x14ac:dyDescent="0.3">
      <c r="A76" s="174" t="s">
        <v>125</v>
      </c>
      <c r="B76" s="13"/>
      <c r="G76" s="13"/>
      <c r="Q76" s="10" t="s">
        <v>47</v>
      </c>
    </row>
    <row r="77" spans="1:17" ht="17.149999999999999" customHeight="1" x14ac:dyDescent="0.2">
      <c r="A77" s="45"/>
      <c r="B77" s="45"/>
      <c r="C77" s="57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8"/>
      <c r="P77" s="28"/>
      <c r="Q77" s="28"/>
    </row>
    <row r="78" spans="1:17" ht="17.149999999999999" customHeight="1" thickBot="1" x14ac:dyDescent="0.25">
      <c r="A78" s="10" t="s">
        <v>186</v>
      </c>
      <c r="B78" s="10"/>
      <c r="P78" s="256"/>
      <c r="Q78" s="210" t="s">
        <v>48</v>
      </c>
    </row>
    <row r="79" spans="1:17" ht="17.149999999999999" customHeight="1" x14ac:dyDescent="0.2">
      <c r="A79" s="43"/>
      <c r="B79" s="42" t="s">
        <v>45</v>
      </c>
      <c r="C79" s="750" t="s">
        <v>5</v>
      </c>
      <c r="D79" s="752" t="s">
        <v>6</v>
      </c>
      <c r="E79" s="752" t="s">
        <v>7</v>
      </c>
      <c r="F79" s="752" t="s">
        <v>8</v>
      </c>
      <c r="G79" s="752" t="s">
        <v>9</v>
      </c>
      <c r="H79" s="752" t="s">
        <v>10</v>
      </c>
      <c r="I79" s="752" t="s">
        <v>11</v>
      </c>
      <c r="J79" s="752" t="s">
        <v>12</v>
      </c>
      <c r="K79" s="752" t="s">
        <v>13</v>
      </c>
      <c r="L79" s="752" t="s">
        <v>14</v>
      </c>
      <c r="M79" s="752" t="s">
        <v>15</v>
      </c>
      <c r="N79" s="773" t="s">
        <v>16</v>
      </c>
      <c r="O79" s="765" t="s">
        <v>2</v>
      </c>
      <c r="P79" s="761" t="s">
        <v>3</v>
      </c>
      <c r="Q79" s="763" t="s">
        <v>4</v>
      </c>
    </row>
    <row r="80" spans="1:17" ht="17.149999999999999" customHeight="1" thickBot="1" x14ac:dyDescent="0.25">
      <c r="A80" s="41" t="s">
        <v>44</v>
      </c>
      <c r="B80" s="47"/>
      <c r="C80" s="751"/>
      <c r="D80" s="783"/>
      <c r="E80" s="783"/>
      <c r="F80" s="783"/>
      <c r="G80" s="783"/>
      <c r="H80" s="783"/>
      <c r="I80" s="783"/>
      <c r="J80" s="783"/>
      <c r="K80" s="783"/>
      <c r="L80" s="783"/>
      <c r="M80" s="783"/>
      <c r="N80" s="784"/>
      <c r="O80" s="766"/>
      <c r="P80" s="762"/>
      <c r="Q80" s="770"/>
    </row>
    <row r="81" spans="1:18" ht="17.149999999999999" customHeight="1" x14ac:dyDescent="0.2">
      <c r="A81" s="787" t="s">
        <v>17</v>
      </c>
      <c r="B81" s="788"/>
      <c r="C81" s="535">
        <v>2.2000000000000002</v>
      </c>
      <c r="D81" s="483">
        <v>4.2</v>
      </c>
      <c r="E81" s="554">
        <v>2.7</v>
      </c>
      <c r="F81" s="669">
        <v>6.3</v>
      </c>
      <c r="G81" s="483">
        <v>5.2</v>
      </c>
      <c r="H81" s="483">
        <v>4.7</v>
      </c>
      <c r="I81" s="62">
        <v>5.0999999999999996</v>
      </c>
      <c r="J81" s="62">
        <v>1.2</v>
      </c>
      <c r="K81" s="396">
        <v>5.4</v>
      </c>
      <c r="L81" s="162">
        <v>0.94</v>
      </c>
      <c r="M81" s="731">
        <v>3.9</v>
      </c>
      <c r="N81" s="732">
        <v>0.89</v>
      </c>
      <c r="O81" s="145">
        <f>MAX(C81:N81)</f>
        <v>6.3</v>
      </c>
      <c r="P81" s="201">
        <f>MIN(C81:N81)</f>
        <v>0.89</v>
      </c>
      <c r="Q81" s="138">
        <f>--TEXT(AVERAGE(C81:N81),"0.0E-0")</f>
        <v>3.6</v>
      </c>
    </row>
    <row r="82" spans="1:18" ht="17.149999999999999" customHeight="1" x14ac:dyDescent="0.2">
      <c r="A82" s="785" t="s">
        <v>0</v>
      </c>
      <c r="B82" s="786"/>
      <c r="C82" s="508">
        <v>0.99</v>
      </c>
      <c r="D82" s="489">
        <v>1.7</v>
      </c>
      <c r="E82" s="544">
        <v>1.3</v>
      </c>
      <c r="F82" s="485">
        <v>2.8</v>
      </c>
      <c r="G82" s="484">
        <v>0.97</v>
      </c>
      <c r="H82" s="484">
        <v>0.89</v>
      </c>
      <c r="I82" s="163">
        <v>1.4</v>
      </c>
      <c r="J82" s="405">
        <v>3.8</v>
      </c>
      <c r="K82" s="67">
        <v>3</v>
      </c>
      <c r="L82" s="163">
        <v>0.54</v>
      </c>
      <c r="M82" s="733">
        <v>1.6</v>
      </c>
      <c r="N82" s="734">
        <v>0.57999999999999996</v>
      </c>
      <c r="O82" s="132">
        <f>MAX(C82:N82)</f>
        <v>3.8</v>
      </c>
      <c r="P82" s="59">
        <f>MIN(C82:N82)</f>
        <v>0.54</v>
      </c>
      <c r="Q82" s="134">
        <f>--TEXT(AVERAGE(C82:N82),"0.0E-0")</f>
        <v>1.6</v>
      </c>
    </row>
    <row r="83" spans="1:18" ht="17.149999999999999" customHeight="1" x14ac:dyDescent="0.2">
      <c r="A83" s="785" t="s">
        <v>18</v>
      </c>
      <c r="B83" s="786"/>
      <c r="C83" s="508">
        <v>1.7</v>
      </c>
      <c r="D83" s="604">
        <v>3.9</v>
      </c>
      <c r="E83" s="544">
        <v>3.1</v>
      </c>
      <c r="F83" s="604">
        <v>4.9000000000000004</v>
      </c>
      <c r="G83" s="485">
        <v>1.4</v>
      </c>
      <c r="H83" s="485">
        <v>2.2999999999999998</v>
      </c>
      <c r="I83" s="163">
        <v>0.89</v>
      </c>
      <c r="J83" s="163">
        <v>1.5</v>
      </c>
      <c r="K83" s="67">
        <v>2.9</v>
      </c>
      <c r="L83" s="163">
        <v>1.1000000000000001</v>
      </c>
      <c r="M83" s="733">
        <v>1.6</v>
      </c>
      <c r="N83" s="734">
        <v>0.71</v>
      </c>
      <c r="O83" s="132">
        <f>MAX(C83:N83)</f>
        <v>4.9000000000000004</v>
      </c>
      <c r="P83" s="496">
        <f>MIN(C83:N83)</f>
        <v>0.71</v>
      </c>
      <c r="Q83" s="134">
        <f>--TEXT(AVERAGE(C83:N83),"0.0E-0")</f>
        <v>2.2000000000000002</v>
      </c>
      <c r="R83" s="478"/>
    </row>
    <row r="84" spans="1:18" ht="17.149999999999999" customHeight="1" thickBot="1" x14ac:dyDescent="0.25">
      <c r="A84" s="781" t="s">
        <v>41</v>
      </c>
      <c r="B84" s="782"/>
      <c r="C84" s="550">
        <v>0.39</v>
      </c>
      <c r="D84" s="539">
        <v>1.9</v>
      </c>
      <c r="E84" s="551">
        <v>0.96</v>
      </c>
      <c r="F84" s="495">
        <v>2.8</v>
      </c>
      <c r="G84" s="495">
        <v>2.1</v>
      </c>
      <c r="H84" s="495">
        <v>1.6</v>
      </c>
      <c r="I84" s="164">
        <v>1.1000000000000001</v>
      </c>
      <c r="J84" s="164">
        <v>1.5</v>
      </c>
      <c r="K84" s="164">
        <v>2.9</v>
      </c>
      <c r="L84" s="164">
        <v>0.56999999999999995</v>
      </c>
      <c r="M84" s="735">
        <v>1.8</v>
      </c>
      <c r="N84" s="736">
        <v>1.6</v>
      </c>
      <c r="O84" s="102">
        <f>MAX(C84:N84)</f>
        <v>2.9</v>
      </c>
      <c r="P84" s="123">
        <f>MIN(C84:N84)</f>
        <v>0.39</v>
      </c>
      <c r="Q84" s="737">
        <f>AVERAGE(C84:N84)</f>
        <v>1.6016666666666668</v>
      </c>
    </row>
    <row r="85" spans="1:18" ht="17.149999999999999" customHeight="1" x14ac:dyDescent="0.2">
      <c r="A85" s="10"/>
      <c r="B85" s="10"/>
      <c r="D85" s="313"/>
      <c r="E85" s="313"/>
      <c r="F85" s="313"/>
      <c r="G85" s="313"/>
      <c r="H85" s="313"/>
      <c r="I85" s="242"/>
      <c r="J85" s="313"/>
      <c r="K85" s="6"/>
      <c r="L85" s="365" t="s">
        <v>179</v>
      </c>
      <c r="M85" s="313"/>
      <c r="N85" s="313"/>
      <c r="O85" s="308"/>
      <c r="P85" s="313"/>
      <c r="Q85" s="6"/>
    </row>
    <row r="86" spans="1:18" ht="17.149999999999999" customHeight="1" x14ac:dyDescent="0.2">
      <c r="A86" s="7"/>
      <c r="B86" s="7"/>
      <c r="C86" s="139"/>
      <c r="D86" s="139"/>
      <c r="E86" s="139"/>
      <c r="F86" s="139"/>
      <c r="G86" s="139"/>
      <c r="H86" s="139"/>
      <c r="I86" s="139"/>
      <c r="J86" s="139"/>
      <c r="K86" s="139"/>
      <c r="L86" s="139"/>
      <c r="M86" s="139"/>
      <c r="N86" s="139"/>
    </row>
    <row r="87" spans="1:18" ht="17.149999999999999" customHeight="1" x14ac:dyDescent="0.2">
      <c r="A87" s="7"/>
      <c r="B87" s="7"/>
      <c r="C87" s="137"/>
      <c r="D87" s="137"/>
      <c r="E87" s="137"/>
      <c r="F87" s="137"/>
      <c r="G87" s="137"/>
      <c r="H87" s="137"/>
      <c r="I87" s="137"/>
      <c r="J87" s="137"/>
      <c r="K87" s="137"/>
      <c r="L87" s="137"/>
      <c r="M87" s="137"/>
      <c r="N87" s="137"/>
    </row>
    <row r="88" spans="1:18" ht="17.149999999999999" customHeight="1" x14ac:dyDescent="0.2">
      <c r="C88" s="57"/>
    </row>
    <row r="89" spans="1:18" ht="17.149999999999999" customHeight="1" x14ac:dyDescent="0.2"/>
    <row r="90" spans="1:18" ht="17.149999999999999" customHeight="1" x14ac:dyDescent="0.2"/>
    <row r="91" spans="1:18" ht="17.149999999999999" customHeight="1" x14ac:dyDescent="0.2"/>
    <row r="92" spans="1:18" ht="17.149999999999999" customHeight="1" x14ac:dyDescent="0.2"/>
    <row r="93" spans="1:18" ht="17.149999999999999" customHeight="1" x14ac:dyDescent="0.2"/>
    <row r="94" spans="1:18" ht="17.149999999999999" customHeight="1" x14ac:dyDescent="0.2"/>
    <row r="95" spans="1:18" ht="17.149999999999999" customHeight="1" x14ac:dyDescent="0.2"/>
    <row r="96" spans="1:18" ht="17.149999999999999" customHeight="1" x14ac:dyDescent="0.2"/>
    <row r="97" spans="1:18" ht="17.149999999999999" customHeight="1" x14ac:dyDescent="0.2"/>
    <row r="98" spans="1:18" ht="17.149999999999999" customHeight="1" x14ac:dyDescent="0.2"/>
    <row r="99" spans="1:18" ht="17.149999999999999" customHeight="1" x14ac:dyDescent="0.2"/>
    <row r="100" spans="1:18" ht="17.149999999999999" customHeight="1" x14ac:dyDescent="0.2"/>
    <row r="101" spans="1:18" ht="17.149999999999999" customHeight="1" x14ac:dyDescent="0.2"/>
    <row r="102" spans="1:18" ht="17.149999999999999" customHeight="1" x14ac:dyDescent="0.2"/>
    <row r="103" spans="1:18" ht="17.149999999999999" customHeight="1" x14ac:dyDescent="0.2"/>
    <row r="104" spans="1:18" ht="17.149999999999999" customHeight="1" x14ac:dyDescent="0.2"/>
    <row r="105" spans="1:18" ht="17.149999999999999" customHeight="1" x14ac:dyDescent="0.2"/>
    <row r="106" spans="1:18" ht="17.149999999999999" customHeight="1" x14ac:dyDescent="0.2"/>
    <row r="107" spans="1:18" ht="17.149999999999999" customHeight="1" x14ac:dyDescent="0.2"/>
    <row r="108" spans="1:18" ht="17.149999999999999" customHeight="1" x14ac:dyDescent="0.2"/>
    <row r="109" spans="1:18" ht="17.149999999999999" customHeight="1" x14ac:dyDescent="0.2"/>
    <row r="110" spans="1:18" ht="17.149999999999999" customHeight="1" x14ac:dyDescent="0.2"/>
    <row r="111" spans="1:18" ht="17.149999999999999" customHeight="1" x14ac:dyDescent="0.2"/>
    <row r="112" spans="1:18" ht="17.149999999999999" customHeight="1" x14ac:dyDescent="0.2">
      <c r="A112" s="323" t="s">
        <v>177</v>
      </c>
      <c r="B112" s="324"/>
      <c r="C112" s="324"/>
      <c r="D112" s="324"/>
      <c r="E112" s="324"/>
      <c r="F112" s="324"/>
      <c r="G112" s="324"/>
      <c r="H112" s="324"/>
      <c r="I112" s="324"/>
      <c r="J112" s="324"/>
      <c r="K112" s="324"/>
      <c r="L112" s="324"/>
      <c r="M112" s="324"/>
      <c r="N112" s="324"/>
      <c r="O112" s="324"/>
      <c r="P112" s="324"/>
      <c r="Q112" s="324"/>
      <c r="R112" s="324"/>
    </row>
    <row r="113" spans="1:18" ht="17.149999999999999" customHeight="1" x14ac:dyDescent="0.2"/>
    <row r="114" spans="1:18" ht="17.149999999999999" customHeight="1" thickBot="1" x14ac:dyDescent="0.25">
      <c r="A114" s="10" t="s">
        <v>188</v>
      </c>
      <c r="B114" s="10"/>
      <c r="P114" s="256"/>
      <c r="Q114" s="210" t="s">
        <v>48</v>
      </c>
      <c r="R114" s="310"/>
    </row>
    <row r="115" spans="1:18" ht="17.149999999999999" customHeight="1" x14ac:dyDescent="0.2">
      <c r="A115" s="43"/>
      <c r="B115" s="42" t="s">
        <v>45</v>
      </c>
      <c r="C115" s="750" t="s">
        <v>5</v>
      </c>
      <c r="D115" s="752" t="s">
        <v>6</v>
      </c>
      <c r="E115" s="752" t="s">
        <v>7</v>
      </c>
      <c r="F115" s="752" t="s">
        <v>8</v>
      </c>
      <c r="G115" s="752" t="s">
        <v>9</v>
      </c>
      <c r="H115" s="752" t="s">
        <v>10</v>
      </c>
      <c r="I115" s="752" t="s">
        <v>11</v>
      </c>
      <c r="J115" s="752" t="s">
        <v>12</v>
      </c>
      <c r="K115" s="752" t="s">
        <v>13</v>
      </c>
      <c r="L115" s="752" t="s">
        <v>14</v>
      </c>
      <c r="M115" s="752" t="s">
        <v>15</v>
      </c>
      <c r="N115" s="773" t="s">
        <v>16</v>
      </c>
      <c r="O115" s="765" t="s">
        <v>2</v>
      </c>
      <c r="P115" s="761" t="s">
        <v>3</v>
      </c>
      <c r="Q115" s="763" t="s">
        <v>4</v>
      </c>
      <c r="R115" s="310"/>
    </row>
    <row r="116" spans="1:18" ht="17.149999999999999" customHeight="1" thickBot="1" x14ac:dyDescent="0.25">
      <c r="A116" s="41" t="s">
        <v>44</v>
      </c>
      <c r="B116" s="47"/>
      <c r="C116" s="751"/>
      <c r="D116" s="783"/>
      <c r="E116" s="783"/>
      <c r="F116" s="783"/>
      <c r="G116" s="783"/>
      <c r="H116" s="783"/>
      <c r="I116" s="783"/>
      <c r="J116" s="783"/>
      <c r="K116" s="783"/>
      <c r="L116" s="783"/>
      <c r="M116" s="783"/>
      <c r="N116" s="784"/>
      <c r="O116" s="766"/>
      <c r="P116" s="762"/>
      <c r="Q116" s="770"/>
      <c r="R116" s="310"/>
    </row>
    <row r="117" spans="1:18" ht="17.149999999999999" customHeight="1" x14ac:dyDescent="0.2">
      <c r="A117" s="787" t="s">
        <v>17</v>
      </c>
      <c r="B117" s="788"/>
      <c r="C117" s="191">
        <v>5.0999999999999996</v>
      </c>
      <c r="D117" s="62">
        <v>1.7</v>
      </c>
      <c r="E117" s="161">
        <v>4.0999999999999996</v>
      </c>
      <c r="F117" s="162">
        <v>1.8</v>
      </c>
      <c r="G117" s="62">
        <v>5</v>
      </c>
      <c r="H117" s="62">
        <v>5.2</v>
      </c>
      <c r="I117" s="62">
        <v>4.0999999999999996</v>
      </c>
      <c r="J117" s="62">
        <v>4.7</v>
      </c>
      <c r="K117" s="162">
        <v>4.7</v>
      </c>
      <c r="L117" s="162">
        <v>2.2000000000000002</v>
      </c>
      <c r="M117" s="151">
        <v>0.82</v>
      </c>
      <c r="N117" s="198">
        <v>2.8</v>
      </c>
      <c r="O117" s="145">
        <f>MAX(C117:N117)</f>
        <v>5.2</v>
      </c>
      <c r="P117" s="201">
        <f>MIN(C117:N117)</f>
        <v>0.82</v>
      </c>
      <c r="Q117" s="138">
        <f>--TEXT(AVERAGE(C117:N117),"0.0E-0")</f>
        <v>3.5</v>
      </c>
      <c r="R117" s="310"/>
    </row>
    <row r="118" spans="1:18" ht="17.149999999999999" customHeight="1" x14ac:dyDescent="0.2">
      <c r="A118" s="785" t="s">
        <v>0</v>
      </c>
      <c r="B118" s="786"/>
      <c r="C118" s="189">
        <v>2.8</v>
      </c>
      <c r="D118" s="163">
        <v>1.2</v>
      </c>
      <c r="E118" s="159">
        <v>0.73</v>
      </c>
      <c r="F118" s="67">
        <v>1</v>
      </c>
      <c r="G118" s="67">
        <v>1.9</v>
      </c>
      <c r="H118" s="67">
        <v>3.1</v>
      </c>
      <c r="I118" s="163">
        <v>1.9</v>
      </c>
      <c r="J118" s="61">
        <v>0.8</v>
      </c>
      <c r="K118" s="67">
        <v>3.5</v>
      </c>
      <c r="L118" s="163">
        <v>0.99</v>
      </c>
      <c r="M118" s="152">
        <v>0.38</v>
      </c>
      <c r="N118" s="194">
        <v>1.6</v>
      </c>
      <c r="O118" s="132">
        <f>MAX(C118:N118)</f>
        <v>3.5</v>
      </c>
      <c r="P118" s="59">
        <f>MIN(C118:N118)</f>
        <v>0.38</v>
      </c>
      <c r="Q118" s="134">
        <f>--TEXT(AVERAGE(C118:N118),"0.0E-0")</f>
        <v>1.7</v>
      </c>
      <c r="R118" s="310"/>
    </row>
    <row r="119" spans="1:18" ht="17.149999999999999" customHeight="1" x14ac:dyDescent="0.2">
      <c r="A119" s="785" t="s">
        <v>18</v>
      </c>
      <c r="B119" s="786"/>
      <c r="C119" s="189">
        <v>2.1</v>
      </c>
      <c r="D119" s="67">
        <v>1</v>
      </c>
      <c r="E119" s="159">
        <v>1.5</v>
      </c>
      <c r="F119" s="61">
        <v>0.83</v>
      </c>
      <c r="G119" s="67">
        <v>2.2999999999999998</v>
      </c>
      <c r="H119" s="158">
        <v>1.1000000000000001</v>
      </c>
      <c r="I119" s="163">
        <v>3.6</v>
      </c>
      <c r="J119" s="163">
        <v>3.3</v>
      </c>
      <c r="K119" s="67">
        <v>2.6</v>
      </c>
      <c r="L119" s="163">
        <v>1.1000000000000001</v>
      </c>
      <c r="M119" s="152">
        <v>0.65</v>
      </c>
      <c r="N119" s="194">
        <v>2.2000000000000002</v>
      </c>
      <c r="O119" s="132">
        <f>MAX(C119:N119)</f>
        <v>3.6</v>
      </c>
      <c r="P119" s="59">
        <f>MIN(C119:N119)</f>
        <v>0.65</v>
      </c>
      <c r="Q119" s="134">
        <f>--TEXT(AVERAGE(C119:N119),"0.0E-0")</f>
        <v>1.9</v>
      </c>
      <c r="R119" s="310"/>
    </row>
    <row r="120" spans="1:18" ht="17.149999999999999" customHeight="1" thickBot="1" x14ac:dyDescent="0.25">
      <c r="A120" s="781" t="s">
        <v>41</v>
      </c>
      <c r="B120" s="782"/>
      <c r="C120" s="190">
        <v>10</v>
      </c>
      <c r="D120" s="164">
        <v>0.98</v>
      </c>
      <c r="E120" s="160">
        <v>2.7</v>
      </c>
      <c r="F120" s="69">
        <v>0.96</v>
      </c>
      <c r="G120" s="70">
        <v>1.2</v>
      </c>
      <c r="H120" s="404">
        <v>3.3</v>
      </c>
      <c r="I120" s="164">
        <v>3.4</v>
      </c>
      <c r="J120" s="164">
        <v>1.2</v>
      </c>
      <c r="K120" s="164">
        <v>2.1</v>
      </c>
      <c r="L120" s="164">
        <v>0.75</v>
      </c>
      <c r="M120" s="164">
        <v>0.56000000000000005</v>
      </c>
      <c r="N120" s="444">
        <v>0.9</v>
      </c>
      <c r="O120" s="167">
        <f>MAX(C120:N120)</f>
        <v>10</v>
      </c>
      <c r="P120" s="123">
        <f>MIN(C120:N120)</f>
        <v>0.56000000000000005</v>
      </c>
      <c r="Q120" s="146">
        <f>--TEXT(AVERAGE(C120:N120),"0.0E-0")</f>
        <v>2.2999999999999998</v>
      </c>
      <c r="R120" s="310"/>
    </row>
    <row r="121" spans="1:18" ht="17.149999999999999" customHeight="1" x14ac:dyDescent="0.2">
      <c r="A121" s="310"/>
      <c r="B121" s="310"/>
      <c r="C121" s="310"/>
      <c r="D121" s="310"/>
      <c r="E121" s="310"/>
      <c r="F121" s="310"/>
      <c r="G121" s="310"/>
      <c r="H121" s="310"/>
      <c r="I121" s="310"/>
      <c r="J121" s="310"/>
      <c r="K121" s="310"/>
      <c r="L121" s="310"/>
      <c r="M121" s="310"/>
      <c r="N121" s="310"/>
      <c r="O121" s="310"/>
      <c r="P121" s="310"/>
      <c r="Q121" s="310"/>
      <c r="R121" s="310"/>
    </row>
    <row r="122" spans="1:18" ht="17.149999999999999" customHeight="1" x14ac:dyDescent="0.2">
      <c r="A122" s="310"/>
      <c r="B122" s="310"/>
      <c r="C122" s="310"/>
      <c r="D122" s="310"/>
      <c r="E122" s="310"/>
      <c r="F122" s="310"/>
      <c r="G122" s="310"/>
      <c r="H122" s="310"/>
      <c r="I122" s="310"/>
      <c r="J122" s="310"/>
      <c r="K122" s="310"/>
      <c r="L122" s="310"/>
      <c r="M122" s="310"/>
      <c r="N122" s="310"/>
      <c r="O122" s="310"/>
      <c r="P122" s="310"/>
      <c r="Q122" s="310"/>
      <c r="R122" s="310"/>
    </row>
    <row r="123" spans="1:18" ht="17.149999999999999" customHeight="1" x14ac:dyDescent="0.2">
      <c r="A123" s="310"/>
      <c r="B123" s="310"/>
      <c r="C123" s="310"/>
      <c r="D123" s="310"/>
      <c r="E123" s="310"/>
      <c r="F123" s="310"/>
      <c r="G123" s="310"/>
      <c r="H123" s="310"/>
      <c r="I123" s="310"/>
      <c r="J123" s="310"/>
      <c r="K123" s="310"/>
      <c r="L123" s="310"/>
      <c r="M123" s="310"/>
      <c r="N123" s="310"/>
      <c r="O123" s="310"/>
      <c r="P123" s="310"/>
      <c r="Q123" s="310"/>
      <c r="R123" s="310"/>
    </row>
    <row r="124" spans="1:18" ht="17.149999999999999" customHeight="1" x14ac:dyDescent="0.2">
      <c r="A124" s="310"/>
      <c r="B124" s="310"/>
      <c r="C124" s="310"/>
      <c r="D124" s="310"/>
      <c r="E124" s="310"/>
      <c r="F124" s="310"/>
      <c r="G124" s="310"/>
      <c r="H124" s="310"/>
      <c r="I124" s="310"/>
      <c r="J124" s="310"/>
      <c r="K124" s="310"/>
      <c r="L124" s="310"/>
      <c r="M124" s="310"/>
      <c r="N124" s="310"/>
      <c r="O124" s="310"/>
      <c r="P124" s="310"/>
      <c r="Q124" s="310"/>
      <c r="R124" s="310"/>
    </row>
    <row r="125" spans="1:18" ht="17.149999999999999" customHeight="1" x14ac:dyDescent="0.2">
      <c r="A125" s="310"/>
      <c r="B125" s="310"/>
      <c r="C125" s="310"/>
      <c r="D125" s="310"/>
      <c r="E125" s="310"/>
      <c r="F125" s="310"/>
      <c r="G125" s="310"/>
      <c r="H125" s="310"/>
      <c r="I125" s="310"/>
      <c r="J125" s="310"/>
      <c r="K125" s="310"/>
      <c r="L125" s="310"/>
      <c r="M125" s="310"/>
      <c r="N125" s="310"/>
      <c r="O125" s="310"/>
      <c r="P125" s="310"/>
      <c r="Q125" s="310"/>
      <c r="R125" s="310"/>
    </row>
    <row r="126" spans="1:18" ht="17.149999999999999" customHeight="1" x14ac:dyDescent="0.2">
      <c r="A126" s="310"/>
      <c r="B126" s="310"/>
      <c r="C126" s="310"/>
      <c r="D126" s="310"/>
      <c r="E126" s="310"/>
      <c r="F126" s="310"/>
      <c r="G126" s="310"/>
      <c r="H126" s="310"/>
      <c r="I126" s="310"/>
      <c r="J126" s="310"/>
      <c r="K126" s="310"/>
      <c r="L126" s="310"/>
      <c r="M126" s="310"/>
      <c r="N126" s="310"/>
      <c r="O126" s="310"/>
      <c r="P126" s="310"/>
      <c r="Q126" s="310"/>
      <c r="R126" s="310"/>
    </row>
    <row r="127" spans="1:18" ht="17.149999999999999" customHeight="1" x14ac:dyDescent="0.2">
      <c r="A127" s="310"/>
      <c r="B127" s="310"/>
      <c r="C127" s="310"/>
      <c r="D127" s="310"/>
      <c r="E127" s="310"/>
      <c r="F127" s="310"/>
      <c r="G127" s="310"/>
      <c r="H127" s="310"/>
      <c r="I127" s="310"/>
      <c r="J127" s="310"/>
      <c r="K127" s="310"/>
      <c r="L127" s="310"/>
      <c r="M127" s="310"/>
      <c r="N127" s="310"/>
      <c r="O127" s="310"/>
      <c r="P127" s="310"/>
      <c r="Q127" s="310"/>
      <c r="R127" s="310"/>
    </row>
    <row r="128" spans="1:18" ht="17.149999999999999" customHeight="1" x14ac:dyDescent="0.2">
      <c r="A128" s="310"/>
      <c r="B128" s="310"/>
      <c r="C128" s="310"/>
      <c r="D128" s="310"/>
      <c r="E128" s="310"/>
      <c r="F128" s="310"/>
      <c r="G128" s="310"/>
      <c r="H128" s="310"/>
      <c r="I128" s="310"/>
      <c r="J128" s="310"/>
      <c r="K128" s="310"/>
      <c r="L128" s="310"/>
      <c r="M128" s="310"/>
      <c r="N128" s="310"/>
      <c r="O128" s="310"/>
      <c r="P128" s="310"/>
      <c r="Q128" s="310"/>
      <c r="R128" s="310"/>
    </row>
    <row r="129" spans="1:18" ht="17.149999999999999" customHeight="1" x14ac:dyDescent="0.2">
      <c r="A129" s="310"/>
      <c r="B129" s="310"/>
      <c r="C129" s="310"/>
      <c r="D129" s="310"/>
      <c r="E129" s="310"/>
      <c r="F129" s="310"/>
      <c r="G129" s="310"/>
      <c r="H129" s="310"/>
      <c r="I129" s="310"/>
      <c r="J129" s="310"/>
      <c r="K129" s="310"/>
      <c r="L129" s="310"/>
      <c r="M129" s="310"/>
      <c r="N129" s="310"/>
      <c r="O129" s="310"/>
      <c r="P129" s="310"/>
      <c r="Q129" s="310"/>
      <c r="R129" s="310"/>
    </row>
    <row r="130" spans="1:18" ht="17.149999999999999" customHeight="1" x14ac:dyDescent="0.2">
      <c r="A130" s="310"/>
      <c r="B130" s="310"/>
      <c r="C130" s="310"/>
      <c r="D130" s="310"/>
      <c r="E130" s="310"/>
      <c r="F130" s="310"/>
      <c r="G130" s="310"/>
      <c r="H130" s="310"/>
      <c r="I130" s="310"/>
      <c r="J130" s="310"/>
      <c r="K130" s="310"/>
      <c r="L130" s="310"/>
      <c r="M130" s="310"/>
      <c r="N130" s="310"/>
      <c r="O130" s="310"/>
      <c r="P130" s="310"/>
      <c r="Q130" s="310"/>
      <c r="R130" s="310"/>
    </row>
    <row r="131" spans="1:18" ht="17.149999999999999" customHeight="1" x14ac:dyDescent="0.2">
      <c r="A131" s="310"/>
      <c r="B131" s="310"/>
      <c r="C131" s="310"/>
      <c r="D131" s="310"/>
      <c r="E131" s="310"/>
      <c r="F131" s="310"/>
      <c r="G131" s="310"/>
      <c r="H131" s="310"/>
      <c r="I131" s="310"/>
      <c r="J131" s="310"/>
      <c r="K131" s="310"/>
      <c r="L131" s="310"/>
      <c r="M131" s="310"/>
      <c r="N131" s="310"/>
      <c r="O131" s="310"/>
      <c r="P131" s="310"/>
      <c r="Q131" s="310"/>
      <c r="R131" s="310"/>
    </row>
    <row r="132" spans="1:18" ht="17.149999999999999" customHeight="1" x14ac:dyDescent="0.2">
      <c r="A132" s="310"/>
      <c r="B132" s="310"/>
      <c r="C132" s="310"/>
      <c r="D132" s="310"/>
      <c r="E132" s="310"/>
      <c r="F132" s="310"/>
      <c r="G132" s="310"/>
      <c r="H132" s="310"/>
      <c r="I132" s="310"/>
      <c r="J132" s="310"/>
      <c r="K132" s="310"/>
      <c r="L132" s="310"/>
      <c r="M132" s="310"/>
      <c r="N132" s="310"/>
      <c r="O132" s="310"/>
      <c r="P132" s="310"/>
      <c r="Q132" s="310"/>
      <c r="R132" s="310"/>
    </row>
    <row r="133" spans="1:18" ht="17.149999999999999" customHeight="1" x14ac:dyDescent="0.2">
      <c r="A133" s="310"/>
      <c r="B133" s="310"/>
      <c r="C133" s="310"/>
      <c r="D133" s="310"/>
      <c r="E133" s="310"/>
      <c r="F133" s="310"/>
      <c r="G133" s="310"/>
      <c r="H133" s="310"/>
      <c r="I133" s="310"/>
      <c r="J133" s="310"/>
      <c r="K133" s="310"/>
      <c r="L133" s="310"/>
      <c r="M133" s="310"/>
      <c r="N133" s="310"/>
      <c r="O133" s="310"/>
      <c r="P133" s="310"/>
      <c r="Q133" s="310"/>
      <c r="R133" s="310"/>
    </row>
    <row r="134" spans="1:18" ht="17.149999999999999" customHeight="1" x14ac:dyDescent="0.2">
      <c r="A134" s="310"/>
      <c r="B134" s="310"/>
      <c r="C134" s="310"/>
      <c r="D134" s="310"/>
      <c r="E134" s="310"/>
      <c r="F134" s="310"/>
      <c r="G134" s="310"/>
      <c r="H134" s="310"/>
      <c r="I134" s="310"/>
      <c r="J134" s="310"/>
      <c r="K134" s="310"/>
      <c r="L134" s="310"/>
      <c r="M134" s="310"/>
      <c r="N134" s="310"/>
      <c r="O134" s="310"/>
      <c r="P134" s="310"/>
      <c r="Q134" s="310"/>
      <c r="R134" s="310"/>
    </row>
    <row r="135" spans="1:18" ht="17.149999999999999" customHeight="1" x14ac:dyDescent="0.2">
      <c r="A135" s="310"/>
      <c r="B135" s="310"/>
      <c r="C135" s="310"/>
      <c r="D135" s="310"/>
      <c r="E135" s="310"/>
      <c r="F135" s="310"/>
      <c r="G135" s="310"/>
      <c r="H135" s="310"/>
      <c r="I135" s="310"/>
      <c r="J135" s="310"/>
      <c r="K135" s="310"/>
      <c r="L135" s="310"/>
      <c r="M135" s="310"/>
      <c r="N135" s="310"/>
      <c r="O135" s="310"/>
      <c r="P135" s="310"/>
      <c r="Q135" s="310"/>
      <c r="R135" s="310"/>
    </row>
    <row r="136" spans="1:18" ht="17.149999999999999" customHeight="1" x14ac:dyDescent="0.2">
      <c r="A136" s="310"/>
      <c r="B136" s="310"/>
      <c r="C136" s="310"/>
      <c r="D136" s="310"/>
      <c r="E136" s="310"/>
      <c r="F136" s="310"/>
      <c r="G136" s="310"/>
      <c r="H136" s="310"/>
      <c r="I136" s="310"/>
      <c r="J136" s="310"/>
      <c r="K136" s="310"/>
      <c r="L136" s="310"/>
      <c r="M136" s="310"/>
      <c r="N136" s="310"/>
      <c r="O136" s="310"/>
      <c r="P136" s="310"/>
      <c r="Q136" s="310"/>
      <c r="R136" s="310"/>
    </row>
    <row r="137" spans="1:18" ht="17.149999999999999" customHeight="1" x14ac:dyDescent="0.2">
      <c r="A137" s="310"/>
      <c r="B137" s="310"/>
      <c r="C137" s="310"/>
      <c r="D137" s="310"/>
      <c r="E137" s="310"/>
      <c r="F137" s="310"/>
      <c r="G137" s="310"/>
      <c r="H137" s="310"/>
      <c r="I137" s="310"/>
      <c r="J137" s="310"/>
      <c r="K137" s="310"/>
      <c r="L137" s="310"/>
      <c r="M137" s="310"/>
      <c r="N137" s="310"/>
      <c r="O137" s="310"/>
      <c r="P137" s="310"/>
      <c r="Q137" s="310"/>
      <c r="R137" s="310"/>
    </row>
    <row r="138" spans="1:18" ht="17.149999999999999" customHeight="1" x14ac:dyDescent="0.2">
      <c r="A138" s="310"/>
      <c r="B138" s="310"/>
      <c r="C138" s="310"/>
      <c r="D138" s="310"/>
      <c r="E138" s="310"/>
      <c r="F138" s="310"/>
      <c r="G138" s="310"/>
      <c r="H138" s="310"/>
      <c r="I138" s="310"/>
      <c r="J138" s="310"/>
      <c r="K138" s="310"/>
      <c r="L138" s="310"/>
      <c r="M138" s="310"/>
      <c r="N138" s="310"/>
      <c r="O138" s="310"/>
      <c r="P138" s="310"/>
      <c r="Q138" s="310"/>
      <c r="R138" s="310"/>
    </row>
    <row r="139" spans="1:18" ht="17.149999999999999" customHeight="1" x14ac:dyDescent="0.2">
      <c r="A139" s="310"/>
      <c r="B139" s="310"/>
      <c r="C139" s="310"/>
      <c r="D139" s="310"/>
      <c r="E139" s="310"/>
      <c r="F139" s="310"/>
      <c r="G139" s="310"/>
      <c r="H139" s="310"/>
      <c r="I139" s="310"/>
      <c r="J139" s="310"/>
      <c r="K139" s="310"/>
      <c r="L139" s="310"/>
      <c r="M139" s="310"/>
      <c r="N139" s="310"/>
      <c r="O139" s="310"/>
      <c r="P139" s="310"/>
      <c r="Q139" s="310"/>
      <c r="R139" s="310"/>
    </row>
    <row r="140" spans="1:18" ht="17.149999999999999" customHeight="1" x14ac:dyDescent="0.2">
      <c r="A140" s="310"/>
      <c r="B140" s="310"/>
      <c r="C140" s="310"/>
      <c r="D140" s="310"/>
      <c r="E140" s="310"/>
      <c r="F140" s="310"/>
      <c r="G140" s="310"/>
      <c r="H140" s="310"/>
      <c r="I140" s="310"/>
      <c r="J140" s="310"/>
      <c r="K140" s="310"/>
      <c r="L140" s="310"/>
      <c r="M140" s="310"/>
      <c r="N140" s="310"/>
      <c r="O140" s="310"/>
      <c r="P140" s="310"/>
      <c r="Q140" s="310"/>
      <c r="R140" s="310"/>
    </row>
    <row r="141" spans="1:18" ht="17.149999999999999" customHeight="1" x14ac:dyDescent="0.2">
      <c r="A141" s="310"/>
      <c r="B141" s="310"/>
      <c r="C141" s="310"/>
      <c r="D141" s="310"/>
      <c r="E141" s="310"/>
      <c r="F141" s="310"/>
      <c r="G141" s="310"/>
      <c r="H141" s="310"/>
      <c r="I141" s="310"/>
      <c r="J141" s="310"/>
      <c r="K141" s="310"/>
      <c r="L141" s="310"/>
      <c r="M141" s="310"/>
      <c r="N141" s="310"/>
      <c r="O141" s="310"/>
      <c r="P141" s="310"/>
      <c r="Q141" s="310"/>
      <c r="R141" s="310"/>
    </row>
    <row r="142" spans="1:18" ht="17.149999999999999" customHeight="1" x14ac:dyDescent="0.2">
      <c r="A142" s="310"/>
      <c r="B142" s="310"/>
      <c r="C142" s="310"/>
      <c r="D142" s="310"/>
      <c r="E142" s="310"/>
      <c r="F142" s="310"/>
      <c r="G142" s="310"/>
      <c r="H142" s="310"/>
      <c r="I142" s="310"/>
      <c r="J142" s="310"/>
      <c r="K142" s="310"/>
      <c r="L142" s="310"/>
      <c r="M142" s="310"/>
      <c r="N142" s="310"/>
      <c r="O142" s="310"/>
      <c r="P142" s="310"/>
      <c r="Q142" s="310"/>
      <c r="R142" s="310"/>
    </row>
    <row r="143" spans="1:18" ht="17.149999999999999" customHeight="1" x14ac:dyDescent="0.2">
      <c r="A143" s="310"/>
      <c r="B143" s="310"/>
      <c r="C143" s="310"/>
      <c r="D143" s="310"/>
      <c r="E143" s="310"/>
      <c r="F143" s="310"/>
      <c r="G143" s="310"/>
      <c r="H143" s="310"/>
      <c r="I143" s="310"/>
      <c r="J143" s="310"/>
      <c r="K143" s="310"/>
      <c r="L143" s="310"/>
      <c r="M143" s="310"/>
      <c r="N143" s="310"/>
      <c r="O143" s="310"/>
      <c r="P143" s="310"/>
      <c r="Q143" s="310"/>
      <c r="R143" s="310"/>
    </row>
    <row r="144" spans="1:18" ht="17.149999999999999" customHeight="1" x14ac:dyDescent="0.2">
      <c r="A144" s="310"/>
      <c r="B144" s="310"/>
      <c r="C144" s="310"/>
      <c r="D144" s="310"/>
      <c r="E144" s="310"/>
      <c r="F144" s="310"/>
      <c r="G144" s="310"/>
      <c r="H144" s="310"/>
      <c r="I144" s="310"/>
      <c r="J144" s="310"/>
      <c r="K144" s="310"/>
      <c r="L144" s="310"/>
      <c r="M144" s="310"/>
      <c r="N144" s="310"/>
      <c r="O144" s="310"/>
      <c r="P144" s="310"/>
      <c r="Q144" s="310"/>
      <c r="R144" s="310"/>
    </row>
    <row r="145" spans="1:18" ht="17.149999999999999" customHeight="1" x14ac:dyDescent="0.2">
      <c r="A145" s="310"/>
      <c r="B145" s="310"/>
      <c r="C145" s="310"/>
      <c r="D145" s="310"/>
      <c r="E145" s="310"/>
      <c r="F145" s="310"/>
      <c r="G145" s="310"/>
      <c r="H145" s="310"/>
      <c r="I145" s="310"/>
      <c r="J145" s="310"/>
      <c r="K145" s="310"/>
      <c r="L145" s="310"/>
      <c r="M145" s="310"/>
      <c r="N145" s="310"/>
      <c r="O145" s="310"/>
      <c r="P145" s="310"/>
      <c r="Q145" s="310"/>
      <c r="R145" s="310"/>
    </row>
    <row r="146" spans="1:18" ht="17.149999999999999" customHeight="1" x14ac:dyDescent="0.2">
      <c r="A146" s="310"/>
      <c r="B146" s="310"/>
      <c r="C146" s="310"/>
      <c r="D146" s="310"/>
      <c r="E146" s="310"/>
      <c r="F146" s="310"/>
      <c r="G146" s="310"/>
      <c r="H146" s="310"/>
      <c r="I146" s="310"/>
      <c r="J146" s="310"/>
      <c r="K146" s="310"/>
      <c r="L146" s="310"/>
      <c r="M146" s="310"/>
      <c r="N146" s="310"/>
      <c r="O146" s="310"/>
      <c r="P146" s="310"/>
      <c r="Q146" s="310"/>
      <c r="R146" s="310"/>
    </row>
    <row r="147" spans="1:18" ht="17.149999999999999" customHeight="1" x14ac:dyDescent="0.2">
      <c r="A147" s="310"/>
      <c r="B147" s="310"/>
      <c r="C147" s="310"/>
      <c r="D147" s="310"/>
      <c r="E147" s="310"/>
      <c r="F147" s="310"/>
      <c r="G147" s="310"/>
      <c r="H147" s="310"/>
      <c r="I147" s="310"/>
      <c r="J147" s="310"/>
      <c r="K147" s="310"/>
      <c r="L147" s="310"/>
      <c r="M147" s="310"/>
      <c r="N147" s="310"/>
      <c r="O147" s="310"/>
      <c r="P147" s="310"/>
      <c r="Q147" s="310"/>
      <c r="R147" s="310"/>
    </row>
    <row r="148" spans="1:18" ht="17.149999999999999" customHeight="1" x14ac:dyDescent="0.25">
      <c r="A148" s="310"/>
      <c r="B148" s="310"/>
      <c r="C148" s="310"/>
      <c r="D148" s="310"/>
      <c r="E148" s="310"/>
      <c r="F148" s="310"/>
      <c r="G148" s="314"/>
      <c r="H148" s="310"/>
      <c r="I148" s="310"/>
      <c r="J148" s="310"/>
      <c r="K148" s="310"/>
      <c r="L148" s="310"/>
      <c r="M148" s="310"/>
      <c r="N148" s="310"/>
      <c r="O148" s="310"/>
      <c r="P148" s="310"/>
      <c r="Q148" s="310"/>
      <c r="R148" s="310"/>
    </row>
    <row r="149" spans="1:18" ht="17.149999999999999" customHeight="1" x14ac:dyDescent="0.25">
      <c r="A149" s="310"/>
      <c r="B149" s="310"/>
      <c r="C149" s="310"/>
      <c r="D149" s="310"/>
      <c r="E149" s="310"/>
      <c r="F149" s="310"/>
      <c r="G149" s="314"/>
      <c r="H149" s="310"/>
      <c r="I149" s="310"/>
      <c r="J149" s="310"/>
      <c r="K149" s="310"/>
      <c r="L149" s="310"/>
      <c r="M149" s="310"/>
      <c r="N149" s="310"/>
      <c r="O149" s="310"/>
      <c r="P149" s="310"/>
      <c r="Q149" s="310"/>
      <c r="R149" s="310"/>
    </row>
    <row r="150" spans="1:18" ht="17.149999999999999" customHeight="1" x14ac:dyDescent="0.2">
      <c r="A150" s="310"/>
      <c r="B150" s="310"/>
      <c r="C150" s="310"/>
      <c r="D150" s="310"/>
      <c r="E150" s="310"/>
      <c r="F150" s="310"/>
      <c r="G150" s="310"/>
      <c r="H150" s="310"/>
      <c r="I150" s="310"/>
      <c r="J150" s="310"/>
      <c r="K150" s="310"/>
      <c r="L150" s="310"/>
      <c r="M150" s="310"/>
      <c r="N150" s="310"/>
      <c r="O150" s="310"/>
      <c r="P150" s="310"/>
      <c r="Q150" s="310"/>
      <c r="R150" s="310"/>
    </row>
    <row r="151" spans="1:18" ht="17.149999999999999" customHeight="1" x14ac:dyDescent="0.2">
      <c r="A151" s="310"/>
      <c r="B151" s="310"/>
      <c r="C151" s="310"/>
      <c r="D151" s="310"/>
      <c r="E151" s="310"/>
      <c r="F151" s="310"/>
      <c r="G151" s="310"/>
      <c r="H151" s="310"/>
      <c r="I151" s="310"/>
      <c r="J151" s="310"/>
      <c r="K151" s="310"/>
      <c r="L151" s="310"/>
      <c r="M151" s="310"/>
      <c r="N151" s="310"/>
      <c r="O151" s="310"/>
      <c r="P151" s="310"/>
      <c r="Q151" s="310"/>
      <c r="R151" s="310"/>
    </row>
    <row r="152" spans="1:18" ht="17.149999999999999" customHeight="1" x14ac:dyDescent="0.2"/>
    <row r="153" spans="1:18" ht="17.149999999999999" customHeight="1" x14ac:dyDescent="0.2"/>
    <row r="154" spans="1:18" ht="17.149999999999999" customHeight="1" x14ac:dyDescent="0.2"/>
    <row r="155" spans="1:18" ht="17.149999999999999" customHeight="1" x14ac:dyDescent="0.25">
      <c r="A155" s="13"/>
      <c r="B155" s="13"/>
    </row>
    <row r="156" spans="1:18" ht="17.149999999999999" customHeight="1" x14ac:dyDescent="0.2"/>
    <row r="157" spans="1:18" ht="17.149999999999999" customHeight="1" x14ac:dyDescent="0.2"/>
    <row r="158" spans="1:18" ht="17.149999999999999" customHeight="1" x14ac:dyDescent="0.2"/>
    <row r="159" spans="1:18" ht="17.149999999999999" customHeight="1" x14ac:dyDescent="0.2"/>
    <row r="160" spans="1:18" ht="17.149999999999999" customHeight="1" x14ac:dyDescent="0.2"/>
    <row r="161" ht="17.149999999999999" customHeight="1" x14ac:dyDescent="0.2"/>
    <row r="162" ht="17.149999999999999" customHeight="1" x14ac:dyDescent="0.2"/>
    <row r="163" ht="17.149999999999999" customHeight="1" x14ac:dyDescent="0.2"/>
    <row r="164" ht="17.149999999999999" customHeight="1" x14ac:dyDescent="0.2"/>
    <row r="165" ht="17.149999999999999" customHeight="1" x14ac:dyDescent="0.2"/>
    <row r="166" ht="17.149999999999999" customHeight="1" x14ac:dyDescent="0.2"/>
    <row r="167" ht="16.5" customHeight="1" x14ac:dyDescent="0.2"/>
    <row r="168" ht="16.5" customHeight="1" x14ac:dyDescent="0.2"/>
    <row r="169" ht="17.149999999999999" customHeight="1" x14ac:dyDescent="0.2"/>
    <row r="170" ht="17.149999999999999" customHeight="1" x14ac:dyDescent="0.2"/>
    <row r="171" ht="17.149999999999999" customHeight="1" x14ac:dyDescent="0.2"/>
    <row r="172" ht="17.149999999999999" customHeight="1" x14ac:dyDescent="0.2"/>
    <row r="173" ht="17.149999999999999" customHeight="1" x14ac:dyDescent="0.2"/>
  </sheetData>
  <mergeCells count="76">
    <mergeCell ref="A119:B119"/>
    <mergeCell ref="A120:B120"/>
    <mergeCell ref="O115:O116"/>
    <mergeCell ref="P115:P116"/>
    <mergeCell ref="Q115:Q116"/>
    <mergeCell ref="A117:B117"/>
    <mergeCell ref="A118:B118"/>
    <mergeCell ref="A43:B43"/>
    <mergeCell ref="A44:B44"/>
    <mergeCell ref="A45:B45"/>
    <mergeCell ref="Q40:Q41"/>
    <mergeCell ref="C115:C116"/>
    <mergeCell ref="D115:D116"/>
    <mergeCell ref="E115:E116"/>
    <mergeCell ref="F115:F116"/>
    <mergeCell ref="G115:G116"/>
    <mergeCell ref="H115:H116"/>
    <mergeCell ref="I115:I116"/>
    <mergeCell ref="J115:J116"/>
    <mergeCell ref="K115:K116"/>
    <mergeCell ref="L115:L116"/>
    <mergeCell ref="M115:M116"/>
    <mergeCell ref="N115:N116"/>
    <mergeCell ref="M40:M41"/>
    <mergeCell ref="N40:N41"/>
    <mergeCell ref="O40:O41"/>
    <mergeCell ref="P40:P41"/>
    <mergeCell ref="A42:B42"/>
    <mergeCell ref="H40:H41"/>
    <mergeCell ref="I40:I41"/>
    <mergeCell ref="J40:J41"/>
    <mergeCell ref="K40:K41"/>
    <mergeCell ref="L40:L41"/>
    <mergeCell ref="C40:C41"/>
    <mergeCell ref="D40:D41"/>
    <mergeCell ref="E40:E41"/>
    <mergeCell ref="F40:F41"/>
    <mergeCell ref="G40:G41"/>
    <mergeCell ref="A82:B82"/>
    <mergeCell ref="A83:B83"/>
    <mergeCell ref="A84:B84"/>
    <mergeCell ref="O79:O80"/>
    <mergeCell ref="P79:P80"/>
    <mergeCell ref="Q79:Q80"/>
    <mergeCell ref="A81:B81"/>
    <mergeCell ref="I79:I80"/>
    <mergeCell ref="J79:J80"/>
    <mergeCell ref="K79:K80"/>
    <mergeCell ref="L79:L80"/>
    <mergeCell ref="M79:M80"/>
    <mergeCell ref="N79:N80"/>
    <mergeCell ref="C79:C80"/>
    <mergeCell ref="D79:D80"/>
    <mergeCell ref="E79:E80"/>
    <mergeCell ref="F79:F80"/>
    <mergeCell ref="G79:G80"/>
    <mergeCell ref="H79:H80"/>
    <mergeCell ref="A7:B7"/>
    <mergeCell ref="A8:B8"/>
    <mergeCell ref="A9:B9"/>
    <mergeCell ref="O4:O5"/>
    <mergeCell ref="P4:P5"/>
    <mergeCell ref="Q4:Q5"/>
    <mergeCell ref="A6:B6"/>
    <mergeCell ref="I4:I5"/>
    <mergeCell ref="J4:J5"/>
    <mergeCell ref="K4:K5"/>
    <mergeCell ref="L4:L5"/>
    <mergeCell ref="M4:M5"/>
    <mergeCell ref="N4:N5"/>
    <mergeCell ref="C4:C5"/>
    <mergeCell ref="D4:D5"/>
    <mergeCell ref="E4:E5"/>
    <mergeCell ref="F4:F5"/>
    <mergeCell ref="G4:G5"/>
    <mergeCell ref="H4:H5"/>
  </mergeCells>
  <phoneticPr fontId="5"/>
  <printOptions horizontalCentered="1"/>
  <pageMargins left="0.70866141732283472" right="0.31496062992125984" top="0.59055118110236227" bottom="0.98425196850393704" header="0.51181102362204722" footer="0.51181102362204722"/>
  <pageSetup paperSize="9" scale="60" fitToHeight="0" orientation="portrait" r:id="rId1"/>
  <headerFooter scaleWithDoc="0" alignWithMargins="0"/>
  <rowBreaks count="1" manualBreakCount="1">
    <brk id="75" max="17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>
    <pageSetUpPr fitToPage="1"/>
  </sheetPr>
  <dimension ref="A1:T249"/>
  <sheetViews>
    <sheetView view="pageBreakPreview" zoomScale="75" zoomScaleNormal="80" zoomScaleSheetLayoutView="75" zoomScalePageLayoutView="80" workbookViewId="0"/>
  </sheetViews>
  <sheetFormatPr defaultColWidth="8.90625" defaultRowHeight="13" x14ac:dyDescent="0.2"/>
  <cols>
    <col min="1" max="2" width="14.6328125" customWidth="1"/>
    <col min="3" max="14" width="7.6328125" customWidth="1"/>
    <col min="15" max="16" width="10.6328125" customWidth="1"/>
    <col min="17" max="18" width="7.6328125" customWidth="1"/>
    <col min="19" max="19" width="8.6328125" customWidth="1"/>
  </cols>
  <sheetData>
    <row r="1" spans="1:20" ht="17.149999999999999" customHeight="1" x14ac:dyDescent="0.3">
      <c r="A1" s="174" t="s">
        <v>88</v>
      </c>
      <c r="B1" s="10"/>
      <c r="E1" s="367"/>
      <c r="F1" s="367"/>
      <c r="G1" s="367"/>
      <c r="H1" s="367"/>
      <c r="I1" s="367"/>
      <c r="J1" s="368"/>
      <c r="S1" s="10" t="s">
        <v>166</v>
      </c>
    </row>
    <row r="2" spans="1:20" ht="17.149999999999999" customHeight="1" x14ac:dyDescent="0.2"/>
    <row r="3" spans="1:20" ht="17.149999999999999" customHeight="1" thickBot="1" x14ac:dyDescent="0.25">
      <c r="A3" s="10" t="s">
        <v>186</v>
      </c>
      <c r="B3" s="10"/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253"/>
      <c r="P3" s="253"/>
      <c r="Q3" s="254"/>
      <c r="R3" s="209"/>
      <c r="S3" s="210" t="s">
        <v>49</v>
      </c>
    </row>
    <row r="4" spans="1:20" ht="17.149999999999999" customHeight="1" x14ac:dyDescent="0.2">
      <c r="A4" s="43"/>
      <c r="B4" s="42" t="s">
        <v>45</v>
      </c>
      <c r="C4" s="750" t="s">
        <v>5</v>
      </c>
      <c r="D4" s="752" t="s">
        <v>6</v>
      </c>
      <c r="E4" s="752" t="s">
        <v>7</v>
      </c>
      <c r="F4" s="752" t="s">
        <v>8</v>
      </c>
      <c r="G4" s="752" t="s">
        <v>9</v>
      </c>
      <c r="H4" s="752" t="s">
        <v>10</v>
      </c>
      <c r="I4" s="752" t="s">
        <v>11</v>
      </c>
      <c r="J4" s="752" t="s">
        <v>12</v>
      </c>
      <c r="K4" s="752" t="s">
        <v>13</v>
      </c>
      <c r="L4" s="752" t="s">
        <v>14</v>
      </c>
      <c r="M4" s="752" t="s">
        <v>15</v>
      </c>
      <c r="N4" s="773" t="s">
        <v>16</v>
      </c>
      <c r="O4" s="775" t="s">
        <v>39</v>
      </c>
      <c r="P4" s="768" t="s">
        <v>40</v>
      </c>
      <c r="Q4" s="765" t="s">
        <v>2</v>
      </c>
      <c r="R4" s="761" t="s">
        <v>3</v>
      </c>
      <c r="S4" s="763" t="s">
        <v>4</v>
      </c>
    </row>
    <row r="5" spans="1:20" ht="17.149999999999999" customHeight="1" thickBot="1" x14ac:dyDescent="0.25">
      <c r="A5" s="41" t="s">
        <v>44</v>
      </c>
      <c r="B5" s="47"/>
      <c r="C5" s="805"/>
      <c r="D5" s="783"/>
      <c r="E5" s="783"/>
      <c r="F5" s="753"/>
      <c r="G5" s="783"/>
      <c r="H5" s="783"/>
      <c r="I5" s="783"/>
      <c r="J5" s="783"/>
      <c r="K5" s="783"/>
      <c r="L5" s="783"/>
      <c r="M5" s="783"/>
      <c r="N5" s="784"/>
      <c r="O5" s="789"/>
      <c r="P5" s="790"/>
      <c r="Q5" s="766"/>
      <c r="R5" s="771"/>
      <c r="S5" s="770"/>
    </row>
    <row r="6" spans="1:20" ht="17.149999999999999" customHeight="1" x14ac:dyDescent="0.2">
      <c r="A6" s="787" t="s">
        <v>17</v>
      </c>
      <c r="B6" s="788"/>
      <c r="C6" s="535">
        <v>0.67</v>
      </c>
      <c r="D6" s="536">
        <v>0.98</v>
      </c>
      <c r="E6" s="518">
        <v>1.5</v>
      </c>
      <c r="F6" s="483">
        <v>1.6</v>
      </c>
      <c r="G6" s="536">
        <v>1.3</v>
      </c>
      <c r="H6" s="483">
        <v>1</v>
      </c>
      <c r="I6" s="483">
        <v>1.3</v>
      </c>
      <c r="J6" s="483">
        <v>1.5</v>
      </c>
      <c r="K6" s="483">
        <v>1.2</v>
      </c>
      <c r="L6" s="483">
        <v>1.3</v>
      </c>
      <c r="M6" s="483">
        <v>1.3</v>
      </c>
      <c r="N6" s="590">
        <v>1.1000000000000001</v>
      </c>
      <c r="O6" s="191">
        <v>0.16</v>
      </c>
      <c r="P6" s="198">
        <v>0.54</v>
      </c>
      <c r="Q6" s="112">
        <f>MAX(C6:N6)</f>
        <v>1.6</v>
      </c>
      <c r="R6" s="162">
        <f>MIN(C6:N6)</f>
        <v>0.67</v>
      </c>
      <c r="S6" s="75">
        <f>--TEXT(AVERAGE(C6:N6),"0.0E-0")</f>
        <v>1.2</v>
      </c>
      <c r="T6" s="137"/>
    </row>
    <row r="7" spans="1:20" ht="17.149999999999999" customHeight="1" x14ac:dyDescent="0.2">
      <c r="A7" s="785" t="s">
        <v>0</v>
      </c>
      <c r="B7" s="786"/>
      <c r="C7" s="507">
        <v>0.77</v>
      </c>
      <c r="D7" s="489">
        <v>0.87</v>
      </c>
      <c r="E7" s="482">
        <v>1.2</v>
      </c>
      <c r="F7" s="485">
        <v>1.2</v>
      </c>
      <c r="G7" s="489">
        <v>1.3</v>
      </c>
      <c r="H7" s="489">
        <v>0.87</v>
      </c>
      <c r="I7" s="485">
        <v>1.1000000000000001</v>
      </c>
      <c r="J7" s="485">
        <v>1.4</v>
      </c>
      <c r="K7" s="485">
        <v>1</v>
      </c>
      <c r="L7" s="485">
        <v>1.1000000000000001</v>
      </c>
      <c r="M7" s="485">
        <v>1.2</v>
      </c>
      <c r="N7" s="671">
        <v>0.77</v>
      </c>
      <c r="O7" s="189">
        <v>0.16</v>
      </c>
      <c r="P7" s="194">
        <v>0.54</v>
      </c>
      <c r="Q7" s="97">
        <f>MAX(C7:N7)</f>
        <v>1.4</v>
      </c>
      <c r="R7" s="61">
        <f>MIN(C7:N7)</f>
        <v>0.77</v>
      </c>
      <c r="S7" s="75">
        <f>--TEXT(AVERAGE(C7:N7),"0.0E-0")</f>
        <v>1.1000000000000001</v>
      </c>
      <c r="T7" s="137"/>
    </row>
    <row r="8" spans="1:20" ht="17.149999999999999" customHeight="1" x14ac:dyDescent="0.2">
      <c r="A8" s="785" t="s">
        <v>18</v>
      </c>
      <c r="B8" s="786"/>
      <c r="C8" s="508">
        <v>0.72</v>
      </c>
      <c r="D8" s="484">
        <v>0.83</v>
      </c>
      <c r="E8" s="482">
        <v>1.4</v>
      </c>
      <c r="F8" s="489">
        <v>1.4</v>
      </c>
      <c r="G8" s="485">
        <v>1.6</v>
      </c>
      <c r="H8" s="552">
        <v>1.1000000000000001</v>
      </c>
      <c r="I8" s="485">
        <v>1.1000000000000001</v>
      </c>
      <c r="J8" s="485">
        <v>1.4</v>
      </c>
      <c r="K8" s="485">
        <v>1.1000000000000001</v>
      </c>
      <c r="L8" s="485">
        <v>1.1000000000000001</v>
      </c>
      <c r="M8" s="484">
        <v>0.93</v>
      </c>
      <c r="N8" s="591">
        <v>1.2</v>
      </c>
      <c r="O8" s="189">
        <v>0.16</v>
      </c>
      <c r="P8" s="203">
        <v>0.54</v>
      </c>
      <c r="Q8" s="97">
        <f>MAX(C8:N8)</f>
        <v>1.6</v>
      </c>
      <c r="R8" s="61">
        <f>MIN(C8:N8)</f>
        <v>0.72</v>
      </c>
      <c r="S8" s="75">
        <f>--TEXT(AVERAGE(C8:N8),"0.0E-0")</f>
        <v>1.2</v>
      </c>
      <c r="T8" s="137"/>
    </row>
    <row r="9" spans="1:20" ht="17.149999999999999" customHeight="1" thickBot="1" x14ac:dyDescent="0.25">
      <c r="A9" s="781" t="s">
        <v>41</v>
      </c>
      <c r="B9" s="782"/>
      <c r="C9" s="546">
        <v>0.81</v>
      </c>
      <c r="D9" s="539">
        <v>0.89</v>
      </c>
      <c r="E9" s="500">
        <v>1.5</v>
      </c>
      <c r="F9" s="495">
        <v>1.5</v>
      </c>
      <c r="G9" s="539">
        <v>1.5</v>
      </c>
      <c r="H9" s="549">
        <v>0.92</v>
      </c>
      <c r="I9" s="495">
        <v>1.4</v>
      </c>
      <c r="J9" s="495">
        <v>1.7</v>
      </c>
      <c r="K9" s="495">
        <v>1.2</v>
      </c>
      <c r="L9" s="495">
        <v>1.2</v>
      </c>
      <c r="M9" s="495">
        <v>1.1000000000000001</v>
      </c>
      <c r="N9" s="592">
        <v>1.1000000000000001</v>
      </c>
      <c r="O9" s="341">
        <v>0.16</v>
      </c>
      <c r="P9" s="343">
        <v>0.54</v>
      </c>
      <c r="Q9" s="103">
        <f>MAX(C9:N9)</f>
        <v>1.7</v>
      </c>
      <c r="R9" s="69">
        <f>MIN(C9:N9)</f>
        <v>0.81</v>
      </c>
      <c r="S9" s="87">
        <f>--TEXT(AVERAGE(C9:N9),"0.0E-0")</f>
        <v>1.2</v>
      </c>
      <c r="T9" s="137"/>
    </row>
    <row r="10" spans="1:20" ht="17.149999999999999" customHeight="1" x14ac:dyDescent="0.2">
      <c r="B10" s="10"/>
      <c r="C10" s="311"/>
      <c r="D10" s="311"/>
      <c r="E10" s="311"/>
      <c r="F10" s="311"/>
      <c r="G10" s="311"/>
      <c r="H10" s="311"/>
      <c r="I10" s="311"/>
      <c r="J10" s="311"/>
      <c r="K10" s="311"/>
      <c r="L10" s="311"/>
      <c r="M10" s="311"/>
      <c r="N10" s="311"/>
    </row>
    <row r="11" spans="1:20" ht="17.149999999999999" customHeight="1" x14ac:dyDescent="0.2">
      <c r="B11" s="10"/>
      <c r="C11" s="593"/>
      <c r="D11" s="311"/>
      <c r="E11" s="311"/>
      <c r="F11" s="311"/>
      <c r="G11" s="311"/>
      <c r="H11" s="311"/>
      <c r="I11" s="311"/>
      <c r="J11" s="311"/>
      <c r="K11" s="311"/>
      <c r="L11" s="311"/>
      <c r="M11" s="311"/>
      <c r="N11" s="311"/>
    </row>
    <row r="12" spans="1:20" ht="17.149999999999999" customHeight="1" x14ac:dyDescent="0.2">
      <c r="B12" s="10"/>
      <c r="C12" s="311"/>
      <c r="D12" s="311"/>
      <c r="E12" s="311"/>
      <c r="F12" s="311"/>
      <c r="G12" s="311"/>
      <c r="H12" s="311"/>
      <c r="I12" s="311"/>
      <c r="J12" s="311"/>
      <c r="K12" s="311"/>
      <c r="L12" s="311"/>
      <c r="M12" s="311"/>
      <c r="N12" s="311"/>
      <c r="Q12" s="361"/>
      <c r="R12" s="254"/>
      <c r="S12" s="254"/>
    </row>
    <row r="13" spans="1:20" ht="17.149999999999999" customHeight="1" x14ac:dyDescent="0.2">
      <c r="A13" s="10"/>
      <c r="B13" s="10"/>
      <c r="C13" s="584"/>
      <c r="D13" s="584"/>
      <c r="E13" s="584"/>
      <c r="F13" s="584"/>
      <c r="G13" s="584"/>
      <c r="H13" s="584"/>
      <c r="I13" s="584"/>
      <c r="J13" s="584"/>
      <c r="K13" s="311"/>
      <c r="L13" s="311"/>
      <c r="M13" s="311"/>
      <c r="N13" s="311"/>
      <c r="Q13" s="361"/>
      <c r="R13" s="254"/>
      <c r="S13" s="254"/>
    </row>
    <row r="14" spans="1:20" ht="17.149999999999999" customHeight="1" x14ac:dyDescent="0.2">
      <c r="A14" s="10"/>
      <c r="B14" s="10"/>
      <c r="C14" s="584"/>
      <c r="D14" s="584"/>
      <c r="E14" s="584"/>
      <c r="F14" s="584"/>
      <c r="G14" s="584"/>
      <c r="H14" s="584"/>
      <c r="I14" s="584"/>
      <c r="J14" s="584"/>
      <c r="K14" s="584"/>
      <c r="L14" s="584"/>
      <c r="M14" s="584"/>
      <c r="N14" s="584"/>
      <c r="O14" s="6"/>
      <c r="P14" s="6"/>
    </row>
    <row r="15" spans="1:20" ht="17.149999999999999" customHeight="1" x14ac:dyDescent="0.2">
      <c r="A15" s="10"/>
      <c r="B15" s="10"/>
      <c r="C15" s="584"/>
      <c r="D15" s="584"/>
      <c r="E15" s="584"/>
      <c r="F15" s="584"/>
      <c r="G15" s="584"/>
      <c r="H15" s="584"/>
      <c r="I15" s="584"/>
      <c r="J15" s="584"/>
      <c r="K15" s="584"/>
      <c r="L15" s="584"/>
      <c r="M15" s="584"/>
      <c r="N15" s="584"/>
      <c r="O15" s="6"/>
      <c r="P15" s="6"/>
    </row>
    <row r="16" spans="1:20" ht="17.149999999999999" customHeight="1" x14ac:dyDescent="0.2">
      <c r="C16" s="311"/>
      <c r="D16" s="311"/>
      <c r="E16" s="311"/>
      <c r="F16" s="311"/>
      <c r="G16" s="311"/>
      <c r="H16" s="311"/>
      <c r="I16" s="311"/>
      <c r="J16" s="311"/>
      <c r="K16" s="311"/>
      <c r="L16" s="311"/>
      <c r="M16" s="311"/>
      <c r="N16" s="311"/>
    </row>
    <row r="17" spans="3:14" ht="17.149999999999999" customHeight="1" x14ac:dyDescent="0.2">
      <c r="C17" s="311"/>
      <c r="D17" s="311"/>
      <c r="E17" s="311"/>
      <c r="F17" s="311"/>
      <c r="G17" s="311"/>
      <c r="H17" s="311"/>
      <c r="I17" s="311"/>
      <c r="J17" s="311"/>
      <c r="K17" s="311"/>
      <c r="L17" s="311"/>
      <c r="M17" s="311"/>
      <c r="N17" s="311"/>
    </row>
    <row r="18" spans="3:14" ht="17.149999999999999" customHeight="1" x14ac:dyDescent="0.2">
      <c r="C18" s="311"/>
      <c r="D18" s="311"/>
      <c r="E18" s="311"/>
      <c r="F18" s="311"/>
      <c r="G18" s="311"/>
      <c r="H18" s="311"/>
      <c r="I18" s="311"/>
      <c r="J18" s="311"/>
      <c r="K18" s="311"/>
      <c r="L18" s="311"/>
      <c r="M18" s="311"/>
      <c r="N18" s="311"/>
    </row>
    <row r="19" spans="3:14" ht="17.149999999999999" customHeight="1" x14ac:dyDescent="0.2">
      <c r="C19" s="311"/>
      <c r="D19" s="311"/>
      <c r="E19" s="311"/>
      <c r="F19" s="311"/>
      <c r="G19" s="311"/>
      <c r="H19" s="311"/>
      <c r="I19" s="311"/>
      <c r="J19" s="311"/>
      <c r="K19" s="311"/>
      <c r="L19" s="311"/>
      <c r="M19" s="311"/>
      <c r="N19" s="311"/>
    </row>
    <row r="20" spans="3:14" ht="17.149999999999999" customHeight="1" x14ac:dyDescent="0.2">
      <c r="C20" s="311"/>
      <c r="D20" s="311"/>
      <c r="E20" s="311"/>
      <c r="F20" s="311"/>
      <c r="G20" s="311"/>
      <c r="H20" s="311"/>
      <c r="I20" s="311"/>
      <c r="J20" s="311"/>
      <c r="K20" s="311"/>
      <c r="L20" s="311"/>
      <c r="M20" s="311"/>
      <c r="N20" s="311"/>
    </row>
    <row r="21" spans="3:14" ht="17.149999999999999" customHeight="1" x14ac:dyDescent="0.2"/>
    <row r="22" spans="3:14" ht="17.149999999999999" customHeight="1" x14ac:dyDescent="0.2"/>
    <row r="23" spans="3:14" ht="17.149999999999999" customHeight="1" x14ac:dyDescent="0.2"/>
    <row r="24" spans="3:14" ht="17.149999999999999" customHeight="1" x14ac:dyDescent="0.2"/>
    <row r="25" spans="3:14" ht="17.149999999999999" customHeight="1" x14ac:dyDescent="0.2"/>
    <row r="26" spans="3:14" ht="17.149999999999999" customHeight="1" x14ac:dyDescent="0.2"/>
    <row r="27" spans="3:14" ht="17.149999999999999" customHeight="1" x14ac:dyDescent="0.2"/>
    <row r="28" spans="3:14" ht="17.149999999999999" customHeight="1" x14ac:dyDescent="0.2"/>
    <row r="29" spans="3:14" ht="17.149999999999999" customHeight="1" x14ac:dyDescent="0.2"/>
    <row r="30" spans="3:14" ht="17.149999999999999" customHeight="1" x14ac:dyDescent="0.2"/>
    <row r="31" spans="3:14" ht="17.149999999999999" customHeight="1" x14ac:dyDescent="0.2"/>
    <row r="32" spans="3:14" ht="17.149999999999999" customHeight="1" x14ac:dyDescent="0.2"/>
    <row r="33" spans="1:19" ht="17.149999999999999" customHeight="1" x14ac:dyDescent="0.2"/>
    <row r="34" spans="1:19" ht="17.149999999999999" customHeight="1" x14ac:dyDescent="0.2"/>
    <row r="35" spans="1:19" ht="17.149999999999999" customHeight="1" x14ac:dyDescent="0.2"/>
    <row r="36" spans="1:19" ht="17.149999999999999" customHeight="1" x14ac:dyDescent="0.2"/>
    <row r="37" spans="1:19" ht="17.149999999999999" customHeight="1" x14ac:dyDescent="0.25">
      <c r="G37" s="13" t="s">
        <v>167</v>
      </c>
    </row>
    <row r="38" spans="1:19" ht="17.149999999999999" customHeight="1" x14ac:dyDescent="0.2"/>
    <row r="39" spans="1:19" ht="17.149999999999999" customHeight="1" thickBot="1" x14ac:dyDescent="0.25">
      <c r="A39" s="10" t="s">
        <v>188</v>
      </c>
      <c r="B39" s="10"/>
      <c r="C39" s="253"/>
      <c r="D39" s="253"/>
      <c r="E39" s="253"/>
      <c r="F39" s="253"/>
      <c r="G39" s="253"/>
      <c r="H39" s="253"/>
      <c r="I39" s="253"/>
      <c r="J39" s="253"/>
      <c r="K39" s="253"/>
      <c r="L39" s="253"/>
      <c r="M39" s="253"/>
      <c r="N39" s="253"/>
      <c r="O39" s="253"/>
      <c r="P39" s="253"/>
      <c r="Q39" s="254"/>
      <c r="R39" s="209"/>
      <c r="S39" s="210" t="s">
        <v>49</v>
      </c>
    </row>
    <row r="40" spans="1:19" ht="17.149999999999999" customHeight="1" x14ac:dyDescent="0.2">
      <c r="A40" s="43"/>
      <c r="B40" s="42" t="s">
        <v>45</v>
      </c>
      <c r="C40" s="750" t="s">
        <v>5</v>
      </c>
      <c r="D40" s="752" t="s">
        <v>6</v>
      </c>
      <c r="E40" s="752" t="s">
        <v>7</v>
      </c>
      <c r="F40" s="752" t="s">
        <v>8</v>
      </c>
      <c r="G40" s="752" t="s">
        <v>9</v>
      </c>
      <c r="H40" s="752" t="s">
        <v>10</v>
      </c>
      <c r="I40" s="752" t="s">
        <v>11</v>
      </c>
      <c r="J40" s="752" t="s">
        <v>12</v>
      </c>
      <c r="K40" s="752" t="s">
        <v>13</v>
      </c>
      <c r="L40" s="752" t="s">
        <v>14</v>
      </c>
      <c r="M40" s="752" t="s">
        <v>15</v>
      </c>
      <c r="N40" s="773" t="s">
        <v>16</v>
      </c>
      <c r="O40" s="775" t="s">
        <v>39</v>
      </c>
      <c r="P40" s="768" t="s">
        <v>40</v>
      </c>
      <c r="Q40" s="765" t="s">
        <v>2</v>
      </c>
      <c r="R40" s="761" t="s">
        <v>3</v>
      </c>
      <c r="S40" s="763" t="s">
        <v>4</v>
      </c>
    </row>
    <row r="41" spans="1:19" ht="17.149999999999999" customHeight="1" thickBot="1" x14ac:dyDescent="0.25">
      <c r="A41" s="41" t="s">
        <v>44</v>
      </c>
      <c r="B41" s="47"/>
      <c r="C41" s="805"/>
      <c r="D41" s="783"/>
      <c r="E41" s="783"/>
      <c r="F41" s="783"/>
      <c r="G41" s="783"/>
      <c r="H41" s="783"/>
      <c r="I41" s="783"/>
      <c r="J41" s="783"/>
      <c r="K41" s="783"/>
      <c r="L41" s="783"/>
      <c r="M41" s="783"/>
      <c r="N41" s="784"/>
      <c r="O41" s="789"/>
      <c r="P41" s="790"/>
      <c r="Q41" s="766"/>
      <c r="R41" s="771"/>
      <c r="S41" s="770"/>
    </row>
    <row r="42" spans="1:19" ht="17.149999999999999" customHeight="1" x14ac:dyDescent="0.2">
      <c r="A42" s="787" t="s">
        <v>17</v>
      </c>
      <c r="B42" s="788"/>
      <c r="C42" s="191">
        <v>0.96</v>
      </c>
      <c r="D42" s="162">
        <v>0.46</v>
      </c>
      <c r="E42" s="156">
        <v>0.94</v>
      </c>
      <c r="F42" s="62">
        <v>2</v>
      </c>
      <c r="G42" s="162">
        <v>1.5</v>
      </c>
      <c r="H42" s="66">
        <v>0.95</v>
      </c>
      <c r="I42" s="66">
        <v>0.8</v>
      </c>
      <c r="J42" s="162">
        <v>0.63</v>
      </c>
      <c r="K42" s="162">
        <v>1.2</v>
      </c>
      <c r="L42" s="66">
        <v>0.9</v>
      </c>
      <c r="M42" s="162">
        <v>0.77</v>
      </c>
      <c r="N42" s="98">
        <v>1</v>
      </c>
      <c r="O42" s="191">
        <v>0.12</v>
      </c>
      <c r="P42" s="198">
        <v>0.41</v>
      </c>
      <c r="Q42" s="81">
        <v>2</v>
      </c>
      <c r="R42" s="162">
        <v>0.46</v>
      </c>
      <c r="S42" s="98">
        <v>1</v>
      </c>
    </row>
    <row r="43" spans="1:19" ht="17.149999999999999" customHeight="1" x14ac:dyDescent="0.2">
      <c r="A43" s="785" t="s">
        <v>0</v>
      </c>
      <c r="B43" s="786"/>
      <c r="C43" s="421">
        <v>0.5</v>
      </c>
      <c r="D43" s="163">
        <v>0.44</v>
      </c>
      <c r="E43" s="59">
        <v>0.99</v>
      </c>
      <c r="F43" s="67">
        <v>1.4</v>
      </c>
      <c r="G43" s="163">
        <v>0.26</v>
      </c>
      <c r="H43" s="163">
        <v>1.2</v>
      </c>
      <c r="I43" s="67">
        <v>1.2</v>
      </c>
      <c r="J43" s="67">
        <v>1.1000000000000001</v>
      </c>
      <c r="K43" s="163">
        <v>1.1000000000000001</v>
      </c>
      <c r="L43" s="163">
        <v>0.76</v>
      </c>
      <c r="M43" s="67">
        <v>1</v>
      </c>
      <c r="N43" s="75">
        <v>1.4</v>
      </c>
      <c r="O43" s="189">
        <v>0.12</v>
      </c>
      <c r="P43" s="194">
        <v>0.41</v>
      </c>
      <c r="Q43" s="185">
        <v>1.4</v>
      </c>
      <c r="R43" s="163">
        <v>0.26</v>
      </c>
      <c r="S43" s="194">
        <v>0.95</v>
      </c>
    </row>
    <row r="44" spans="1:19" ht="17.149999999999999" customHeight="1" x14ac:dyDescent="0.2">
      <c r="A44" s="785" t="s">
        <v>18</v>
      </c>
      <c r="B44" s="786"/>
      <c r="C44" s="189">
        <v>0.78</v>
      </c>
      <c r="D44" s="61">
        <v>0.9</v>
      </c>
      <c r="E44" s="159">
        <v>1.1000000000000001</v>
      </c>
      <c r="F44" s="163">
        <v>1.8</v>
      </c>
      <c r="G44" s="67">
        <v>2</v>
      </c>
      <c r="H44" s="192">
        <v>1.5</v>
      </c>
      <c r="I44" s="67">
        <v>1.3</v>
      </c>
      <c r="J44" s="61">
        <v>0.74</v>
      </c>
      <c r="K44" s="163">
        <v>1.3</v>
      </c>
      <c r="L44" s="61">
        <v>0.7</v>
      </c>
      <c r="M44" s="163">
        <v>0.67</v>
      </c>
      <c r="N44" s="75">
        <v>1.4</v>
      </c>
      <c r="O44" s="189">
        <v>0.12</v>
      </c>
      <c r="P44" s="203">
        <v>0.41</v>
      </c>
      <c r="Q44" s="84">
        <v>2</v>
      </c>
      <c r="R44" s="61">
        <v>0.67</v>
      </c>
      <c r="S44" s="194">
        <v>1.2</v>
      </c>
    </row>
    <row r="45" spans="1:19" ht="17.149999999999999" customHeight="1" thickBot="1" x14ac:dyDescent="0.25">
      <c r="A45" s="781" t="s">
        <v>41</v>
      </c>
      <c r="B45" s="782"/>
      <c r="C45" s="103">
        <v>1</v>
      </c>
      <c r="D45" s="164">
        <v>0.61</v>
      </c>
      <c r="E45" s="123">
        <v>0.92</v>
      </c>
      <c r="F45" s="70">
        <v>1.7</v>
      </c>
      <c r="G45" s="164">
        <v>1.3</v>
      </c>
      <c r="H45" s="454">
        <v>1.1000000000000001</v>
      </c>
      <c r="I45" s="70">
        <v>1</v>
      </c>
      <c r="J45" s="164">
        <v>0.78</v>
      </c>
      <c r="K45" s="164">
        <v>1.2</v>
      </c>
      <c r="L45" s="69">
        <v>0.79</v>
      </c>
      <c r="M45" s="164">
        <v>0.67</v>
      </c>
      <c r="N45" s="87">
        <v>1.5</v>
      </c>
      <c r="O45" s="458">
        <v>0.12</v>
      </c>
      <c r="P45" s="456">
        <v>0.41</v>
      </c>
      <c r="Q45" s="187">
        <v>1.7</v>
      </c>
      <c r="R45" s="164">
        <v>0.61</v>
      </c>
      <c r="S45" s="87">
        <v>1</v>
      </c>
    </row>
    <row r="46" spans="1:19" ht="17.149999999999999" customHeight="1" x14ac:dyDescent="0.2"/>
    <row r="47" spans="1:19" ht="17.149999999999999" customHeight="1" x14ac:dyDescent="0.2"/>
    <row r="48" spans="1:19" ht="17.149999999999999" customHeight="1" x14ac:dyDescent="0.2"/>
    <row r="49" ht="17.149999999999999" customHeight="1" x14ac:dyDescent="0.2"/>
    <row r="50" ht="17.149999999999999" customHeight="1" x14ac:dyDescent="0.2"/>
    <row r="51" ht="17.149999999999999" customHeight="1" x14ac:dyDescent="0.2"/>
    <row r="52" ht="17.149999999999999" customHeight="1" x14ac:dyDescent="0.2"/>
    <row r="53" ht="17.149999999999999" customHeight="1" x14ac:dyDescent="0.2"/>
    <row r="54" ht="17.149999999999999" customHeight="1" x14ac:dyDescent="0.2"/>
    <row r="55" ht="17.149999999999999" customHeight="1" x14ac:dyDescent="0.2"/>
    <row r="56" ht="17.149999999999999" customHeight="1" x14ac:dyDescent="0.2"/>
    <row r="57" ht="17.149999999999999" customHeight="1" x14ac:dyDescent="0.2"/>
    <row r="58" ht="17.149999999999999" customHeight="1" x14ac:dyDescent="0.2"/>
    <row r="59" ht="17.149999999999999" customHeight="1" x14ac:dyDescent="0.2"/>
    <row r="60" ht="17.149999999999999" customHeight="1" x14ac:dyDescent="0.2"/>
    <row r="61" ht="17.149999999999999" customHeight="1" x14ac:dyDescent="0.2"/>
    <row r="62" ht="17.149999999999999" customHeight="1" x14ac:dyDescent="0.2"/>
    <row r="63" ht="17.149999999999999" customHeight="1" x14ac:dyDescent="0.2"/>
    <row r="64" ht="17.149999999999999" customHeight="1" x14ac:dyDescent="0.2"/>
    <row r="65" spans="1:19" ht="17.149999999999999" customHeight="1" x14ac:dyDescent="0.2"/>
    <row r="66" spans="1:19" ht="17.149999999999999" customHeight="1" x14ac:dyDescent="0.2"/>
    <row r="67" spans="1:19" ht="17.149999999999999" customHeight="1" x14ac:dyDescent="0.2"/>
    <row r="68" spans="1:19" ht="16.5" customHeight="1" x14ac:dyDescent="0.2"/>
    <row r="69" spans="1:19" ht="17.149999999999999" customHeight="1" x14ac:dyDescent="0.2"/>
    <row r="70" spans="1:19" ht="17.149999999999999" customHeight="1" x14ac:dyDescent="0.2"/>
    <row r="71" spans="1:19" ht="17.149999999999999" customHeight="1" x14ac:dyDescent="0.2"/>
    <row r="72" spans="1:19" ht="17.149999999999999" customHeight="1" x14ac:dyDescent="0.2"/>
    <row r="73" spans="1:19" ht="17.149999999999999" customHeight="1" x14ac:dyDescent="0.25">
      <c r="G73" s="13" t="s">
        <v>168</v>
      </c>
    </row>
    <row r="74" spans="1:19" ht="17.149999999999999" customHeight="1" x14ac:dyDescent="0.25">
      <c r="G74" s="13"/>
    </row>
    <row r="75" spans="1:19" ht="17.149999999999999" customHeight="1" x14ac:dyDescent="0.2"/>
    <row r="76" spans="1:19" ht="17.149999999999999" customHeight="1" x14ac:dyDescent="0.3">
      <c r="A76" s="174" t="s">
        <v>102</v>
      </c>
      <c r="B76" s="13"/>
      <c r="G76" s="13"/>
      <c r="S76" s="10" t="s">
        <v>169</v>
      </c>
    </row>
    <row r="77" spans="1:19" ht="17.149999999999999" customHeight="1" x14ac:dyDescent="0.2">
      <c r="A77" s="10"/>
      <c r="B77" s="10"/>
      <c r="C77" s="352"/>
      <c r="D77" s="369"/>
      <c r="E77" s="369"/>
      <c r="F77" s="369"/>
      <c r="G77" s="369"/>
      <c r="H77" s="369"/>
      <c r="I77" s="369"/>
      <c r="J77" s="369"/>
      <c r="K77" s="369"/>
      <c r="L77" s="369"/>
      <c r="M77" s="369"/>
      <c r="N77" s="369"/>
      <c r="O77" s="370"/>
      <c r="P77" s="370"/>
      <c r="Q77" s="371"/>
      <c r="R77" s="371"/>
      <c r="S77" s="371"/>
    </row>
    <row r="78" spans="1:19" ht="17.149999999999999" customHeight="1" thickBot="1" x14ac:dyDescent="0.25">
      <c r="A78" s="10" t="s">
        <v>186</v>
      </c>
      <c r="B78" s="10"/>
      <c r="C78" s="241"/>
      <c r="D78" s="241"/>
      <c r="E78" s="241"/>
      <c r="F78" s="241"/>
      <c r="G78" s="241"/>
      <c r="H78" s="241"/>
      <c r="I78" s="241"/>
      <c r="J78" s="241"/>
      <c r="K78" s="241"/>
      <c r="L78" s="241"/>
      <c r="M78" s="241"/>
      <c r="N78" s="241"/>
      <c r="O78" s="241"/>
      <c r="P78" s="241"/>
      <c r="Q78" s="242"/>
      <c r="R78" s="241"/>
      <c r="S78" s="210" t="s">
        <v>48</v>
      </c>
    </row>
    <row r="79" spans="1:19" ht="17.149999999999999" customHeight="1" x14ac:dyDescent="0.2">
      <c r="A79" s="43"/>
      <c r="B79" s="42" t="s">
        <v>45</v>
      </c>
      <c r="C79" s="750" t="s">
        <v>5</v>
      </c>
      <c r="D79" s="752" t="s">
        <v>6</v>
      </c>
      <c r="E79" s="752" t="s">
        <v>7</v>
      </c>
      <c r="F79" s="752" t="s">
        <v>8</v>
      </c>
      <c r="G79" s="752" t="s">
        <v>9</v>
      </c>
      <c r="H79" s="752" t="s">
        <v>10</v>
      </c>
      <c r="I79" s="752" t="s">
        <v>11</v>
      </c>
      <c r="J79" s="752" t="s">
        <v>12</v>
      </c>
      <c r="K79" s="752" t="s">
        <v>13</v>
      </c>
      <c r="L79" s="752" t="s">
        <v>14</v>
      </c>
      <c r="M79" s="752" t="s">
        <v>15</v>
      </c>
      <c r="N79" s="773" t="s">
        <v>16</v>
      </c>
      <c r="O79" s="775" t="s">
        <v>39</v>
      </c>
      <c r="P79" s="768" t="s">
        <v>40</v>
      </c>
      <c r="Q79" s="765" t="s">
        <v>2</v>
      </c>
      <c r="R79" s="761" t="s">
        <v>3</v>
      </c>
      <c r="S79" s="763" t="s">
        <v>4</v>
      </c>
    </row>
    <row r="80" spans="1:19" ht="17.149999999999999" customHeight="1" thickBot="1" x14ac:dyDescent="0.25">
      <c r="A80" s="41" t="s">
        <v>44</v>
      </c>
      <c r="B80" s="47"/>
      <c r="C80" s="805"/>
      <c r="D80" s="783"/>
      <c r="E80" s="783"/>
      <c r="F80" s="783"/>
      <c r="G80" s="783"/>
      <c r="H80" s="783"/>
      <c r="I80" s="783"/>
      <c r="J80" s="783"/>
      <c r="K80" s="783"/>
      <c r="L80" s="783"/>
      <c r="M80" s="783"/>
      <c r="N80" s="784"/>
      <c r="O80" s="789"/>
      <c r="P80" s="790"/>
      <c r="Q80" s="766"/>
      <c r="R80" s="771"/>
      <c r="S80" s="764"/>
    </row>
    <row r="81" spans="1:20" ht="17.149999999999999" customHeight="1" x14ac:dyDescent="0.2">
      <c r="A81" s="787" t="s">
        <v>17</v>
      </c>
      <c r="B81" s="788"/>
      <c r="C81" s="578">
        <v>25</v>
      </c>
      <c r="D81" s="568">
        <v>35</v>
      </c>
      <c r="E81" s="554">
        <v>17</v>
      </c>
      <c r="F81" s="568">
        <v>39</v>
      </c>
      <c r="G81" s="536">
        <v>25</v>
      </c>
      <c r="H81" s="536">
        <v>18</v>
      </c>
      <c r="I81" s="104">
        <v>23</v>
      </c>
      <c r="J81" s="162">
        <v>14</v>
      </c>
      <c r="K81" s="396">
        <v>49</v>
      </c>
      <c r="L81" s="162">
        <v>13</v>
      </c>
      <c r="M81" s="162">
        <v>19</v>
      </c>
      <c r="N81" s="98">
        <v>7.6</v>
      </c>
      <c r="O81" s="191" t="s">
        <v>103</v>
      </c>
      <c r="P81" s="198" t="s">
        <v>103</v>
      </c>
      <c r="Q81" s="129">
        <f t="shared" ref="Q81:Q84" si="0">MAX(C81:N81)</f>
        <v>49</v>
      </c>
      <c r="R81" s="62">
        <f t="shared" ref="R81" si="1">MIN(C81:N81)</f>
        <v>7.6</v>
      </c>
      <c r="S81" s="300">
        <v>24</v>
      </c>
      <c r="T81" s="137"/>
    </row>
    <row r="82" spans="1:20" ht="17.149999999999999" customHeight="1" x14ac:dyDescent="0.2">
      <c r="A82" s="785" t="s">
        <v>0</v>
      </c>
      <c r="B82" s="786"/>
      <c r="C82" s="537">
        <v>21</v>
      </c>
      <c r="D82" s="570">
        <v>35</v>
      </c>
      <c r="E82" s="579">
        <v>18</v>
      </c>
      <c r="F82" s="675">
        <v>39</v>
      </c>
      <c r="G82" s="489">
        <v>22</v>
      </c>
      <c r="H82" s="489">
        <v>16</v>
      </c>
      <c r="I82" s="570">
        <v>22</v>
      </c>
      <c r="J82" s="163">
        <v>15</v>
      </c>
      <c r="K82" s="398">
        <v>44</v>
      </c>
      <c r="L82" s="163">
        <v>10</v>
      </c>
      <c r="M82" s="163">
        <v>17</v>
      </c>
      <c r="N82" s="75">
        <v>6.9</v>
      </c>
      <c r="O82" s="189" t="s">
        <v>103</v>
      </c>
      <c r="P82" s="194" t="s">
        <v>103</v>
      </c>
      <c r="Q82" s="105">
        <f t="shared" si="0"/>
        <v>44</v>
      </c>
      <c r="R82" s="67">
        <f>MIN(C82:N82)</f>
        <v>6.9</v>
      </c>
      <c r="S82" s="110">
        <f t="shared" ref="S82:S84" si="2">--TEXT(AVERAGE(C82:N82),"0.0E-0")</f>
        <v>22</v>
      </c>
    </row>
    <row r="83" spans="1:20" ht="17.149999999999999" customHeight="1" x14ac:dyDescent="0.2">
      <c r="A83" s="785" t="s">
        <v>18</v>
      </c>
      <c r="B83" s="786"/>
      <c r="C83" s="537">
        <v>22</v>
      </c>
      <c r="D83" s="675">
        <v>39</v>
      </c>
      <c r="E83" s="579">
        <v>19</v>
      </c>
      <c r="F83" s="675">
        <v>38</v>
      </c>
      <c r="G83" s="606">
        <v>27</v>
      </c>
      <c r="H83" s="552">
        <v>15</v>
      </c>
      <c r="I83" s="570">
        <v>17</v>
      </c>
      <c r="J83" s="163">
        <v>14</v>
      </c>
      <c r="K83" s="398">
        <v>42</v>
      </c>
      <c r="L83" s="163">
        <v>13</v>
      </c>
      <c r="M83" s="163">
        <v>18</v>
      </c>
      <c r="N83" s="75">
        <v>6.8</v>
      </c>
      <c r="O83" s="189" t="s">
        <v>103</v>
      </c>
      <c r="P83" s="194" t="s">
        <v>103</v>
      </c>
      <c r="Q83" s="105">
        <f t="shared" si="0"/>
        <v>42</v>
      </c>
      <c r="R83" s="67">
        <f>MIN(C83:N83)</f>
        <v>6.8</v>
      </c>
      <c r="S83" s="110">
        <f>--TEXT(AVERAGE(C83:N83),"0.0E-0")</f>
        <v>23</v>
      </c>
    </row>
    <row r="84" spans="1:20" ht="17.149999999999999" customHeight="1" thickBot="1" x14ac:dyDescent="0.25">
      <c r="A84" s="781" t="s">
        <v>41</v>
      </c>
      <c r="B84" s="782"/>
      <c r="C84" s="580">
        <v>26</v>
      </c>
      <c r="D84" s="571">
        <v>45</v>
      </c>
      <c r="E84" s="551">
        <v>14</v>
      </c>
      <c r="F84" s="571">
        <v>55</v>
      </c>
      <c r="G84" s="539">
        <v>42</v>
      </c>
      <c r="H84" s="677">
        <v>100</v>
      </c>
      <c r="I84" s="571">
        <v>30</v>
      </c>
      <c r="J84" s="164">
        <v>17</v>
      </c>
      <c r="K84" s="164">
        <v>48</v>
      </c>
      <c r="L84" s="164">
        <v>12</v>
      </c>
      <c r="M84" s="164">
        <v>49</v>
      </c>
      <c r="N84" s="87">
        <v>8.3000000000000007</v>
      </c>
      <c r="O84" s="190" t="s">
        <v>103</v>
      </c>
      <c r="P84" s="193" t="s">
        <v>103</v>
      </c>
      <c r="Q84" s="130">
        <f t="shared" si="0"/>
        <v>100</v>
      </c>
      <c r="R84" s="70">
        <f>MIN(C84:N84)</f>
        <v>8.3000000000000007</v>
      </c>
      <c r="S84" s="131">
        <f t="shared" si="2"/>
        <v>37</v>
      </c>
    </row>
    <row r="85" spans="1:20" ht="17.149999999999999" customHeight="1" x14ac:dyDescent="0.2">
      <c r="A85" s="10"/>
      <c r="B85" s="10"/>
      <c r="C85" s="178"/>
      <c r="D85" s="372"/>
      <c r="E85" s="372"/>
      <c r="F85" s="372"/>
      <c r="G85" s="372"/>
      <c r="H85" s="372"/>
      <c r="I85" s="372"/>
      <c r="J85" s="372"/>
      <c r="K85" s="372"/>
      <c r="L85" s="372"/>
      <c r="M85" s="372"/>
      <c r="N85" s="372"/>
      <c r="O85" s="372"/>
      <c r="P85" s="372"/>
    </row>
    <row r="86" spans="1:20" ht="17.149999999999999" customHeight="1" x14ac:dyDescent="0.2">
      <c r="A86" s="10"/>
      <c r="B86" s="10"/>
      <c r="C86" s="139"/>
      <c r="D86" s="139"/>
      <c r="E86" s="139"/>
      <c r="F86" s="139"/>
      <c r="G86" s="139"/>
      <c r="H86" s="139"/>
      <c r="I86" s="139"/>
      <c r="J86" s="139"/>
      <c r="K86" s="139"/>
      <c r="L86" s="139"/>
      <c r="M86" s="139"/>
      <c r="N86" s="139"/>
      <c r="O86" s="372"/>
      <c r="P86" s="372"/>
    </row>
    <row r="87" spans="1:20" ht="17.149999999999999" customHeight="1" x14ac:dyDescent="0.2">
      <c r="A87" s="10"/>
      <c r="B87" s="10"/>
      <c r="C87" s="137"/>
      <c r="D87" s="137"/>
      <c r="E87" s="137"/>
      <c r="F87" s="137"/>
      <c r="G87" s="137"/>
      <c r="H87" s="137"/>
      <c r="I87" s="137"/>
      <c r="J87" s="137"/>
      <c r="K87" s="137"/>
      <c r="L87" s="137"/>
      <c r="M87" s="137"/>
      <c r="N87" s="137"/>
      <c r="O87" s="372"/>
      <c r="P87" s="372"/>
    </row>
    <row r="88" spans="1:20" ht="17.149999999999999" customHeight="1" x14ac:dyDescent="0.2">
      <c r="C88" s="352"/>
    </row>
    <row r="89" spans="1:20" ht="17.149999999999999" customHeight="1" x14ac:dyDescent="0.2"/>
    <row r="90" spans="1:20" ht="17.149999999999999" customHeight="1" x14ac:dyDescent="0.2"/>
    <row r="91" spans="1:20" ht="17.149999999999999" customHeight="1" x14ac:dyDescent="0.2"/>
    <row r="92" spans="1:20" ht="17.149999999999999" customHeight="1" x14ac:dyDescent="0.2"/>
    <row r="93" spans="1:20" ht="17.149999999999999" customHeight="1" x14ac:dyDescent="0.2"/>
    <row r="94" spans="1:20" ht="17.149999999999999" customHeight="1" x14ac:dyDescent="0.2"/>
    <row r="95" spans="1:20" ht="17.149999999999999" customHeight="1" x14ac:dyDescent="0.2"/>
    <row r="96" spans="1:20" ht="17.149999999999999" customHeight="1" x14ac:dyDescent="0.2"/>
    <row r="97" spans="7:7" ht="17.149999999999999" customHeight="1" x14ac:dyDescent="0.2"/>
    <row r="98" spans="7:7" ht="17.149999999999999" customHeight="1" x14ac:dyDescent="0.2"/>
    <row r="99" spans="7:7" ht="17.149999999999999" customHeight="1" x14ac:dyDescent="0.2"/>
    <row r="100" spans="7:7" ht="17.149999999999999" customHeight="1" x14ac:dyDescent="0.2"/>
    <row r="101" spans="7:7" ht="17.149999999999999" customHeight="1" x14ac:dyDescent="0.2"/>
    <row r="102" spans="7:7" ht="17.149999999999999" customHeight="1" x14ac:dyDescent="0.2"/>
    <row r="103" spans="7:7" ht="17.149999999999999" customHeight="1" x14ac:dyDescent="0.2"/>
    <row r="104" spans="7:7" ht="17.149999999999999" customHeight="1" x14ac:dyDescent="0.2"/>
    <row r="105" spans="7:7" ht="17.149999999999999" customHeight="1" x14ac:dyDescent="0.2"/>
    <row r="106" spans="7:7" ht="17.149999999999999" customHeight="1" x14ac:dyDescent="0.2"/>
    <row r="107" spans="7:7" ht="17.149999999999999" customHeight="1" x14ac:dyDescent="0.2"/>
    <row r="108" spans="7:7" ht="17.149999999999999" customHeight="1" x14ac:dyDescent="0.2"/>
    <row r="109" spans="7:7" ht="17.149999999999999" customHeight="1" x14ac:dyDescent="0.2"/>
    <row r="110" spans="7:7" ht="17.149999999999999" customHeight="1" x14ac:dyDescent="0.2"/>
    <row r="111" spans="7:7" ht="17.149999999999999" customHeight="1" x14ac:dyDescent="0.2"/>
    <row r="112" spans="7:7" ht="17.149999999999999" customHeight="1" x14ac:dyDescent="0.25">
      <c r="G112" s="13" t="s">
        <v>170</v>
      </c>
    </row>
    <row r="113" spans="1:19" ht="17.149999999999999" customHeight="1" x14ac:dyDescent="0.2"/>
    <row r="114" spans="1:19" ht="17.149999999999999" customHeight="1" thickBot="1" x14ac:dyDescent="0.25">
      <c r="A114" s="10" t="s">
        <v>188</v>
      </c>
      <c r="B114" s="10"/>
      <c r="C114" s="241"/>
      <c r="D114" s="241"/>
      <c r="E114" s="241"/>
      <c r="F114" s="241"/>
      <c r="G114" s="241"/>
      <c r="H114" s="241"/>
      <c r="I114" s="241"/>
      <c r="J114" s="241"/>
      <c r="K114" s="241"/>
      <c r="L114" s="241"/>
      <c r="M114" s="241"/>
      <c r="N114" s="241"/>
      <c r="O114" s="241"/>
      <c r="P114" s="241"/>
      <c r="Q114" s="242"/>
      <c r="R114" s="241"/>
      <c r="S114" s="210" t="s">
        <v>48</v>
      </c>
    </row>
    <row r="115" spans="1:19" ht="17.149999999999999" customHeight="1" x14ac:dyDescent="0.2">
      <c r="A115" s="43"/>
      <c r="B115" s="42" t="s">
        <v>45</v>
      </c>
      <c r="C115" s="750" t="s">
        <v>5</v>
      </c>
      <c r="D115" s="752" t="s">
        <v>6</v>
      </c>
      <c r="E115" s="752" t="s">
        <v>7</v>
      </c>
      <c r="F115" s="752" t="s">
        <v>8</v>
      </c>
      <c r="G115" s="752" t="s">
        <v>9</v>
      </c>
      <c r="H115" s="752" t="s">
        <v>10</v>
      </c>
      <c r="I115" s="752" t="s">
        <v>11</v>
      </c>
      <c r="J115" s="752" t="s">
        <v>12</v>
      </c>
      <c r="K115" s="752" t="s">
        <v>13</v>
      </c>
      <c r="L115" s="752" t="s">
        <v>14</v>
      </c>
      <c r="M115" s="752" t="s">
        <v>15</v>
      </c>
      <c r="N115" s="773" t="s">
        <v>16</v>
      </c>
      <c r="O115" s="775" t="s">
        <v>39</v>
      </c>
      <c r="P115" s="768" t="s">
        <v>40</v>
      </c>
      <c r="Q115" s="765" t="s">
        <v>2</v>
      </c>
      <c r="R115" s="761" t="s">
        <v>3</v>
      </c>
      <c r="S115" s="763" t="s">
        <v>4</v>
      </c>
    </row>
    <row r="116" spans="1:19" ht="17.149999999999999" customHeight="1" thickBot="1" x14ac:dyDescent="0.25">
      <c r="A116" s="41" t="s">
        <v>44</v>
      </c>
      <c r="B116" s="47"/>
      <c r="C116" s="805"/>
      <c r="D116" s="783"/>
      <c r="E116" s="783"/>
      <c r="F116" s="783"/>
      <c r="G116" s="783"/>
      <c r="H116" s="783"/>
      <c r="I116" s="783"/>
      <c r="J116" s="783"/>
      <c r="K116" s="783"/>
      <c r="L116" s="783"/>
      <c r="M116" s="783"/>
      <c r="N116" s="784"/>
      <c r="O116" s="789"/>
      <c r="P116" s="790"/>
      <c r="Q116" s="766"/>
      <c r="R116" s="771"/>
      <c r="S116" s="770"/>
    </row>
    <row r="117" spans="1:19" ht="17.149999999999999" customHeight="1" x14ac:dyDescent="0.2">
      <c r="A117" s="787" t="s">
        <v>17</v>
      </c>
      <c r="B117" s="788"/>
      <c r="C117" s="129">
        <v>47</v>
      </c>
      <c r="D117" s="104">
        <v>20</v>
      </c>
      <c r="E117" s="161">
        <v>18</v>
      </c>
      <c r="F117" s="104">
        <v>27</v>
      </c>
      <c r="G117" s="162">
        <v>26</v>
      </c>
      <c r="H117" s="162">
        <v>22</v>
      </c>
      <c r="I117" s="104">
        <v>33</v>
      </c>
      <c r="J117" s="162">
        <v>18</v>
      </c>
      <c r="K117" s="162">
        <v>36</v>
      </c>
      <c r="L117" s="162">
        <v>24</v>
      </c>
      <c r="M117" s="162">
        <v>19</v>
      </c>
      <c r="N117" s="198">
        <v>15</v>
      </c>
      <c r="O117" s="191" t="s">
        <v>103</v>
      </c>
      <c r="P117" s="198" t="s">
        <v>103</v>
      </c>
      <c r="Q117" s="128">
        <v>47</v>
      </c>
      <c r="R117" s="475">
        <v>15</v>
      </c>
      <c r="S117" s="198">
        <v>25</v>
      </c>
    </row>
    <row r="118" spans="1:19" ht="17.149999999999999" customHeight="1" x14ac:dyDescent="0.2">
      <c r="A118" s="785" t="s">
        <v>0</v>
      </c>
      <c r="B118" s="786"/>
      <c r="C118" s="105">
        <v>38</v>
      </c>
      <c r="D118" s="113">
        <v>18</v>
      </c>
      <c r="E118" s="301">
        <v>12</v>
      </c>
      <c r="F118" s="113">
        <v>21</v>
      </c>
      <c r="G118" s="163">
        <v>24</v>
      </c>
      <c r="H118" s="163">
        <v>26</v>
      </c>
      <c r="I118" s="113">
        <v>38</v>
      </c>
      <c r="J118" s="163">
        <v>16</v>
      </c>
      <c r="K118" s="163">
        <v>32</v>
      </c>
      <c r="L118" s="163">
        <v>17</v>
      </c>
      <c r="M118" s="163">
        <v>15</v>
      </c>
      <c r="N118" s="194">
        <v>15</v>
      </c>
      <c r="O118" s="189" t="s">
        <v>103</v>
      </c>
      <c r="P118" s="194" t="s">
        <v>103</v>
      </c>
      <c r="Q118" s="107">
        <v>38</v>
      </c>
      <c r="R118" s="476">
        <v>12</v>
      </c>
      <c r="S118" s="207">
        <v>23</v>
      </c>
    </row>
    <row r="119" spans="1:19" ht="17.149999999999999" customHeight="1" x14ac:dyDescent="0.2">
      <c r="A119" s="785" t="s">
        <v>18</v>
      </c>
      <c r="B119" s="786"/>
      <c r="C119" s="105">
        <v>25</v>
      </c>
      <c r="D119" s="113">
        <v>16</v>
      </c>
      <c r="E119" s="301">
        <v>11</v>
      </c>
      <c r="F119" s="113">
        <v>13</v>
      </c>
      <c r="G119" s="163">
        <v>18</v>
      </c>
      <c r="H119" s="192">
        <v>14</v>
      </c>
      <c r="I119" s="113">
        <v>23</v>
      </c>
      <c r="J119" s="163">
        <v>11</v>
      </c>
      <c r="K119" s="163">
        <v>26</v>
      </c>
      <c r="L119" s="163">
        <v>15</v>
      </c>
      <c r="M119" s="163">
        <v>14</v>
      </c>
      <c r="N119" s="194">
        <v>9.8000000000000007</v>
      </c>
      <c r="O119" s="189" t="s">
        <v>103</v>
      </c>
      <c r="P119" s="194" t="s">
        <v>103</v>
      </c>
      <c r="Q119" s="107">
        <v>26</v>
      </c>
      <c r="R119" s="298">
        <v>9.8000000000000007</v>
      </c>
      <c r="S119" s="207">
        <v>16</v>
      </c>
    </row>
    <row r="120" spans="1:19" ht="17.149999999999999" customHeight="1" thickBot="1" x14ac:dyDescent="0.25">
      <c r="A120" s="781" t="s">
        <v>41</v>
      </c>
      <c r="B120" s="782"/>
      <c r="C120" s="130">
        <v>58</v>
      </c>
      <c r="D120" s="117">
        <v>32</v>
      </c>
      <c r="E120" s="383">
        <v>73</v>
      </c>
      <c r="F120" s="117">
        <v>22</v>
      </c>
      <c r="G120" s="164">
        <v>41</v>
      </c>
      <c r="H120" s="454">
        <v>27</v>
      </c>
      <c r="I120" s="417">
        <v>90</v>
      </c>
      <c r="J120" s="164">
        <v>29</v>
      </c>
      <c r="K120" s="164">
        <v>38</v>
      </c>
      <c r="L120" s="164">
        <v>23</v>
      </c>
      <c r="M120" s="164">
        <v>22</v>
      </c>
      <c r="N120" s="193">
        <v>14</v>
      </c>
      <c r="O120" s="190" t="s">
        <v>103</v>
      </c>
      <c r="P120" s="193" t="s">
        <v>103</v>
      </c>
      <c r="Q120" s="109">
        <v>90</v>
      </c>
      <c r="R120" s="299">
        <v>14</v>
      </c>
      <c r="S120" s="131">
        <v>39</v>
      </c>
    </row>
    <row r="121" spans="1:19" ht="17.149999999999999" customHeight="1" x14ac:dyDescent="0.2"/>
    <row r="122" spans="1:19" ht="17.149999999999999" customHeight="1" x14ac:dyDescent="0.2"/>
    <row r="123" spans="1:19" ht="17.149999999999999" customHeight="1" x14ac:dyDescent="0.2"/>
    <row r="124" spans="1:19" ht="17.149999999999999" customHeight="1" x14ac:dyDescent="0.2"/>
    <row r="125" spans="1:19" ht="17.149999999999999" customHeight="1" x14ac:dyDescent="0.2"/>
    <row r="126" spans="1:19" ht="17.149999999999999" customHeight="1" x14ac:dyDescent="0.2"/>
    <row r="127" spans="1:19" ht="17.149999999999999" customHeight="1" x14ac:dyDescent="0.2"/>
    <row r="128" spans="1:19" ht="17.149999999999999" customHeight="1" x14ac:dyDescent="0.2"/>
    <row r="129" ht="17.149999999999999" customHeight="1" x14ac:dyDescent="0.2"/>
    <row r="130" ht="17.149999999999999" customHeight="1" x14ac:dyDescent="0.2"/>
    <row r="131" ht="17.149999999999999" customHeight="1" x14ac:dyDescent="0.2"/>
    <row r="132" ht="17.149999999999999" customHeight="1" x14ac:dyDescent="0.2"/>
    <row r="133" ht="17.149999999999999" customHeight="1" x14ac:dyDescent="0.2"/>
    <row r="134" ht="17.149999999999999" customHeight="1" x14ac:dyDescent="0.2"/>
    <row r="135" ht="17.149999999999999" customHeight="1" x14ac:dyDescent="0.2"/>
    <row r="136" ht="17.149999999999999" customHeight="1" x14ac:dyDescent="0.2"/>
    <row r="137" ht="17.149999999999999" customHeight="1" x14ac:dyDescent="0.2"/>
    <row r="138" ht="17.149999999999999" customHeight="1" x14ac:dyDescent="0.2"/>
    <row r="139" ht="17.149999999999999" customHeight="1" x14ac:dyDescent="0.2"/>
    <row r="140" ht="17.149999999999999" customHeight="1" x14ac:dyDescent="0.2"/>
    <row r="141" ht="17.149999999999999" customHeight="1" x14ac:dyDescent="0.2"/>
    <row r="142" ht="17.149999999999999" customHeight="1" x14ac:dyDescent="0.2"/>
    <row r="143" ht="17.149999999999999" customHeight="1" x14ac:dyDescent="0.2"/>
    <row r="144" ht="17.149999999999999" customHeight="1" x14ac:dyDescent="0.2"/>
    <row r="145" spans="1:7" ht="17.149999999999999" customHeight="1" x14ac:dyDescent="0.2"/>
    <row r="146" spans="1:7" ht="17.149999999999999" customHeight="1" x14ac:dyDescent="0.2"/>
    <row r="147" spans="1:7" ht="16.5" customHeight="1" x14ac:dyDescent="0.2"/>
    <row r="148" spans="1:7" ht="17.149999999999999" customHeight="1" x14ac:dyDescent="0.25">
      <c r="G148" s="13" t="s">
        <v>171</v>
      </c>
    </row>
    <row r="149" spans="1:7" ht="17.149999999999999" customHeight="1" x14ac:dyDescent="0.25">
      <c r="G149" s="13"/>
    </row>
    <row r="150" spans="1:7" ht="17.149999999999999" customHeight="1" x14ac:dyDescent="0.2"/>
    <row r="151" spans="1:7" ht="17.149999999999999" customHeight="1" x14ac:dyDescent="0.25">
      <c r="G151" s="13"/>
    </row>
    <row r="152" spans="1:7" ht="17.149999999999999" customHeight="1" x14ac:dyDescent="0.25">
      <c r="A152" s="13"/>
      <c r="B152" s="13"/>
    </row>
    <row r="153" spans="1:7" ht="17.149999999999999" customHeight="1" x14ac:dyDescent="0.2"/>
    <row r="154" spans="1:7" ht="17.149999999999999" customHeight="1" x14ac:dyDescent="0.2"/>
    <row r="155" spans="1:7" ht="17.149999999999999" customHeight="1" x14ac:dyDescent="0.2"/>
    <row r="156" spans="1:7" ht="17.149999999999999" customHeight="1" x14ac:dyDescent="0.2"/>
    <row r="157" spans="1:7" ht="17.149999999999999" customHeight="1" x14ac:dyDescent="0.2"/>
    <row r="158" spans="1:7" ht="17.149999999999999" customHeight="1" x14ac:dyDescent="0.2"/>
    <row r="159" spans="1:7" ht="17.149999999999999" customHeight="1" x14ac:dyDescent="0.2"/>
    <row r="160" spans="1:7" ht="17.149999999999999" customHeight="1" x14ac:dyDescent="0.2"/>
    <row r="161" ht="17.149999999999999" customHeight="1" x14ac:dyDescent="0.2"/>
    <row r="162" ht="17.149999999999999" customHeight="1" x14ac:dyDescent="0.2"/>
    <row r="163" ht="17.149999999999999" customHeight="1" x14ac:dyDescent="0.2"/>
    <row r="164" ht="17.149999999999999" customHeight="1" x14ac:dyDescent="0.2"/>
    <row r="165" ht="17.149999999999999" customHeight="1" x14ac:dyDescent="0.2"/>
    <row r="166" ht="17.149999999999999" customHeight="1" x14ac:dyDescent="0.2"/>
    <row r="167" ht="17.149999999999999" customHeight="1" x14ac:dyDescent="0.2"/>
    <row r="168" ht="17.149999999999999" customHeight="1" x14ac:dyDescent="0.2"/>
    <row r="169" ht="17.149999999999999" customHeight="1" x14ac:dyDescent="0.2"/>
    <row r="170" ht="17.149999999999999" customHeight="1" x14ac:dyDescent="0.2"/>
    <row r="174" ht="20.25" customHeight="1" x14ac:dyDescent="0.2"/>
    <row r="227" spans="1:2" ht="16.5" x14ac:dyDescent="0.25">
      <c r="A227" s="13"/>
      <c r="B227" s="13"/>
    </row>
    <row r="249" ht="22.75" customHeight="1" x14ac:dyDescent="0.2"/>
  </sheetData>
  <protectedRanges>
    <protectedRange sqref="C6:C9 C42:C45 G42:P45 G6:S9" name="範囲1_3"/>
    <protectedRange sqref="D6:E9 D42:E45" name="範囲1_3_1"/>
    <protectedRange sqref="F6:F9 F42:F45" name="範囲1_3_2"/>
  </protectedRanges>
  <mergeCells count="84">
    <mergeCell ref="A118:B118"/>
    <mergeCell ref="A119:B119"/>
    <mergeCell ref="A120:B120"/>
    <mergeCell ref="S40:S41"/>
    <mergeCell ref="C115:C116"/>
    <mergeCell ref="D115:D116"/>
    <mergeCell ref="E115:E116"/>
    <mergeCell ref="F115:F116"/>
    <mergeCell ref="G115:G116"/>
    <mergeCell ref="H115:H116"/>
    <mergeCell ref="I115:I116"/>
    <mergeCell ref="J115:J116"/>
    <mergeCell ref="K115:K116"/>
    <mergeCell ref="J40:J41"/>
    <mergeCell ref="K40:K41"/>
    <mergeCell ref="L40:L41"/>
    <mergeCell ref="M40:M41"/>
    <mergeCell ref="N40:N41"/>
    <mergeCell ref="O40:O41"/>
    <mergeCell ref="P40:P41"/>
    <mergeCell ref="Q40:Q41"/>
    <mergeCell ref="R40:R41"/>
    <mergeCell ref="A6:B6"/>
    <mergeCell ref="N4:N5"/>
    <mergeCell ref="M4:M5"/>
    <mergeCell ref="L4:L5"/>
    <mergeCell ref="K4:K5"/>
    <mergeCell ref="H4:H5"/>
    <mergeCell ref="D4:D5"/>
    <mergeCell ref="E4:E5"/>
    <mergeCell ref="F4:F5"/>
    <mergeCell ref="R4:R5"/>
    <mergeCell ref="H40:H41"/>
    <mergeCell ref="I40:I41"/>
    <mergeCell ref="A7:B7"/>
    <mergeCell ref="A8:B8"/>
    <mergeCell ref="A9:B9"/>
    <mergeCell ref="S4:S5"/>
    <mergeCell ref="G4:G5"/>
    <mergeCell ref="J4:J5"/>
    <mergeCell ref="C4:C5"/>
    <mergeCell ref="I4:I5"/>
    <mergeCell ref="P4:P5"/>
    <mergeCell ref="Q4:Q5"/>
    <mergeCell ref="O4:O5"/>
    <mergeCell ref="C40:C41"/>
    <mergeCell ref="D40:D41"/>
    <mergeCell ref="E40:E41"/>
    <mergeCell ref="F40:F41"/>
    <mergeCell ref="G40:G41"/>
    <mergeCell ref="C79:C80"/>
    <mergeCell ref="A83:B83"/>
    <mergeCell ref="L79:L80"/>
    <mergeCell ref="J79:J80"/>
    <mergeCell ref="I79:I80"/>
    <mergeCell ref="H79:H80"/>
    <mergeCell ref="K79:K80"/>
    <mergeCell ref="D79:D80"/>
    <mergeCell ref="E79:E80"/>
    <mergeCell ref="F79:F80"/>
    <mergeCell ref="G79:G80"/>
    <mergeCell ref="A84:B84"/>
    <mergeCell ref="A42:B42"/>
    <mergeCell ref="A43:B43"/>
    <mergeCell ref="A44:B44"/>
    <mergeCell ref="A45:B45"/>
    <mergeCell ref="A81:B81"/>
    <mergeCell ref="A82:B82"/>
    <mergeCell ref="Q115:Q116"/>
    <mergeCell ref="R115:R116"/>
    <mergeCell ref="S115:S116"/>
    <mergeCell ref="A117:B117"/>
    <mergeCell ref="L115:L116"/>
    <mergeCell ref="M115:M116"/>
    <mergeCell ref="N115:N116"/>
    <mergeCell ref="O115:O116"/>
    <mergeCell ref="P115:P116"/>
    <mergeCell ref="S79:S80"/>
    <mergeCell ref="P79:P80"/>
    <mergeCell ref="M79:M80"/>
    <mergeCell ref="O79:O80"/>
    <mergeCell ref="N79:N80"/>
    <mergeCell ref="Q79:Q80"/>
    <mergeCell ref="R79:R80"/>
  </mergeCells>
  <phoneticPr fontId="5"/>
  <conditionalFormatting sqref="C6:C9 G6:N9">
    <cfRule type="cellIs" dxfId="5" priority="7" operator="lessThan">
      <formula>$O$6</formula>
    </cfRule>
  </conditionalFormatting>
  <conditionalFormatting sqref="D6:E9">
    <cfRule type="cellIs" dxfId="4" priority="5" operator="lessThan">
      <formula>$O$6</formula>
    </cfRule>
  </conditionalFormatting>
  <conditionalFormatting sqref="F6:F9">
    <cfRule type="cellIs" dxfId="3" priority="4" operator="lessThan">
      <formula>$O$6</formula>
    </cfRule>
  </conditionalFormatting>
  <conditionalFormatting sqref="C42:C45 G42:N45">
    <cfRule type="cellIs" dxfId="2" priority="3" operator="lessThan">
      <formula>$O$6</formula>
    </cfRule>
  </conditionalFormatting>
  <conditionalFormatting sqref="D42:E45">
    <cfRule type="cellIs" dxfId="1" priority="2" operator="lessThan">
      <formula>$O$6</formula>
    </cfRule>
  </conditionalFormatting>
  <conditionalFormatting sqref="F42:F45">
    <cfRule type="cellIs" dxfId="0" priority="1" operator="lessThan">
      <formula>$O$6</formula>
    </cfRule>
  </conditionalFormatting>
  <printOptions horizontalCentered="1"/>
  <pageMargins left="0.70866141732283472" right="0.27559055118110237" top="0.59055118110236227" bottom="0.6692913385826772" header="0.51181102362204722" footer="0.51181102362204722"/>
  <pageSetup paperSize="9" scale="57" fitToHeight="0" orientation="portrait" r:id="rId1"/>
  <headerFooter scaleWithDoc="0" alignWithMargins="0"/>
  <rowBreaks count="2" manualBreakCount="2">
    <brk id="75" max="18" man="1"/>
    <brk id="152" max="17" man="1"/>
  </row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2A021-D2E2-46C6-A26E-4A571EAED67F}">
  <sheetPr codeName="Sheet13">
    <pageSetUpPr fitToPage="1"/>
  </sheetPr>
  <dimension ref="A1:P26"/>
  <sheetViews>
    <sheetView zoomScale="75" zoomScaleNormal="75" zoomScaleSheetLayoutView="80" workbookViewId="0">
      <pane xSplit="4" ySplit="3" topLeftCell="E4" activePane="bottomRight" state="frozen"/>
      <selection pane="topRight"/>
      <selection pane="bottomLeft"/>
      <selection pane="bottomRight"/>
    </sheetView>
  </sheetViews>
  <sheetFormatPr defaultColWidth="9" defaultRowHeight="13" x14ac:dyDescent="0.2"/>
  <cols>
    <col min="1" max="1" width="4.08984375" style="315" customWidth="1"/>
    <col min="2" max="2" width="15.36328125" style="315" customWidth="1"/>
    <col min="3" max="3" width="11.6328125" style="315" customWidth="1"/>
    <col min="4" max="4" width="7" style="315" customWidth="1"/>
    <col min="5" max="13" width="10" style="315" customWidth="1"/>
    <col min="14" max="14" width="9.90625" style="315" customWidth="1"/>
    <col min="15" max="15" width="9.453125" style="315" customWidth="1"/>
    <col min="16" max="16" width="9.90625" style="315" customWidth="1"/>
    <col min="17" max="16384" width="9" style="315"/>
  </cols>
  <sheetData>
    <row r="1" spans="1:16" s="316" customFormat="1" ht="27" customHeight="1" x14ac:dyDescent="0.2">
      <c r="A1" s="121"/>
      <c r="B1" s="322" t="s">
        <v>126</v>
      </c>
      <c r="C1" s="322"/>
    </row>
    <row r="2" spans="1:16" s="316" customFormat="1" ht="13.5" customHeight="1" x14ac:dyDescent="0.2">
      <c r="B2" s="315"/>
      <c r="C2" s="321"/>
    </row>
    <row r="4" spans="1:16" x14ac:dyDescent="0.2">
      <c r="B4" s="315" t="s">
        <v>178</v>
      </c>
    </row>
    <row r="5" spans="1:16" s="316" customFormat="1" ht="28.4" customHeight="1" x14ac:dyDescent="0.2">
      <c r="B5" s="810" t="s">
        <v>124</v>
      </c>
      <c r="C5" s="819"/>
      <c r="D5" s="320" t="s">
        <v>123</v>
      </c>
      <c r="E5" s="319" t="s">
        <v>5</v>
      </c>
      <c r="F5" s="319" t="s">
        <v>122</v>
      </c>
      <c r="G5" s="319" t="s">
        <v>121</v>
      </c>
      <c r="H5" s="319" t="s">
        <v>120</v>
      </c>
      <c r="I5" s="319" t="s">
        <v>80</v>
      </c>
      <c r="J5" s="319" t="s">
        <v>119</v>
      </c>
      <c r="K5" s="319" t="s">
        <v>118</v>
      </c>
      <c r="L5" s="319" t="s">
        <v>117</v>
      </c>
      <c r="M5" s="319" t="s">
        <v>116</v>
      </c>
      <c r="N5" s="319" t="s">
        <v>115</v>
      </c>
      <c r="O5" s="319" t="s">
        <v>114</v>
      </c>
      <c r="P5" s="319" t="s">
        <v>113</v>
      </c>
    </row>
    <row r="6" spans="1:16" s="316" customFormat="1" ht="17.149999999999999" customHeight="1" x14ac:dyDescent="0.2">
      <c r="B6" s="812" t="s">
        <v>112</v>
      </c>
      <c r="C6" s="594" t="s">
        <v>107</v>
      </c>
      <c r="D6" s="814" t="s">
        <v>111</v>
      </c>
      <c r="E6" s="595">
        <v>3.3999999999999998E-3</v>
      </c>
      <c r="F6" s="594">
        <v>1.5E-3</v>
      </c>
      <c r="G6" s="594">
        <v>7.0000000000000001E-3</v>
      </c>
      <c r="H6" s="596">
        <v>6.0000000000000001E-3</v>
      </c>
      <c r="I6" s="594">
        <v>7.0000000000000001E-3</v>
      </c>
      <c r="J6" s="594">
        <v>5.0000000000000001E-3</v>
      </c>
      <c r="K6" s="685">
        <v>8.9999999999999993E-3</v>
      </c>
      <c r="L6" s="685">
        <v>6.6E-3</v>
      </c>
      <c r="M6" s="686">
        <v>8.0000000000000002E-3</v>
      </c>
      <c r="N6" s="686">
        <v>2.8E-3</v>
      </c>
      <c r="O6" s="319">
        <v>3.0000000000000001E-3</v>
      </c>
      <c r="P6" s="319">
        <v>2.0999999999999999E-3</v>
      </c>
    </row>
    <row r="7" spans="1:16" s="316" customFormat="1" ht="17.149999999999999" customHeight="1" x14ac:dyDescent="0.2">
      <c r="B7" s="813"/>
      <c r="C7" s="594" t="s">
        <v>106</v>
      </c>
      <c r="D7" s="815"/>
      <c r="E7" s="595">
        <v>1.0999999999999999E-2</v>
      </c>
      <c r="F7" s="594">
        <v>4.7999999999999996E-3</v>
      </c>
      <c r="G7" s="594">
        <v>2.3E-2</v>
      </c>
      <c r="H7" s="596">
        <v>2.1000000000000001E-2</v>
      </c>
      <c r="I7" s="594">
        <v>2.5000000000000001E-2</v>
      </c>
      <c r="J7" s="594">
        <v>1.7000000000000001E-2</v>
      </c>
      <c r="K7" s="685">
        <v>0.03</v>
      </c>
      <c r="L7" s="685">
        <v>2.1999999999999999E-2</v>
      </c>
      <c r="M7" s="686">
        <v>2.8000000000000001E-2</v>
      </c>
      <c r="N7" s="686">
        <v>9.4000000000000004E-3</v>
      </c>
      <c r="O7" s="319">
        <v>1.0999999999999999E-2</v>
      </c>
      <c r="P7" s="319">
        <v>7.0000000000000001E-3</v>
      </c>
    </row>
    <row r="8" spans="1:16" s="316" customFormat="1" ht="17.149999999999999" customHeight="1" x14ac:dyDescent="0.2">
      <c r="B8" s="812" t="s">
        <v>110</v>
      </c>
      <c r="C8" s="594" t="s">
        <v>107</v>
      </c>
      <c r="D8" s="815"/>
      <c r="E8" s="595">
        <v>3.3999999999999998E-3</v>
      </c>
      <c r="F8" s="594">
        <v>1.5E-3</v>
      </c>
      <c r="G8" s="594">
        <v>7.0000000000000001E-3</v>
      </c>
      <c r="H8" s="596">
        <v>6.0000000000000001E-3</v>
      </c>
      <c r="I8" s="594">
        <v>7.0000000000000001E-3</v>
      </c>
      <c r="J8" s="594">
        <v>5.0000000000000001E-3</v>
      </c>
      <c r="K8" s="685">
        <v>8.9999999999999993E-3</v>
      </c>
      <c r="L8" s="685">
        <v>6.6E-3</v>
      </c>
      <c r="M8" s="686">
        <v>8.0000000000000002E-3</v>
      </c>
      <c r="N8" s="686">
        <v>2.8E-3</v>
      </c>
      <c r="O8" s="319">
        <v>3.0000000000000001E-3</v>
      </c>
      <c r="P8" s="319">
        <v>2.0999999999999999E-3</v>
      </c>
    </row>
    <row r="9" spans="1:16" s="316" customFormat="1" ht="17.149999999999999" customHeight="1" x14ac:dyDescent="0.2">
      <c r="B9" s="813"/>
      <c r="C9" s="594" t="s">
        <v>106</v>
      </c>
      <c r="D9" s="815"/>
      <c r="E9" s="595">
        <v>1.0999999999999999E-2</v>
      </c>
      <c r="F9" s="594">
        <v>4.7999999999999996E-3</v>
      </c>
      <c r="G9" s="594">
        <v>2.3E-2</v>
      </c>
      <c r="H9" s="596">
        <v>2.1000000000000001E-2</v>
      </c>
      <c r="I9" s="594">
        <v>2.5000000000000001E-2</v>
      </c>
      <c r="J9" s="594">
        <v>1.7000000000000001E-2</v>
      </c>
      <c r="K9" s="685">
        <v>0.03</v>
      </c>
      <c r="L9" s="685">
        <v>2.1999999999999999E-2</v>
      </c>
      <c r="M9" s="686">
        <v>2.8000000000000001E-2</v>
      </c>
      <c r="N9" s="686">
        <v>9.4000000000000004E-3</v>
      </c>
      <c r="O9" s="319">
        <v>1.0999999999999999E-2</v>
      </c>
      <c r="P9" s="319">
        <v>7.0000000000000001E-3</v>
      </c>
    </row>
    <row r="10" spans="1:16" s="316" customFormat="1" ht="17.149999999999999" customHeight="1" x14ac:dyDescent="0.2">
      <c r="B10" s="812" t="s">
        <v>109</v>
      </c>
      <c r="C10" s="594" t="s">
        <v>107</v>
      </c>
      <c r="D10" s="815"/>
      <c r="E10" s="595">
        <v>3.3999999999999998E-3</v>
      </c>
      <c r="F10" s="594">
        <v>1.5E-3</v>
      </c>
      <c r="G10" s="594">
        <v>7.0000000000000001E-3</v>
      </c>
      <c r="H10" s="596">
        <v>6.0000000000000001E-3</v>
      </c>
      <c r="I10" s="594">
        <v>7.0000000000000001E-3</v>
      </c>
      <c r="J10" s="594">
        <v>5.0000000000000001E-3</v>
      </c>
      <c r="K10" s="685">
        <v>8.9999999999999993E-3</v>
      </c>
      <c r="L10" s="685">
        <v>6.6E-3</v>
      </c>
      <c r="M10" s="686">
        <v>8.0000000000000002E-3</v>
      </c>
      <c r="N10" s="686">
        <v>2.8E-3</v>
      </c>
      <c r="O10" s="319">
        <v>3.0000000000000001E-3</v>
      </c>
      <c r="P10" s="319">
        <v>2.0999999999999999E-3</v>
      </c>
    </row>
    <row r="11" spans="1:16" s="316" customFormat="1" ht="17.149999999999999" customHeight="1" x14ac:dyDescent="0.2">
      <c r="B11" s="813"/>
      <c r="C11" s="594" t="s">
        <v>106</v>
      </c>
      <c r="D11" s="815"/>
      <c r="E11" s="595">
        <v>1.0999999999999999E-2</v>
      </c>
      <c r="F11" s="594">
        <v>4.7999999999999996E-3</v>
      </c>
      <c r="G11" s="594">
        <v>2.3E-2</v>
      </c>
      <c r="H11" s="596">
        <v>2.1000000000000001E-2</v>
      </c>
      <c r="I11" s="594">
        <v>2.5000000000000001E-2</v>
      </c>
      <c r="J11" s="594">
        <v>1.7000000000000001E-2</v>
      </c>
      <c r="K11" s="685">
        <v>0.03</v>
      </c>
      <c r="L11" s="685">
        <v>2.1999999999999999E-2</v>
      </c>
      <c r="M11" s="686">
        <v>2.8000000000000001E-2</v>
      </c>
      <c r="N11" s="686">
        <v>9.4000000000000004E-3</v>
      </c>
      <c r="O11" s="319">
        <v>1.0999999999999999E-2</v>
      </c>
      <c r="P11" s="319">
        <v>7.0000000000000001E-3</v>
      </c>
    </row>
    <row r="12" spans="1:16" s="316" customFormat="1" ht="17.149999999999999" customHeight="1" x14ac:dyDescent="0.2">
      <c r="B12" s="817" t="s">
        <v>108</v>
      </c>
      <c r="C12" s="594" t="s">
        <v>107</v>
      </c>
      <c r="D12" s="815"/>
      <c r="E12" s="597">
        <v>3.3999999999999998E-3</v>
      </c>
      <c r="F12" s="594">
        <v>1.5E-3</v>
      </c>
      <c r="G12" s="598">
        <v>7.0000000000000001E-3</v>
      </c>
      <c r="H12" s="598">
        <v>6.0000000000000001E-3</v>
      </c>
      <c r="I12" s="598">
        <v>7.0000000000000001E-3</v>
      </c>
      <c r="J12" s="598">
        <v>5.0000000000000001E-3</v>
      </c>
      <c r="K12" s="685">
        <v>8.9999999999999993E-3</v>
      </c>
      <c r="L12" s="685">
        <v>6.6E-3</v>
      </c>
      <c r="M12" s="686">
        <v>8.0000000000000002E-3</v>
      </c>
      <c r="N12" s="686">
        <v>2.8E-3</v>
      </c>
      <c r="O12" s="317">
        <v>3.0000000000000001E-3</v>
      </c>
      <c r="P12" s="317">
        <v>2.0999999999999999E-3</v>
      </c>
    </row>
    <row r="13" spans="1:16" s="316" customFormat="1" ht="17.149999999999999" customHeight="1" x14ac:dyDescent="0.2">
      <c r="B13" s="818"/>
      <c r="C13" s="594" t="s">
        <v>106</v>
      </c>
      <c r="D13" s="820"/>
      <c r="E13" s="595">
        <v>1.0999999999999999E-2</v>
      </c>
      <c r="F13" s="594">
        <v>4.7999999999999996E-3</v>
      </c>
      <c r="G13" s="598">
        <v>2.3E-2</v>
      </c>
      <c r="H13" s="598">
        <v>2.1000000000000001E-2</v>
      </c>
      <c r="I13" s="598">
        <v>2.5000000000000001E-2</v>
      </c>
      <c r="J13" s="598">
        <v>1.7000000000000001E-2</v>
      </c>
      <c r="K13" s="685">
        <v>0.03</v>
      </c>
      <c r="L13" s="685">
        <v>2.1999999999999999E-2</v>
      </c>
      <c r="M13" s="686">
        <v>2.8000000000000001E-2</v>
      </c>
      <c r="N13" s="686">
        <v>9.4000000000000004E-3</v>
      </c>
      <c r="O13" s="317">
        <v>1.0999999999999999E-2</v>
      </c>
      <c r="P13" s="317">
        <v>7.0000000000000001E-3</v>
      </c>
    </row>
    <row r="14" spans="1:16" x14ac:dyDescent="0.2">
      <c r="C14" s="599"/>
      <c r="D14" s="599"/>
      <c r="E14" s="599"/>
      <c r="F14" s="599"/>
      <c r="G14" s="599"/>
      <c r="H14" s="599"/>
      <c r="I14" s="599"/>
      <c r="J14" s="599"/>
      <c r="K14" s="599"/>
      <c r="L14" s="599"/>
      <c r="M14" s="599"/>
      <c r="N14" s="599"/>
    </row>
    <row r="15" spans="1:16" x14ac:dyDescent="0.2">
      <c r="B15" s="315" t="s">
        <v>183</v>
      </c>
      <c r="C15" s="599"/>
      <c r="D15" s="599"/>
      <c r="E15" s="599"/>
      <c r="F15" s="599"/>
      <c r="G15" s="599"/>
      <c r="H15" s="599"/>
      <c r="I15" s="599"/>
      <c r="J15" s="599"/>
      <c r="K15" s="599"/>
      <c r="L15" s="599"/>
      <c r="M15" s="599"/>
      <c r="N15" s="599"/>
    </row>
    <row r="16" spans="1:16" s="316" customFormat="1" ht="28.4" customHeight="1" x14ac:dyDescent="0.2">
      <c r="B16" s="810" t="s">
        <v>124</v>
      </c>
      <c r="C16" s="811"/>
      <c r="D16" s="600" t="s">
        <v>123</v>
      </c>
      <c r="E16" s="594" t="s">
        <v>5</v>
      </c>
      <c r="F16" s="594" t="s">
        <v>122</v>
      </c>
      <c r="G16" s="594" t="s">
        <v>121</v>
      </c>
      <c r="H16" s="594" t="s">
        <v>120</v>
      </c>
      <c r="I16" s="594" t="s">
        <v>80</v>
      </c>
      <c r="J16" s="594" t="s">
        <v>119</v>
      </c>
      <c r="K16" s="594" t="s">
        <v>118</v>
      </c>
      <c r="L16" s="594" t="s">
        <v>117</v>
      </c>
      <c r="M16" s="594" t="s">
        <v>116</v>
      </c>
      <c r="N16" s="594" t="s">
        <v>115</v>
      </c>
      <c r="O16" s="319" t="s">
        <v>114</v>
      </c>
      <c r="P16" s="319" t="s">
        <v>113</v>
      </c>
    </row>
    <row r="17" spans="2:16" s="316" customFormat="1" ht="17.149999999999999" customHeight="1" x14ac:dyDescent="0.2">
      <c r="B17" s="812" t="s">
        <v>112</v>
      </c>
      <c r="C17" s="594" t="s">
        <v>107</v>
      </c>
      <c r="D17" s="814" t="s">
        <v>111</v>
      </c>
      <c r="E17" s="601">
        <v>0.13</v>
      </c>
      <c r="F17" s="594">
        <v>0.13</v>
      </c>
      <c r="G17" s="594">
        <v>0.13</v>
      </c>
      <c r="H17" s="594">
        <v>0.13</v>
      </c>
      <c r="I17" s="594">
        <v>0.13</v>
      </c>
      <c r="J17" s="594">
        <v>0.13</v>
      </c>
      <c r="K17" s="686">
        <v>0.13</v>
      </c>
      <c r="L17" s="686">
        <v>0.13</v>
      </c>
      <c r="M17" s="686">
        <v>0.13</v>
      </c>
      <c r="N17" s="686">
        <v>0.13</v>
      </c>
      <c r="O17" s="319">
        <v>0.13</v>
      </c>
      <c r="P17" s="319">
        <v>0.13</v>
      </c>
    </row>
    <row r="18" spans="2:16" s="316" customFormat="1" ht="17.149999999999999" customHeight="1" x14ac:dyDescent="0.2">
      <c r="B18" s="813"/>
      <c r="C18" s="594" t="s">
        <v>106</v>
      </c>
      <c r="D18" s="815"/>
      <c r="E18" s="601">
        <v>0.42</v>
      </c>
      <c r="F18" s="601">
        <v>0.42</v>
      </c>
      <c r="G18" s="601">
        <v>0.42</v>
      </c>
      <c r="H18" s="601">
        <v>0.42</v>
      </c>
      <c r="I18" s="601">
        <v>0.42</v>
      </c>
      <c r="J18" s="601">
        <v>0.42</v>
      </c>
      <c r="K18" s="431">
        <v>0.42</v>
      </c>
      <c r="L18" s="431">
        <v>0.42</v>
      </c>
      <c r="M18" s="431">
        <v>0.42</v>
      </c>
      <c r="N18" s="431">
        <v>0.42</v>
      </c>
      <c r="O18" s="319">
        <v>0.42</v>
      </c>
      <c r="P18" s="319">
        <v>0.42</v>
      </c>
    </row>
    <row r="19" spans="2:16" s="316" customFormat="1" ht="17.149999999999999" customHeight="1" x14ac:dyDescent="0.2">
      <c r="B19" s="812" t="s">
        <v>110</v>
      </c>
      <c r="C19" s="594" t="s">
        <v>107</v>
      </c>
      <c r="D19" s="815"/>
      <c r="E19" s="594">
        <v>0.13</v>
      </c>
      <c r="F19" s="594">
        <v>0.13</v>
      </c>
      <c r="G19" s="594">
        <v>0.13</v>
      </c>
      <c r="H19" s="594">
        <v>0.13</v>
      </c>
      <c r="I19" s="594">
        <v>0.13</v>
      </c>
      <c r="J19" s="594">
        <v>0.13</v>
      </c>
      <c r="K19" s="686">
        <v>0.13</v>
      </c>
      <c r="L19" s="686">
        <v>0.13</v>
      </c>
      <c r="M19" s="686">
        <v>0.13</v>
      </c>
      <c r="N19" s="686">
        <v>0.13</v>
      </c>
      <c r="O19" s="319">
        <v>0.13</v>
      </c>
      <c r="P19" s="319">
        <v>0.13</v>
      </c>
    </row>
    <row r="20" spans="2:16" s="316" customFormat="1" ht="17.149999999999999" customHeight="1" x14ac:dyDescent="0.2">
      <c r="B20" s="813"/>
      <c r="C20" s="594" t="s">
        <v>106</v>
      </c>
      <c r="D20" s="815"/>
      <c r="E20" s="601">
        <v>0.42</v>
      </c>
      <c r="F20" s="601">
        <v>0.42</v>
      </c>
      <c r="G20" s="601">
        <v>0.42</v>
      </c>
      <c r="H20" s="601">
        <v>0.42</v>
      </c>
      <c r="I20" s="601">
        <v>0.42</v>
      </c>
      <c r="J20" s="601">
        <v>0.42</v>
      </c>
      <c r="K20" s="431">
        <v>0.42</v>
      </c>
      <c r="L20" s="431">
        <v>0.42</v>
      </c>
      <c r="M20" s="431">
        <v>0.42</v>
      </c>
      <c r="N20" s="431">
        <v>0.42</v>
      </c>
      <c r="O20" s="319">
        <v>0.42</v>
      </c>
      <c r="P20" s="319">
        <v>0.42</v>
      </c>
    </row>
    <row r="21" spans="2:16" s="316" customFormat="1" ht="17.149999999999999" customHeight="1" x14ac:dyDescent="0.2">
      <c r="B21" s="812" t="s">
        <v>109</v>
      </c>
      <c r="C21" s="319" t="s">
        <v>107</v>
      </c>
      <c r="D21" s="816"/>
      <c r="E21" s="318">
        <v>0.13</v>
      </c>
      <c r="F21" s="319">
        <v>0.13</v>
      </c>
      <c r="G21" s="319">
        <v>0.13</v>
      </c>
      <c r="H21" s="319">
        <v>0.13</v>
      </c>
      <c r="I21" s="319">
        <v>0.13</v>
      </c>
      <c r="J21" s="319">
        <v>0.13</v>
      </c>
      <c r="K21" s="686">
        <v>0.13</v>
      </c>
      <c r="L21" s="686">
        <v>0.13</v>
      </c>
      <c r="M21" s="686">
        <v>0.13</v>
      </c>
      <c r="N21" s="686">
        <v>0.13</v>
      </c>
      <c r="O21" s="319">
        <v>0.13</v>
      </c>
      <c r="P21" s="319">
        <v>0.13</v>
      </c>
    </row>
    <row r="22" spans="2:16" s="316" customFormat="1" ht="17.149999999999999" customHeight="1" x14ac:dyDescent="0.2">
      <c r="B22" s="813"/>
      <c r="C22" s="319" t="s">
        <v>106</v>
      </c>
      <c r="D22" s="816"/>
      <c r="E22" s="318">
        <v>0.42</v>
      </c>
      <c r="F22" s="318">
        <v>0.42</v>
      </c>
      <c r="G22" s="318">
        <v>0.42</v>
      </c>
      <c r="H22" s="318">
        <v>0.42</v>
      </c>
      <c r="I22" s="318">
        <v>0.42</v>
      </c>
      <c r="J22" s="318">
        <v>0.42</v>
      </c>
      <c r="K22" s="431">
        <v>0.42</v>
      </c>
      <c r="L22" s="431">
        <v>0.42</v>
      </c>
      <c r="M22" s="431">
        <v>0.42</v>
      </c>
      <c r="N22" s="431">
        <v>0.42</v>
      </c>
      <c r="O22" s="319">
        <v>0.42</v>
      </c>
      <c r="P22" s="319">
        <v>0.42</v>
      </c>
    </row>
    <row r="23" spans="2:16" s="316" customFormat="1" ht="17.149999999999999" customHeight="1" x14ac:dyDescent="0.2">
      <c r="B23" s="817" t="s">
        <v>108</v>
      </c>
      <c r="C23" s="319" t="s">
        <v>107</v>
      </c>
      <c r="D23" s="816"/>
      <c r="E23" s="319">
        <v>0.13</v>
      </c>
      <c r="F23" s="319">
        <v>0.13</v>
      </c>
      <c r="G23" s="319">
        <v>0.13</v>
      </c>
      <c r="H23" s="319">
        <v>0.13</v>
      </c>
      <c r="I23" s="319">
        <v>0.13</v>
      </c>
      <c r="J23" s="319">
        <v>0.13</v>
      </c>
      <c r="K23" s="686">
        <v>0.13</v>
      </c>
      <c r="L23" s="686">
        <v>0.13</v>
      </c>
      <c r="M23" s="686">
        <v>0.13</v>
      </c>
      <c r="N23" s="686">
        <v>0.13</v>
      </c>
      <c r="O23" s="317">
        <v>0.13</v>
      </c>
      <c r="P23" s="317">
        <v>0.13</v>
      </c>
    </row>
    <row r="24" spans="2:16" s="316" customFormat="1" ht="17.149999999999999" customHeight="1" x14ac:dyDescent="0.2">
      <c r="B24" s="818"/>
      <c r="C24" s="319" t="s">
        <v>106</v>
      </c>
      <c r="D24" s="813"/>
      <c r="E24" s="318">
        <v>0.42</v>
      </c>
      <c r="F24" s="318">
        <v>0.42</v>
      </c>
      <c r="G24" s="318">
        <v>0.42</v>
      </c>
      <c r="H24" s="318">
        <v>0.42</v>
      </c>
      <c r="I24" s="318">
        <v>0.42</v>
      </c>
      <c r="J24" s="318">
        <v>0.42</v>
      </c>
      <c r="K24" s="431">
        <v>0.42</v>
      </c>
      <c r="L24" s="431">
        <v>0.42</v>
      </c>
      <c r="M24" s="431">
        <v>0.42</v>
      </c>
      <c r="N24" s="431">
        <v>0.42</v>
      </c>
      <c r="O24" s="317">
        <v>0.42</v>
      </c>
      <c r="P24" s="317">
        <v>0.42</v>
      </c>
    </row>
    <row r="25" spans="2:16" x14ac:dyDescent="0.2">
      <c r="B25" s="481" t="s">
        <v>192</v>
      </c>
    </row>
    <row r="26" spans="2:16" x14ac:dyDescent="0.2">
      <c r="B26" s="410"/>
    </row>
  </sheetData>
  <mergeCells count="12">
    <mergeCell ref="B5:C5"/>
    <mergeCell ref="B6:B7"/>
    <mergeCell ref="D6:D13"/>
    <mergeCell ref="B8:B9"/>
    <mergeCell ref="B10:B11"/>
    <mergeCell ref="B12:B13"/>
    <mergeCell ref="B16:C16"/>
    <mergeCell ref="B17:B18"/>
    <mergeCell ref="D17:D24"/>
    <mergeCell ref="B19:B20"/>
    <mergeCell ref="B21:B22"/>
    <mergeCell ref="B23:B24"/>
  </mergeCells>
  <phoneticPr fontId="5"/>
  <printOptions horizontalCentered="1"/>
  <pageMargins left="0.31496062992125984" right="0.31496062992125984" top="0.74803149606299213" bottom="0.74803149606299213" header="0.31496062992125984" footer="0.31496062992125984"/>
  <pageSetup paperSize="9" scale="70" orientation="landscape" blackAndWhite="1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FA561-826A-44A9-88CE-41F80ECE27ED}">
  <sheetPr codeName="Sheet14">
    <pageSetUpPr fitToPage="1"/>
  </sheetPr>
  <dimension ref="A1:G30"/>
  <sheetViews>
    <sheetView view="pageBreakPreview" zoomScale="75" zoomScaleNormal="100" zoomScaleSheetLayoutView="75" workbookViewId="0"/>
  </sheetViews>
  <sheetFormatPr defaultColWidth="9" defaultRowHeight="23.15" customHeight="1" x14ac:dyDescent="0.2"/>
  <cols>
    <col min="1" max="1" width="4" style="154" customWidth="1"/>
    <col min="2" max="2" width="26" style="325" customWidth="1"/>
    <col min="3" max="3" width="8.453125" style="325" customWidth="1"/>
    <col min="4" max="4" width="61.08984375" style="325" customWidth="1"/>
    <col min="5" max="5" width="3.90625" style="154" customWidth="1"/>
    <col min="6" max="16384" width="9" style="154"/>
  </cols>
  <sheetData>
    <row r="1" spans="1:7" ht="20.149999999999999" customHeight="1" x14ac:dyDescent="0.2">
      <c r="A1" s="155"/>
      <c r="D1" s="340" t="s">
        <v>131</v>
      </c>
    </row>
    <row r="2" spans="1:7" ht="20.149999999999999" customHeight="1" x14ac:dyDescent="0.3">
      <c r="B2" s="336" t="s">
        <v>51</v>
      </c>
      <c r="C2" s="336"/>
      <c r="D2" s="339"/>
      <c r="E2" s="338"/>
      <c r="F2" s="338"/>
      <c r="G2" s="338"/>
    </row>
    <row r="3" spans="1:7" ht="20.149999999999999" customHeight="1" x14ac:dyDescent="0.2">
      <c r="B3" s="337" t="s">
        <v>52</v>
      </c>
      <c r="C3" s="337"/>
    </row>
    <row r="4" spans="1:7" ht="20.149999999999999" customHeight="1" x14ac:dyDescent="0.2">
      <c r="B4" s="337" t="s">
        <v>53</v>
      </c>
      <c r="C4" s="337"/>
    </row>
    <row r="5" spans="1:7" ht="25.4" customHeight="1" x14ac:dyDescent="0.2">
      <c r="B5" s="336" t="s">
        <v>189</v>
      </c>
      <c r="C5" s="336"/>
    </row>
    <row r="6" spans="1:7" ht="20.149999999999999" customHeight="1" x14ac:dyDescent="0.2">
      <c r="B6" s="335" t="s">
        <v>54</v>
      </c>
      <c r="C6" s="335"/>
      <c r="D6" s="335" t="s">
        <v>67</v>
      </c>
    </row>
    <row r="7" spans="1:7" ht="36" x14ac:dyDescent="0.2">
      <c r="B7" s="334" t="s">
        <v>65</v>
      </c>
      <c r="C7" s="329" t="s">
        <v>190</v>
      </c>
      <c r="D7" s="328" t="s">
        <v>196</v>
      </c>
    </row>
    <row r="8" spans="1:7" ht="36" x14ac:dyDescent="0.2">
      <c r="B8" s="331" t="s">
        <v>55</v>
      </c>
      <c r="C8" s="330" t="s">
        <v>191</v>
      </c>
      <c r="D8" s="332" t="s">
        <v>197</v>
      </c>
    </row>
    <row r="9" spans="1:7" ht="36" x14ac:dyDescent="0.2">
      <c r="B9" s="325" t="s">
        <v>56</v>
      </c>
      <c r="C9" s="329" t="s">
        <v>190</v>
      </c>
      <c r="D9" s="328" t="s">
        <v>196</v>
      </c>
    </row>
    <row r="10" spans="1:7" ht="36" x14ac:dyDescent="0.2">
      <c r="B10" s="331" t="s">
        <v>66</v>
      </c>
      <c r="C10" s="330" t="s">
        <v>191</v>
      </c>
      <c r="D10" s="332" t="s">
        <v>197</v>
      </c>
    </row>
    <row r="11" spans="1:7" ht="36" x14ac:dyDescent="0.2">
      <c r="B11" s="325" t="s">
        <v>57</v>
      </c>
      <c r="C11" s="329" t="s">
        <v>190</v>
      </c>
      <c r="D11" s="328" t="s">
        <v>196</v>
      </c>
    </row>
    <row r="12" spans="1:7" ht="36" x14ac:dyDescent="0.2">
      <c r="B12" s="331" t="s">
        <v>58</v>
      </c>
      <c r="C12" s="330" t="s">
        <v>191</v>
      </c>
      <c r="D12" s="332" t="s">
        <v>197</v>
      </c>
    </row>
    <row r="13" spans="1:7" ht="36" x14ac:dyDescent="0.2">
      <c r="B13" s="325" t="s">
        <v>74</v>
      </c>
      <c r="C13" s="329" t="s">
        <v>190</v>
      </c>
      <c r="D13" s="328" t="s">
        <v>196</v>
      </c>
    </row>
    <row r="14" spans="1:7" ht="36" x14ac:dyDescent="0.2">
      <c r="B14" s="331" t="s">
        <v>68</v>
      </c>
      <c r="C14" s="330" t="s">
        <v>191</v>
      </c>
      <c r="D14" s="332" t="s">
        <v>197</v>
      </c>
    </row>
    <row r="15" spans="1:7" ht="36" x14ac:dyDescent="0.2">
      <c r="B15" s="325" t="s">
        <v>69</v>
      </c>
      <c r="C15" s="329" t="s">
        <v>190</v>
      </c>
      <c r="D15" s="328" t="s">
        <v>196</v>
      </c>
    </row>
    <row r="16" spans="1:7" ht="36" x14ac:dyDescent="0.2">
      <c r="B16" s="331" t="s">
        <v>75</v>
      </c>
      <c r="C16" s="330" t="s">
        <v>191</v>
      </c>
      <c r="D16" s="332" t="s">
        <v>197</v>
      </c>
    </row>
    <row r="17" spans="2:5" ht="36" x14ac:dyDescent="0.2">
      <c r="B17" s="325" t="s">
        <v>59</v>
      </c>
      <c r="C17" s="329" t="s">
        <v>190</v>
      </c>
      <c r="D17" s="328" t="s">
        <v>196</v>
      </c>
    </row>
    <row r="18" spans="2:5" ht="62.15" customHeight="1" x14ac:dyDescent="0.2">
      <c r="B18" s="331" t="s">
        <v>60</v>
      </c>
      <c r="C18" s="330" t="s">
        <v>203</v>
      </c>
      <c r="D18" s="332" t="s">
        <v>198</v>
      </c>
    </row>
    <row r="19" spans="2:5" ht="50.5" customHeight="1" x14ac:dyDescent="0.2">
      <c r="B19" s="325" t="s">
        <v>61</v>
      </c>
      <c r="C19" s="329" t="s">
        <v>203</v>
      </c>
      <c r="D19" s="328" t="s">
        <v>199</v>
      </c>
    </row>
    <row r="20" spans="2:5" ht="18" customHeight="1" x14ac:dyDescent="0.2">
      <c r="B20" s="331" t="s">
        <v>62</v>
      </c>
      <c r="C20" s="330" t="s">
        <v>203</v>
      </c>
      <c r="D20" s="332" t="s">
        <v>200</v>
      </c>
    </row>
    <row r="21" spans="2:5" ht="18" customHeight="1" x14ac:dyDescent="0.2">
      <c r="B21" s="325" t="s">
        <v>63</v>
      </c>
      <c r="C21" s="329" t="s">
        <v>203</v>
      </c>
      <c r="D21" s="328" t="s">
        <v>195</v>
      </c>
    </row>
    <row r="22" spans="2:5" ht="18" customHeight="1" x14ac:dyDescent="0.2">
      <c r="B22" s="331" t="s">
        <v>64</v>
      </c>
      <c r="C22" s="330"/>
      <c r="D22" s="332"/>
    </row>
    <row r="23" spans="2:5" ht="18" customHeight="1" x14ac:dyDescent="0.2">
      <c r="B23" s="325" t="s">
        <v>70</v>
      </c>
      <c r="C23" s="329" t="s">
        <v>203</v>
      </c>
      <c r="D23" s="684" t="s">
        <v>201</v>
      </c>
    </row>
    <row r="24" spans="2:5" ht="18" customHeight="1" x14ac:dyDescent="0.2">
      <c r="B24" s="331" t="s">
        <v>71</v>
      </c>
      <c r="C24" s="330"/>
      <c r="D24" s="332"/>
    </row>
    <row r="25" spans="2:5" ht="18" customHeight="1" x14ac:dyDescent="0.2">
      <c r="B25" s="325" t="s">
        <v>76</v>
      </c>
      <c r="C25" s="329"/>
      <c r="D25" s="328"/>
    </row>
    <row r="26" spans="2:5" ht="18" customHeight="1" x14ac:dyDescent="0.2">
      <c r="B26" s="331" t="s">
        <v>72</v>
      </c>
      <c r="C26" s="330"/>
      <c r="D26" s="332"/>
    </row>
    <row r="27" spans="2:5" ht="18" customHeight="1" x14ac:dyDescent="0.2">
      <c r="B27" s="325" t="s">
        <v>105</v>
      </c>
      <c r="C27" s="329" t="s">
        <v>190</v>
      </c>
      <c r="D27" s="684" t="s">
        <v>201</v>
      </c>
    </row>
    <row r="28" spans="2:5" ht="18" customHeight="1" x14ac:dyDescent="0.2">
      <c r="B28" s="331" t="s">
        <v>128</v>
      </c>
      <c r="C28" s="330" t="s">
        <v>190</v>
      </c>
      <c r="D28" s="332" t="s">
        <v>202</v>
      </c>
      <c r="E28" s="477"/>
    </row>
    <row r="29" spans="2:5" ht="13.5" customHeight="1" x14ac:dyDescent="0.2">
      <c r="B29" s="325" t="s">
        <v>73</v>
      </c>
      <c r="C29" s="329"/>
      <c r="D29" s="328"/>
    </row>
    <row r="30" spans="2:5" ht="23.15" customHeight="1" x14ac:dyDescent="0.2">
      <c r="B30" s="327" t="s">
        <v>77</v>
      </c>
      <c r="C30" s="326"/>
      <c r="D30" s="326"/>
    </row>
  </sheetData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F16E7-B2AF-4C66-9CF1-9D40201F5050}">
  <sheetPr codeName="Sheet15">
    <pageSetUpPr fitToPage="1"/>
  </sheetPr>
  <dimension ref="A1:G31"/>
  <sheetViews>
    <sheetView view="pageBreakPreview" zoomScale="75" zoomScaleNormal="100" zoomScaleSheetLayoutView="75" workbookViewId="0"/>
  </sheetViews>
  <sheetFormatPr defaultColWidth="9" defaultRowHeight="23.15" customHeight="1" x14ac:dyDescent="0.2"/>
  <cols>
    <col min="1" max="1" width="4" style="154" customWidth="1"/>
    <col min="2" max="2" width="26" style="325" customWidth="1"/>
    <col min="3" max="3" width="8.453125" style="325" customWidth="1"/>
    <col min="4" max="4" width="58.90625" style="325" customWidth="1"/>
    <col min="5" max="5" width="3.90625" style="154" customWidth="1"/>
    <col min="6" max="16384" width="9" style="154"/>
  </cols>
  <sheetData>
    <row r="1" spans="1:7" ht="18" customHeight="1" x14ac:dyDescent="0.2">
      <c r="A1" s="155"/>
      <c r="D1" s="340" t="s">
        <v>131</v>
      </c>
    </row>
    <row r="2" spans="1:7" ht="20.149999999999999" customHeight="1" x14ac:dyDescent="0.3">
      <c r="B2" s="336" t="s">
        <v>51</v>
      </c>
      <c r="C2" s="336"/>
      <c r="D2" s="339"/>
      <c r="E2" s="338"/>
      <c r="F2" s="338"/>
      <c r="G2" s="338"/>
    </row>
    <row r="3" spans="1:7" ht="20.149999999999999" customHeight="1" x14ac:dyDescent="0.2">
      <c r="B3" s="337" t="s">
        <v>52</v>
      </c>
      <c r="C3" s="337"/>
    </row>
    <row r="4" spans="1:7" ht="20.149999999999999" customHeight="1" x14ac:dyDescent="0.2">
      <c r="B4" s="337" t="s">
        <v>53</v>
      </c>
      <c r="C4" s="337"/>
    </row>
    <row r="5" spans="1:7" ht="22.4" customHeight="1" x14ac:dyDescent="0.2">
      <c r="B5" s="336" t="s">
        <v>130</v>
      </c>
      <c r="C5" s="336"/>
    </row>
    <row r="6" spans="1:7" ht="19.75" customHeight="1" x14ac:dyDescent="0.2">
      <c r="B6" s="208" t="s">
        <v>54</v>
      </c>
      <c r="C6" s="335"/>
      <c r="D6" s="208" t="s">
        <v>67</v>
      </c>
    </row>
    <row r="7" spans="1:7" ht="25.4" customHeight="1" x14ac:dyDescent="0.2">
      <c r="B7" s="334" t="s">
        <v>65</v>
      </c>
      <c r="C7" s="329" t="s">
        <v>129</v>
      </c>
      <c r="D7" s="328" t="s">
        <v>180</v>
      </c>
    </row>
    <row r="8" spans="1:7" ht="25.4" customHeight="1" x14ac:dyDescent="0.2">
      <c r="B8" s="331" t="s">
        <v>55</v>
      </c>
      <c r="C8" s="330" t="s">
        <v>127</v>
      </c>
      <c r="D8" s="332" t="s">
        <v>181</v>
      </c>
    </row>
    <row r="9" spans="1:7" ht="25.4" customHeight="1" x14ac:dyDescent="0.2">
      <c r="B9" s="325" t="s">
        <v>56</v>
      </c>
      <c r="C9" s="329" t="s">
        <v>129</v>
      </c>
      <c r="D9" s="328" t="s">
        <v>181</v>
      </c>
    </row>
    <row r="10" spans="1:7" ht="25.4" customHeight="1" x14ac:dyDescent="0.2">
      <c r="B10" s="331" t="s">
        <v>66</v>
      </c>
      <c r="C10" s="330" t="s">
        <v>127</v>
      </c>
      <c r="D10" s="332" t="s">
        <v>181</v>
      </c>
    </row>
    <row r="11" spans="1:7" ht="25.4" customHeight="1" x14ac:dyDescent="0.2">
      <c r="B11" s="325" t="s">
        <v>57</v>
      </c>
      <c r="C11" s="329" t="s">
        <v>129</v>
      </c>
      <c r="D11" s="328" t="s">
        <v>181</v>
      </c>
    </row>
    <row r="12" spans="1:7" ht="25.4" customHeight="1" x14ac:dyDescent="0.2">
      <c r="B12" s="331" t="s">
        <v>58</v>
      </c>
      <c r="C12" s="330" t="s">
        <v>127</v>
      </c>
      <c r="D12" s="332" t="s">
        <v>181</v>
      </c>
    </row>
    <row r="13" spans="1:7" ht="25.4" customHeight="1" x14ac:dyDescent="0.2">
      <c r="B13" s="325" t="s">
        <v>74</v>
      </c>
      <c r="C13" s="329" t="s">
        <v>129</v>
      </c>
      <c r="D13" s="328" t="s">
        <v>181</v>
      </c>
    </row>
    <row r="14" spans="1:7" ht="25.4" customHeight="1" x14ac:dyDescent="0.2">
      <c r="B14" s="331" t="s">
        <v>68</v>
      </c>
      <c r="C14" s="330" t="s">
        <v>127</v>
      </c>
      <c r="D14" s="332" t="s">
        <v>181</v>
      </c>
    </row>
    <row r="15" spans="1:7" ht="25.4" customHeight="1" x14ac:dyDescent="0.2">
      <c r="B15" s="325" t="s">
        <v>69</v>
      </c>
      <c r="C15" s="329" t="s">
        <v>129</v>
      </c>
      <c r="D15" s="328" t="s">
        <v>181</v>
      </c>
    </row>
    <row r="16" spans="1:7" ht="25.4" customHeight="1" x14ac:dyDescent="0.2">
      <c r="B16" s="331" t="s">
        <v>75</v>
      </c>
      <c r="C16" s="330" t="s">
        <v>127</v>
      </c>
      <c r="D16" s="332" t="s">
        <v>181</v>
      </c>
    </row>
    <row r="17" spans="2:4" ht="25.4" customHeight="1" x14ac:dyDescent="0.2">
      <c r="B17" s="325" t="s">
        <v>59</v>
      </c>
      <c r="C17" s="329" t="s">
        <v>129</v>
      </c>
      <c r="D17" s="328" t="s">
        <v>181</v>
      </c>
    </row>
    <row r="18" spans="2:4" ht="25.4" customHeight="1" x14ac:dyDescent="0.2">
      <c r="B18" s="331" t="s">
        <v>60</v>
      </c>
      <c r="C18" s="330" t="s">
        <v>127</v>
      </c>
      <c r="D18" s="678" t="s">
        <v>193</v>
      </c>
    </row>
    <row r="19" spans="2:4" ht="25.4" customHeight="1" x14ac:dyDescent="0.2">
      <c r="B19" s="325" t="s">
        <v>61</v>
      </c>
      <c r="C19" s="329" t="s">
        <v>184</v>
      </c>
      <c r="D19" s="678" t="s">
        <v>194</v>
      </c>
    </row>
    <row r="20" spans="2:4" ht="25.4" customHeight="1" x14ac:dyDescent="0.2">
      <c r="B20" s="331" t="s">
        <v>62</v>
      </c>
      <c r="C20" s="330"/>
      <c r="D20" s="332"/>
    </row>
    <row r="21" spans="2:4" ht="25.4" customHeight="1" x14ac:dyDescent="0.2">
      <c r="B21" s="325" t="s">
        <v>63</v>
      </c>
      <c r="C21" s="333"/>
      <c r="D21" s="328"/>
    </row>
    <row r="22" spans="2:4" ht="25.4" customHeight="1" x14ac:dyDescent="0.2">
      <c r="B22" s="331" t="s">
        <v>64</v>
      </c>
      <c r="C22" s="330"/>
      <c r="D22" s="332"/>
    </row>
    <row r="23" spans="2:4" ht="25.4" customHeight="1" x14ac:dyDescent="0.2">
      <c r="B23" s="325" t="s">
        <v>70</v>
      </c>
      <c r="C23" s="329" t="s">
        <v>129</v>
      </c>
      <c r="D23" s="411" t="s">
        <v>182</v>
      </c>
    </row>
    <row r="24" spans="2:4" ht="25.4" customHeight="1" x14ac:dyDescent="0.2">
      <c r="B24" s="331" t="s">
        <v>71</v>
      </c>
      <c r="C24" s="330"/>
      <c r="D24" s="332"/>
    </row>
    <row r="25" spans="2:4" ht="25.4" customHeight="1" x14ac:dyDescent="0.2">
      <c r="B25" s="325" t="s">
        <v>76</v>
      </c>
      <c r="C25" s="333"/>
      <c r="D25" s="328"/>
    </row>
    <row r="26" spans="2:4" ht="25.4" customHeight="1" x14ac:dyDescent="0.2">
      <c r="B26" s="331" t="s">
        <v>72</v>
      </c>
      <c r="C26" s="330"/>
      <c r="D26" s="332"/>
    </row>
    <row r="27" spans="2:4" ht="25.4" customHeight="1" x14ac:dyDescent="0.2">
      <c r="B27" s="325" t="s">
        <v>105</v>
      </c>
      <c r="C27" s="329" t="s">
        <v>129</v>
      </c>
      <c r="D27" s="411" t="s">
        <v>182</v>
      </c>
    </row>
    <row r="28" spans="2:4" ht="25.4" customHeight="1" x14ac:dyDescent="0.2">
      <c r="B28" s="331" t="s">
        <v>128</v>
      </c>
      <c r="C28" s="330" t="s">
        <v>127</v>
      </c>
      <c r="D28" s="412" t="s">
        <v>182</v>
      </c>
    </row>
    <row r="29" spans="2:4" ht="25.4" customHeight="1" x14ac:dyDescent="0.2">
      <c r="B29" s="325" t="s">
        <v>73</v>
      </c>
      <c r="C29" s="329" t="s">
        <v>129</v>
      </c>
      <c r="D29" s="328" t="s">
        <v>185</v>
      </c>
    </row>
    <row r="30" spans="2:4" ht="25.4" customHeight="1" x14ac:dyDescent="0.2">
      <c r="B30" s="327" t="s">
        <v>77</v>
      </c>
      <c r="C30" s="326"/>
      <c r="D30" s="326"/>
    </row>
    <row r="31" spans="2:4" ht="13.5" customHeight="1" x14ac:dyDescent="0.2"/>
  </sheetData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7">
    <pageSetUpPr fitToPage="1"/>
  </sheetPr>
  <dimension ref="A1:T332"/>
  <sheetViews>
    <sheetView view="pageBreakPreview" zoomScale="75" zoomScaleNormal="70" zoomScaleSheetLayoutView="75" zoomScalePageLayoutView="70" workbookViewId="0"/>
  </sheetViews>
  <sheetFormatPr defaultColWidth="8.90625" defaultRowHeight="13" x14ac:dyDescent="0.2"/>
  <cols>
    <col min="1" max="2" width="14.6328125" customWidth="1"/>
    <col min="3" max="14" width="7.6328125" customWidth="1"/>
    <col min="15" max="16" width="10.6328125" customWidth="1"/>
    <col min="17" max="19" width="8.90625" customWidth="1"/>
  </cols>
  <sheetData>
    <row r="1" spans="1:20" ht="16.5" customHeight="1" x14ac:dyDescent="0.3">
      <c r="A1" s="175" t="s">
        <v>84</v>
      </c>
      <c r="B1" s="10"/>
      <c r="S1" s="10" t="s">
        <v>20</v>
      </c>
    </row>
    <row r="2" spans="1:20" ht="17.149999999999999" customHeight="1" x14ac:dyDescent="0.2">
      <c r="B2" s="7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29"/>
      <c r="R2" s="29"/>
      <c r="S2" s="29"/>
    </row>
    <row r="3" spans="1:20" ht="17.149999999999999" customHeight="1" thickBot="1" x14ac:dyDescent="0.25">
      <c r="A3" s="10" t="s">
        <v>186</v>
      </c>
      <c r="B3" s="10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3"/>
      <c r="R3" s="209"/>
      <c r="S3" s="210" t="s">
        <v>48</v>
      </c>
    </row>
    <row r="4" spans="1:20" ht="17.149999999999999" customHeight="1" x14ac:dyDescent="0.2">
      <c r="A4" s="43"/>
      <c r="B4" s="42" t="s">
        <v>45</v>
      </c>
      <c r="C4" s="750" t="s">
        <v>5</v>
      </c>
      <c r="D4" s="752" t="s">
        <v>6</v>
      </c>
      <c r="E4" s="752" t="s">
        <v>7</v>
      </c>
      <c r="F4" s="752" t="s">
        <v>8</v>
      </c>
      <c r="G4" s="752" t="s">
        <v>9</v>
      </c>
      <c r="H4" s="752" t="s">
        <v>10</v>
      </c>
      <c r="I4" s="752" t="s">
        <v>11</v>
      </c>
      <c r="J4" s="752" t="s">
        <v>12</v>
      </c>
      <c r="K4" s="752" t="s">
        <v>13</v>
      </c>
      <c r="L4" s="752" t="s">
        <v>14</v>
      </c>
      <c r="M4" s="752" t="s">
        <v>15</v>
      </c>
      <c r="N4" s="773" t="s">
        <v>16</v>
      </c>
      <c r="O4" s="775" t="s">
        <v>39</v>
      </c>
      <c r="P4" s="768" t="s">
        <v>40</v>
      </c>
      <c r="Q4" s="765" t="s">
        <v>2</v>
      </c>
      <c r="R4" s="761" t="s">
        <v>3</v>
      </c>
      <c r="S4" s="763" t="s">
        <v>4</v>
      </c>
    </row>
    <row r="5" spans="1:20" ht="17.149999999999999" customHeight="1" thickBot="1" x14ac:dyDescent="0.25">
      <c r="A5" s="41" t="s">
        <v>44</v>
      </c>
      <c r="B5" s="44"/>
      <c r="C5" s="751"/>
      <c r="D5" s="753"/>
      <c r="E5" s="753"/>
      <c r="F5" s="753"/>
      <c r="G5" s="753"/>
      <c r="H5" s="753"/>
      <c r="I5" s="753"/>
      <c r="J5" s="753"/>
      <c r="K5" s="753"/>
      <c r="L5" s="753"/>
      <c r="M5" s="753"/>
      <c r="N5" s="774"/>
      <c r="O5" s="776"/>
      <c r="P5" s="769"/>
      <c r="Q5" s="767"/>
      <c r="R5" s="762"/>
      <c r="S5" s="764"/>
    </row>
    <row r="6" spans="1:20" ht="17.149999999999999" customHeight="1" x14ac:dyDescent="0.2">
      <c r="A6" s="779" t="s">
        <v>17</v>
      </c>
      <c r="B6" s="780"/>
      <c r="C6" s="543">
        <v>0.68</v>
      </c>
      <c r="D6" s="484">
        <v>0.75</v>
      </c>
      <c r="E6" s="544">
        <v>0.76</v>
      </c>
      <c r="F6" s="485">
        <v>1</v>
      </c>
      <c r="G6" s="489">
        <v>0.78</v>
      </c>
      <c r="H6" s="489">
        <v>0.67</v>
      </c>
      <c r="I6" s="163">
        <v>0.75</v>
      </c>
      <c r="J6" s="398">
        <v>2.1</v>
      </c>
      <c r="K6" s="163">
        <v>0.91</v>
      </c>
      <c r="L6" s="163">
        <v>0.85</v>
      </c>
      <c r="M6" s="61">
        <v>0.95</v>
      </c>
      <c r="N6" s="80">
        <v>0.59</v>
      </c>
      <c r="O6" s="523">
        <v>2E-3</v>
      </c>
      <c r="P6" s="452">
        <v>6.7999999999999996E-3</v>
      </c>
      <c r="Q6" s="515">
        <f>MAX(C6:N6)</f>
        <v>2.1</v>
      </c>
      <c r="R6" s="257">
        <f>MIN(C6:N6)</f>
        <v>0.59</v>
      </c>
      <c r="S6" s="80">
        <v>0.9</v>
      </c>
      <c r="T6" s="307"/>
    </row>
    <row r="7" spans="1:20" ht="17.149999999999999" customHeight="1" x14ac:dyDescent="0.2">
      <c r="A7" s="746" t="s">
        <v>0</v>
      </c>
      <c r="B7" s="747"/>
      <c r="C7" s="507">
        <v>0.71</v>
      </c>
      <c r="D7" s="484">
        <v>0.81</v>
      </c>
      <c r="E7" s="544">
        <v>0.73</v>
      </c>
      <c r="F7" s="489">
        <v>0.96</v>
      </c>
      <c r="G7" s="489">
        <v>0.83</v>
      </c>
      <c r="H7" s="489">
        <v>0.71</v>
      </c>
      <c r="I7" s="61">
        <v>0.8</v>
      </c>
      <c r="J7" s="163">
        <v>0.99</v>
      </c>
      <c r="K7" s="163">
        <v>0.95</v>
      </c>
      <c r="L7" s="163">
        <v>0.92</v>
      </c>
      <c r="M7" s="61">
        <v>0.81</v>
      </c>
      <c r="N7" s="80">
        <v>0.59</v>
      </c>
      <c r="O7" s="523">
        <v>2E-3</v>
      </c>
      <c r="P7" s="452">
        <v>6.7999999999999996E-3</v>
      </c>
      <c r="Q7" s="507">
        <f>MAX(C7:N7)</f>
        <v>0.99</v>
      </c>
      <c r="R7" s="223">
        <f>MIN(C7:N7)</f>
        <v>0.59</v>
      </c>
      <c r="S7" s="80">
        <f>--TEXT(AVERAGE(C7:N7),"0.0E-0")</f>
        <v>0.82</v>
      </c>
      <c r="T7" s="307"/>
    </row>
    <row r="8" spans="1:20" ht="17.149999999999999" customHeight="1" x14ac:dyDescent="0.2">
      <c r="A8" s="746" t="s">
        <v>18</v>
      </c>
      <c r="B8" s="747"/>
      <c r="C8" s="538">
        <v>1.7</v>
      </c>
      <c r="D8" s="484">
        <v>0.98</v>
      </c>
      <c r="E8" s="496">
        <v>0.83</v>
      </c>
      <c r="F8" s="489">
        <v>1.2</v>
      </c>
      <c r="G8" s="489">
        <v>0.74</v>
      </c>
      <c r="H8" s="545">
        <v>0.77</v>
      </c>
      <c r="I8" s="61">
        <v>0.8</v>
      </c>
      <c r="J8" s="61">
        <v>0.94</v>
      </c>
      <c r="K8" s="163">
        <v>0.95</v>
      </c>
      <c r="L8" s="163">
        <v>0.96</v>
      </c>
      <c r="M8" s="293">
        <v>0.92</v>
      </c>
      <c r="N8" s="80">
        <v>0.7</v>
      </c>
      <c r="O8" s="523">
        <v>2E-3</v>
      </c>
      <c r="P8" s="452">
        <v>6.7999999999999996E-3</v>
      </c>
      <c r="Q8" s="508">
        <f>MAX(C8:N8)</f>
        <v>1.7</v>
      </c>
      <c r="R8" s="223">
        <f>MIN(C8:N8)</f>
        <v>0.7</v>
      </c>
      <c r="S8" s="80">
        <f>--TEXT(AVERAGE(C8:N8),"0.0E-0")</f>
        <v>0.96</v>
      </c>
      <c r="T8" s="307"/>
    </row>
    <row r="9" spans="1:20" ht="17.149999999999999" customHeight="1" thickBot="1" x14ac:dyDescent="0.25">
      <c r="A9" s="748" t="s">
        <v>41</v>
      </c>
      <c r="B9" s="749"/>
      <c r="C9" s="546">
        <v>0.71</v>
      </c>
      <c r="D9" s="547">
        <v>0.85</v>
      </c>
      <c r="E9" s="548">
        <v>0.78</v>
      </c>
      <c r="F9" s="495">
        <v>1</v>
      </c>
      <c r="G9" s="539">
        <v>0.63</v>
      </c>
      <c r="H9" s="549">
        <v>0.78</v>
      </c>
      <c r="I9" s="164">
        <v>0.77</v>
      </c>
      <c r="J9" s="164">
        <v>1.1000000000000001</v>
      </c>
      <c r="K9" s="164">
        <v>0.91</v>
      </c>
      <c r="L9" s="164">
        <v>0.96</v>
      </c>
      <c r="M9" s="69">
        <v>0.88</v>
      </c>
      <c r="N9" s="90">
        <v>0.57999999999999996</v>
      </c>
      <c r="O9" s="524">
        <v>2E-3</v>
      </c>
      <c r="P9" s="453">
        <v>6.7999999999999996E-3</v>
      </c>
      <c r="Q9" s="516">
        <f>MAX(C9:N9)</f>
        <v>1.1000000000000001</v>
      </c>
      <c r="R9" s="227">
        <f>MIN(C9:N9)</f>
        <v>0.57999999999999996</v>
      </c>
      <c r="S9" s="90">
        <f>--TEXT(AVERAGE(C9:N9),"0.0E-0")</f>
        <v>0.83</v>
      </c>
      <c r="T9" s="307"/>
    </row>
    <row r="10" spans="1:20" ht="17.149999999999999" customHeight="1" x14ac:dyDescent="0.2">
      <c r="A10" s="176"/>
      <c r="B10" s="176"/>
      <c r="C10" s="176"/>
      <c r="D10" s="176"/>
      <c r="E10" s="176"/>
      <c r="F10" s="176"/>
      <c r="G10" s="176"/>
      <c r="H10" s="176"/>
      <c r="I10" s="176"/>
      <c r="J10" s="176"/>
      <c r="K10" s="176"/>
      <c r="L10" s="176"/>
      <c r="M10" s="176"/>
      <c r="N10" s="176"/>
      <c r="Q10" s="479"/>
    </row>
    <row r="11" spans="1:20" ht="16.5" customHeight="1" x14ac:dyDescent="0.2">
      <c r="C11" s="115"/>
      <c r="G11" s="33"/>
      <c r="M11" s="137"/>
    </row>
    <row r="12" spans="1:20" ht="17.149999999999999" customHeight="1" x14ac:dyDescent="0.2"/>
    <row r="13" spans="1:20" ht="17.149999999999999" customHeight="1" x14ac:dyDescent="0.2"/>
    <row r="14" spans="1:20" ht="17.149999999999999" customHeight="1" x14ac:dyDescent="0.2"/>
    <row r="15" spans="1:20" ht="17.149999999999999" customHeight="1" x14ac:dyDescent="0.2"/>
    <row r="16" spans="1:20" ht="17.149999999999999" customHeight="1" x14ac:dyDescent="0.2"/>
    <row r="17" ht="17.149999999999999" customHeight="1" x14ac:dyDescent="0.2"/>
    <row r="18" ht="17.149999999999999" customHeight="1" x14ac:dyDescent="0.2"/>
    <row r="19" ht="17.149999999999999" customHeight="1" x14ac:dyDescent="0.2"/>
    <row r="20" ht="17.149999999999999" customHeight="1" x14ac:dyDescent="0.2"/>
    <row r="21" ht="17.149999999999999" customHeight="1" x14ac:dyDescent="0.2"/>
    <row r="22" ht="17.149999999999999" customHeight="1" x14ac:dyDescent="0.2"/>
    <row r="23" ht="17.149999999999999" customHeight="1" x14ac:dyDescent="0.2"/>
    <row r="24" ht="17.149999999999999" customHeight="1" x14ac:dyDescent="0.2"/>
    <row r="25" ht="17.149999999999999" customHeight="1" x14ac:dyDescent="0.2"/>
    <row r="26" ht="17.149999999999999" customHeight="1" x14ac:dyDescent="0.2"/>
    <row r="27" ht="17.149999999999999" customHeight="1" x14ac:dyDescent="0.2"/>
    <row r="28" ht="17.149999999999999" customHeight="1" x14ac:dyDescent="0.2"/>
    <row r="29" ht="17.149999999999999" customHeight="1" x14ac:dyDescent="0.2"/>
    <row r="30" ht="17.149999999999999" customHeight="1" x14ac:dyDescent="0.2"/>
    <row r="31" ht="17.149999999999999" customHeight="1" x14ac:dyDescent="0.2"/>
    <row r="32" ht="17.149999999999999" customHeight="1" x14ac:dyDescent="0.2"/>
    <row r="33" spans="1:19" ht="17.149999999999999" customHeight="1" x14ac:dyDescent="0.2"/>
    <row r="34" spans="1:19" ht="17.149999999999999" customHeight="1" x14ac:dyDescent="0.2"/>
    <row r="35" spans="1:19" ht="17.149999999999999" customHeight="1" x14ac:dyDescent="0.2"/>
    <row r="36" spans="1:19" ht="17.149999999999999" customHeight="1" x14ac:dyDescent="0.2"/>
    <row r="37" spans="1:19" ht="17.149999999999999" customHeight="1" x14ac:dyDescent="0.25">
      <c r="G37" s="13" t="s">
        <v>174</v>
      </c>
    </row>
    <row r="38" spans="1:19" ht="17.149999999999999" customHeight="1" x14ac:dyDescent="0.2"/>
    <row r="39" spans="1:19" ht="17.149999999999999" customHeight="1" thickBot="1" x14ac:dyDescent="0.25">
      <c r="A39" s="10" t="s">
        <v>187</v>
      </c>
      <c r="B39" s="10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3"/>
      <c r="R39" s="209"/>
      <c r="S39" s="210" t="s">
        <v>48</v>
      </c>
    </row>
    <row r="40" spans="1:19" ht="17.149999999999999" customHeight="1" x14ac:dyDescent="0.2">
      <c r="A40" s="43"/>
      <c r="B40" s="42" t="s">
        <v>45</v>
      </c>
      <c r="C40" s="750" t="s">
        <v>5</v>
      </c>
      <c r="D40" s="752" t="s">
        <v>6</v>
      </c>
      <c r="E40" s="752" t="s">
        <v>7</v>
      </c>
      <c r="F40" s="752" t="s">
        <v>8</v>
      </c>
      <c r="G40" s="752" t="s">
        <v>9</v>
      </c>
      <c r="H40" s="752" t="s">
        <v>10</v>
      </c>
      <c r="I40" s="752" t="s">
        <v>11</v>
      </c>
      <c r="J40" s="752" t="s">
        <v>12</v>
      </c>
      <c r="K40" s="752" t="s">
        <v>13</v>
      </c>
      <c r="L40" s="752" t="s">
        <v>14</v>
      </c>
      <c r="M40" s="752" t="s">
        <v>15</v>
      </c>
      <c r="N40" s="773" t="s">
        <v>16</v>
      </c>
      <c r="O40" s="775" t="s">
        <v>39</v>
      </c>
      <c r="P40" s="768" t="s">
        <v>40</v>
      </c>
      <c r="Q40" s="765" t="s">
        <v>2</v>
      </c>
      <c r="R40" s="761" t="s">
        <v>3</v>
      </c>
      <c r="S40" s="763" t="s">
        <v>4</v>
      </c>
    </row>
    <row r="41" spans="1:19" ht="17.149999999999999" customHeight="1" thickBot="1" x14ac:dyDescent="0.25">
      <c r="A41" s="41" t="s">
        <v>44</v>
      </c>
      <c r="B41" s="44"/>
      <c r="C41" s="751"/>
      <c r="D41" s="753"/>
      <c r="E41" s="753"/>
      <c r="F41" s="753"/>
      <c r="G41" s="753"/>
      <c r="H41" s="753"/>
      <c r="I41" s="753"/>
      <c r="J41" s="753"/>
      <c r="K41" s="753"/>
      <c r="L41" s="753"/>
      <c r="M41" s="753"/>
      <c r="N41" s="774"/>
      <c r="O41" s="776"/>
      <c r="P41" s="769"/>
      <c r="Q41" s="767"/>
      <c r="R41" s="762"/>
      <c r="S41" s="764"/>
    </row>
    <row r="42" spans="1:19" ht="17.149999999999999" customHeight="1" x14ac:dyDescent="0.2">
      <c r="A42" s="779" t="s">
        <v>17</v>
      </c>
      <c r="B42" s="780"/>
      <c r="C42" s="112">
        <v>1</v>
      </c>
      <c r="D42" s="67">
        <v>1</v>
      </c>
      <c r="E42" s="159">
        <v>1.2</v>
      </c>
      <c r="F42" s="163">
        <v>1.1000000000000001</v>
      </c>
      <c r="G42" s="163">
        <v>0.87</v>
      </c>
      <c r="H42" s="163">
        <v>0.81</v>
      </c>
      <c r="I42" s="163">
        <v>0.86</v>
      </c>
      <c r="J42" s="163">
        <v>0.85</v>
      </c>
      <c r="K42" s="163">
        <v>0.91</v>
      </c>
      <c r="L42" s="163">
        <v>0.78</v>
      </c>
      <c r="M42" s="61">
        <v>0.87</v>
      </c>
      <c r="N42" s="75">
        <v>1</v>
      </c>
      <c r="O42" s="147">
        <v>1.7000000000000001E-2</v>
      </c>
      <c r="P42" s="233">
        <v>5.6000000000000001E-2</v>
      </c>
      <c r="Q42" s="189">
        <v>1.2</v>
      </c>
      <c r="R42" s="61">
        <v>0.78</v>
      </c>
      <c r="S42" s="80">
        <v>0.94</v>
      </c>
    </row>
    <row r="43" spans="1:19" ht="17.149999999999999" customHeight="1" x14ac:dyDescent="0.2">
      <c r="A43" s="746" t="s">
        <v>0</v>
      </c>
      <c r="B43" s="747"/>
      <c r="C43" s="97">
        <v>1</v>
      </c>
      <c r="D43" s="67">
        <v>1</v>
      </c>
      <c r="E43" s="159">
        <v>1.1000000000000001</v>
      </c>
      <c r="F43" s="163">
        <v>1.1000000000000001</v>
      </c>
      <c r="G43" s="163">
        <v>0.73</v>
      </c>
      <c r="H43" s="163">
        <v>0.79</v>
      </c>
      <c r="I43" s="163">
        <v>0.81</v>
      </c>
      <c r="J43" s="163">
        <v>1.1000000000000001</v>
      </c>
      <c r="K43" s="163">
        <v>0.89</v>
      </c>
      <c r="L43" s="163">
        <v>0.77</v>
      </c>
      <c r="M43" s="61">
        <v>0.87</v>
      </c>
      <c r="N43" s="75">
        <v>1</v>
      </c>
      <c r="O43" s="147">
        <v>1.7000000000000001E-2</v>
      </c>
      <c r="P43" s="233">
        <v>5.6000000000000001E-2</v>
      </c>
      <c r="Q43" s="97">
        <v>1.1000000000000001</v>
      </c>
      <c r="R43" s="61">
        <v>0.73</v>
      </c>
      <c r="S43" s="80">
        <v>0.93</v>
      </c>
    </row>
    <row r="44" spans="1:19" ht="17.149999999999999" customHeight="1" x14ac:dyDescent="0.2">
      <c r="A44" s="746" t="s">
        <v>18</v>
      </c>
      <c r="B44" s="747"/>
      <c r="C44" s="97">
        <v>1.1000000000000001</v>
      </c>
      <c r="D44" s="67">
        <v>1</v>
      </c>
      <c r="E44" s="60">
        <v>1.1000000000000001</v>
      </c>
      <c r="F44" s="163">
        <v>1.3</v>
      </c>
      <c r="G44" s="163">
        <v>0.76</v>
      </c>
      <c r="H44" s="402">
        <v>0.8</v>
      </c>
      <c r="I44" s="163">
        <v>0.85</v>
      </c>
      <c r="J44" s="67">
        <v>1</v>
      </c>
      <c r="K44" s="163">
        <v>1.1000000000000001</v>
      </c>
      <c r="L44" s="163">
        <v>0.88</v>
      </c>
      <c r="M44" s="224">
        <v>1.7</v>
      </c>
      <c r="N44" s="194">
        <v>1.8</v>
      </c>
      <c r="O44" s="147">
        <v>1.7000000000000001E-2</v>
      </c>
      <c r="P44" s="233">
        <v>5.6000000000000001E-2</v>
      </c>
      <c r="Q44" s="97">
        <v>1.8</v>
      </c>
      <c r="R44" s="61">
        <v>0.76</v>
      </c>
      <c r="S44" s="75">
        <v>1.1000000000000001</v>
      </c>
    </row>
    <row r="45" spans="1:19" ht="17.149999999999999" customHeight="1" thickBot="1" x14ac:dyDescent="0.25">
      <c r="A45" s="748" t="s">
        <v>41</v>
      </c>
      <c r="B45" s="749"/>
      <c r="C45" s="103">
        <v>1</v>
      </c>
      <c r="D45" s="164">
        <v>1.1000000000000001</v>
      </c>
      <c r="E45" s="106">
        <v>1.1000000000000001</v>
      </c>
      <c r="F45" s="164">
        <v>1.1000000000000001</v>
      </c>
      <c r="G45" s="164">
        <v>0.89</v>
      </c>
      <c r="H45" s="445">
        <v>0.79</v>
      </c>
      <c r="I45" s="164">
        <v>0.82</v>
      </c>
      <c r="J45" s="164">
        <v>0.76</v>
      </c>
      <c r="K45" s="164">
        <v>0.93</v>
      </c>
      <c r="L45" s="164">
        <v>0.86</v>
      </c>
      <c r="M45" s="69">
        <v>0.88</v>
      </c>
      <c r="N45" s="193">
        <v>0.97</v>
      </c>
      <c r="O45" s="148">
        <v>1.7000000000000001E-2</v>
      </c>
      <c r="P45" s="232">
        <v>5.6000000000000001E-2</v>
      </c>
      <c r="Q45" s="190">
        <v>1.1000000000000001</v>
      </c>
      <c r="R45" s="70">
        <v>0.76</v>
      </c>
      <c r="S45" s="193">
        <v>0.93</v>
      </c>
    </row>
    <row r="46" spans="1:19" ht="17.149999999999999" customHeight="1" x14ac:dyDescent="0.2"/>
    <row r="47" spans="1:19" ht="17.149999999999999" customHeight="1" x14ac:dyDescent="0.2"/>
    <row r="48" spans="1:19" ht="17.149999999999999" customHeight="1" x14ac:dyDescent="0.2"/>
    <row r="49" ht="17.149999999999999" customHeight="1" x14ac:dyDescent="0.2"/>
    <row r="50" ht="17.149999999999999" customHeight="1" x14ac:dyDescent="0.2"/>
    <row r="51" ht="17.149999999999999" customHeight="1" x14ac:dyDescent="0.2"/>
    <row r="52" ht="17.149999999999999" customHeight="1" x14ac:dyDescent="0.2"/>
    <row r="53" ht="17.149999999999999" customHeight="1" x14ac:dyDescent="0.2"/>
    <row r="54" ht="17.149999999999999" customHeight="1" x14ac:dyDescent="0.2"/>
    <row r="55" ht="17.149999999999999" customHeight="1" x14ac:dyDescent="0.2"/>
    <row r="56" ht="17.149999999999999" customHeight="1" x14ac:dyDescent="0.2"/>
    <row r="57" ht="17.149999999999999" customHeight="1" x14ac:dyDescent="0.2"/>
    <row r="58" ht="17.149999999999999" customHeight="1" x14ac:dyDescent="0.2"/>
    <row r="59" ht="17.149999999999999" customHeight="1" x14ac:dyDescent="0.2"/>
    <row r="60" ht="17.149999999999999" customHeight="1" x14ac:dyDescent="0.2"/>
    <row r="61" ht="17.149999999999999" customHeight="1" x14ac:dyDescent="0.2"/>
    <row r="62" ht="17.149999999999999" customHeight="1" x14ac:dyDescent="0.2"/>
    <row r="63" ht="17.149999999999999" customHeight="1" x14ac:dyDescent="0.2"/>
    <row r="64" ht="16.5" customHeight="1" x14ac:dyDescent="0.2"/>
    <row r="65" spans="1:19" ht="16.5" customHeight="1" x14ac:dyDescent="0.2"/>
    <row r="66" spans="1:19" ht="16.5" customHeight="1" x14ac:dyDescent="0.2"/>
    <row r="67" spans="1:19" ht="16.5" customHeight="1" x14ac:dyDescent="0.2"/>
    <row r="68" spans="1:19" ht="16.5" customHeight="1" x14ac:dyDescent="0.2"/>
    <row r="69" spans="1:19" ht="16.5" customHeight="1" x14ac:dyDescent="0.2"/>
    <row r="70" spans="1:19" ht="17.149999999999999" customHeight="1" x14ac:dyDescent="0.2"/>
    <row r="71" spans="1:19" ht="17.149999999999999" customHeight="1" x14ac:dyDescent="0.2"/>
    <row r="72" spans="1:19" ht="17.149999999999999" customHeight="1" x14ac:dyDescent="0.2"/>
    <row r="73" spans="1:19" ht="17.149999999999999" customHeight="1" x14ac:dyDescent="0.25">
      <c r="G73" s="13" t="s">
        <v>175</v>
      </c>
    </row>
    <row r="74" spans="1:19" ht="17.149999999999999" customHeight="1" x14ac:dyDescent="0.25">
      <c r="G74" s="13"/>
    </row>
    <row r="75" spans="1:19" ht="17.149999999999999" customHeight="1" x14ac:dyDescent="0.2"/>
    <row r="76" spans="1:19" ht="17.149999999999999" customHeight="1" x14ac:dyDescent="0.3">
      <c r="A76" s="174" t="s">
        <v>85</v>
      </c>
      <c r="B76" s="10"/>
      <c r="S76" s="10" t="s">
        <v>21</v>
      </c>
    </row>
    <row r="77" spans="1:19" ht="17.149999999999999" customHeight="1" x14ac:dyDescent="0.2">
      <c r="B77" s="7"/>
      <c r="E77" s="16"/>
      <c r="F77" s="38"/>
      <c r="G77" s="30"/>
      <c r="H77" s="16"/>
      <c r="I77" s="16"/>
      <c r="J77" s="16"/>
      <c r="K77" s="16"/>
      <c r="L77" s="16"/>
      <c r="M77" s="16"/>
      <c r="N77" s="16"/>
      <c r="O77" s="16"/>
      <c r="P77" s="16"/>
      <c r="Q77" s="8"/>
      <c r="R77" s="8"/>
      <c r="S77" s="8"/>
    </row>
    <row r="78" spans="1:19" ht="17.149999999999999" customHeight="1" thickBot="1" x14ac:dyDescent="0.25">
      <c r="A78" s="10" t="s">
        <v>186</v>
      </c>
      <c r="B78" s="10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09"/>
      <c r="S78" s="210" t="s">
        <v>48</v>
      </c>
    </row>
    <row r="79" spans="1:19" ht="17.149999999999999" customHeight="1" x14ac:dyDescent="0.2">
      <c r="A79" s="43"/>
      <c r="B79" s="42" t="s">
        <v>45</v>
      </c>
      <c r="C79" s="750" t="s">
        <v>5</v>
      </c>
      <c r="D79" s="752" t="s">
        <v>6</v>
      </c>
      <c r="E79" s="752" t="s">
        <v>7</v>
      </c>
      <c r="F79" s="752" t="s">
        <v>8</v>
      </c>
      <c r="G79" s="752" t="s">
        <v>9</v>
      </c>
      <c r="H79" s="752" t="s">
        <v>10</v>
      </c>
      <c r="I79" s="752" t="s">
        <v>11</v>
      </c>
      <c r="J79" s="752" t="s">
        <v>12</v>
      </c>
      <c r="K79" s="752" t="s">
        <v>13</v>
      </c>
      <c r="L79" s="752" t="s">
        <v>14</v>
      </c>
      <c r="M79" s="752" t="s">
        <v>15</v>
      </c>
      <c r="N79" s="773" t="s">
        <v>16</v>
      </c>
      <c r="O79" s="775" t="s">
        <v>39</v>
      </c>
      <c r="P79" s="768" t="s">
        <v>40</v>
      </c>
      <c r="Q79" s="765" t="s">
        <v>2</v>
      </c>
      <c r="R79" s="761" t="s">
        <v>3</v>
      </c>
      <c r="S79" s="763" t="s">
        <v>4</v>
      </c>
    </row>
    <row r="80" spans="1:19" ht="17.149999999999999" customHeight="1" thickBot="1" x14ac:dyDescent="0.25">
      <c r="A80" s="41" t="s">
        <v>44</v>
      </c>
      <c r="B80" s="44"/>
      <c r="C80" s="751"/>
      <c r="D80" s="753"/>
      <c r="E80" s="753"/>
      <c r="F80" s="753"/>
      <c r="G80" s="753"/>
      <c r="H80" s="753"/>
      <c r="I80" s="753"/>
      <c r="J80" s="753"/>
      <c r="K80" s="753"/>
      <c r="L80" s="753"/>
      <c r="M80" s="753"/>
      <c r="N80" s="774"/>
      <c r="O80" s="776"/>
      <c r="P80" s="769"/>
      <c r="Q80" s="766"/>
      <c r="R80" s="771"/>
      <c r="S80" s="764"/>
    </row>
    <row r="81" spans="1:20" ht="17.149999999999999" customHeight="1" x14ac:dyDescent="0.2">
      <c r="A81" s="779" t="s">
        <v>17</v>
      </c>
      <c r="B81" s="780"/>
      <c r="C81" s="535">
        <v>4.3999999999999997E-2</v>
      </c>
      <c r="D81" s="484">
        <v>0.1</v>
      </c>
      <c r="E81" s="496">
        <v>0.12</v>
      </c>
      <c r="F81" s="484">
        <v>0.11</v>
      </c>
      <c r="G81" s="542">
        <v>3.5000000000000001E-3</v>
      </c>
      <c r="H81" s="542">
        <v>3.5000000000000001E-3</v>
      </c>
      <c r="I81" s="432">
        <v>3.5000000000000001E-3</v>
      </c>
      <c r="J81" s="398">
        <v>0.21</v>
      </c>
      <c r="K81" s="163">
        <v>0.13</v>
      </c>
      <c r="L81" s="379">
        <v>3.5000000000000001E-3</v>
      </c>
      <c r="M81" s="379">
        <v>3.5000000000000001E-3</v>
      </c>
      <c r="N81" s="464">
        <v>3.5000000000000001E-3</v>
      </c>
      <c r="O81" s="72">
        <v>7.0000000000000001E-3</v>
      </c>
      <c r="P81" s="73">
        <v>2.3E-2</v>
      </c>
      <c r="Q81" s="144">
        <f>MAX(C81:N81)</f>
        <v>0.21</v>
      </c>
      <c r="R81" s="632">
        <f>MIN(C81:N81)</f>
        <v>3.5000000000000001E-3</v>
      </c>
      <c r="S81" s="633">
        <f>--TEXT(AVERAGE(C81:N81),"0.0E-0")</f>
        <v>6.0999999999999999E-2</v>
      </c>
      <c r="T81" s="307"/>
    </row>
    <row r="82" spans="1:20" ht="17.149999999999999" customHeight="1" x14ac:dyDescent="0.2">
      <c r="A82" s="746" t="s">
        <v>0</v>
      </c>
      <c r="B82" s="747"/>
      <c r="C82" s="509">
        <v>0.04</v>
      </c>
      <c r="D82" s="491">
        <v>9.7000000000000003E-2</v>
      </c>
      <c r="E82" s="502">
        <v>0.06</v>
      </c>
      <c r="F82" s="489">
        <v>0.12</v>
      </c>
      <c r="G82" s="542">
        <v>3.5000000000000001E-3</v>
      </c>
      <c r="H82" s="542">
        <v>3.5000000000000001E-3</v>
      </c>
      <c r="I82" s="432">
        <v>3.5000000000000001E-3</v>
      </c>
      <c r="J82" s="163">
        <v>1.2999999999999999E-2</v>
      </c>
      <c r="K82" s="163">
        <v>3.5999999999999997E-2</v>
      </c>
      <c r="L82" s="379">
        <v>3.5000000000000001E-3</v>
      </c>
      <c r="M82" s="379">
        <v>3.5000000000000001E-3</v>
      </c>
      <c r="N82" s="464">
        <v>3.5000000000000001E-3</v>
      </c>
      <c r="O82" s="72">
        <v>7.0000000000000001E-3</v>
      </c>
      <c r="P82" s="73">
        <v>2.3E-2</v>
      </c>
      <c r="Q82" s="507">
        <f>MAX(C82:N82)</f>
        <v>0.12</v>
      </c>
      <c r="R82" s="542">
        <f>MIN(C82:N82)</f>
        <v>3.5000000000000001E-3</v>
      </c>
      <c r="S82" s="494">
        <f>--TEXT(AVERAGE(C82:N82),"0.0E-0")</f>
        <v>3.2000000000000001E-2</v>
      </c>
      <c r="T82" s="307"/>
    </row>
    <row r="83" spans="1:20" ht="17.149999999999999" customHeight="1" x14ac:dyDescent="0.2">
      <c r="A83" s="746" t="s">
        <v>18</v>
      </c>
      <c r="B83" s="747"/>
      <c r="C83" s="508">
        <v>0.16</v>
      </c>
      <c r="D83" s="489">
        <v>2.3E-2</v>
      </c>
      <c r="E83" s="502">
        <v>6.6000000000000003E-2</v>
      </c>
      <c r="F83" s="489">
        <v>0.12</v>
      </c>
      <c r="G83" s="542">
        <v>3.5000000000000001E-3</v>
      </c>
      <c r="H83" s="631">
        <v>3.5000000000000001E-3</v>
      </c>
      <c r="I83" s="432">
        <v>3.5000000000000001E-3</v>
      </c>
      <c r="J83" s="163">
        <v>2.3E-2</v>
      </c>
      <c r="K83" s="163">
        <v>0.18</v>
      </c>
      <c r="L83" s="379">
        <v>3.5000000000000001E-3</v>
      </c>
      <c r="M83" s="379">
        <v>3.5000000000000001E-3</v>
      </c>
      <c r="N83" s="464">
        <v>3.5000000000000001E-3</v>
      </c>
      <c r="O83" s="72">
        <v>7.0000000000000001E-3</v>
      </c>
      <c r="P83" s="73">
        <v>2.3E-2</v>
      </c>
      <c r="Q83" s="508">
        <f>MAX(C83:N83)</f>
        <v>0.18</v>
      </c>
      <c r="R83" s="542">
        <f>MIN(C83:N83)</f>
        <v>3.5000000000000001E-3</v>
      </c>
      <c r="S83" s="494">
        <f>--TEXT(AVERAGE(C83:N83),"0.0E-0")</f>
        <v>4.9000000000000002E-2</v>
      </c>
      <c r="T83" s="307"/>
    </row>
    <row r="84" spans="1:20" ht="17.149999999999999" customHeight="1" thickBot="1" x14ac:dyDescent="0.25">
      <c r="A84" s="748" t="s">
        <v>41</v>
      </c>
      <c r="B84" s="749"/>
      <c r="C84" s="550">
        <v>6.4000000000000001E-2</v>
      </c>
      <c r="D84" s="547">
        <v>0.19</v>
      </c>
      <c r="E84" s="551">
        <v>0.16</v>
      </c>
      <c r="F84" s="547">
        <v>0.21</v>
      </c>
      <c r="G84" s="622">
        <v>3.5000000000000001E-3</v>
      </c>
      <c r="H84" s="623">
        <v>3.5000000000000001E-3</v>
      </c>
      <c r="I84" s="513">
        <v>2.5000000000000001E-2</v>
      </c>
      <c r="J84" s="164">
        <v>4.3999999999999997E-2</v>
      </c>
      <c r="K84" s="164">
        <v>0.14000000000000001</v>
      </c>
      <c r="L84" s="78">
        <v>8.2000000000000003E-2</v>
      </c>
      <c r="M84" s="78">
        <v>5.6000000000000001E-2</v>
      </c>
      <c r="N84" s="698">
        <v>3.5000000000000001E-3</v>
      </c>
      <c r="O84" s="74">
        <v>7.0000000000000001E-3</v>
      </c>
      <c r="P84" s="234">
        <v>2.3E-2</v>
      </c>
      <c r="Q84" s="99">
        <f>MAX(C84:N84)</f>
        <v>0.21</v>
      </c>
      <c r="R84" s="622">
        <f>MIN(C84:N84)</f>
        <v>3.5000000000000001E-3</v>
      </c>
      <c r="S84" s="434">
        <f>--TEXT(AVERAGE(C84:N84),"0.0E-0")</f>
        <v>8.2000000000000003E-2</v>
      </c>
      <c r="T84" s="307"/>
    </row>
    <row r="85" spans="1:20" ht="17.149999999999999" customHeight="1" x14ac:dyDescent="0.2">
      <c r="A85" s="7"/>
      <c r="B85" s="7"/>
      <c r="O85" s="16"/>
      <c r="P85" s="16"/>
      <c r="Q85" s="479"/>
      <c r="R85" s="479"/>
      <c r="S85" s="51"/>
    </row>
    <row r="86" spans="1:20" ht="17.149999999999999" customHeight="1" x14ac:dyDescent="0.2">
      <c r="A86" s="7"/>
      <c r="B86" s="7"/>
      <c r="D86" s="16"/>
      <c r="E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5"/>
      <c r="R86" s="15"/>
      <c r="S86" s="15"/>
    </row>
    <row r="87" spans="1:20" ht="17.149999999999999" customHeight="1" x14ac:dyDescent="0.2">
      <c r="A87" s="7"/>
      <c r="B87" s="7"/>
      <c r="D87" s="16"/>
      <c r="E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5"/>
      <c r="R87" s="15"/>
      <c r="S87" s="15"/>
    </row>
    <row r="88" spans="1:20" ht="17.149999999999999" customHeight="1" x14ac:dyDescent="0.2"/>
    <row r="89" spans="1:20" ht="17.149999999999999" customHeight="1" x14ac:dyDescent="0.2"/>
    <row r="90" spans="1:20" ht="17.149999999999999" customHeight="1" x14ac:dyDescent="0.2"/>
    <row r="91" spans="1:20" ht="17.149999999999999" customHeight="1" x14ac:dyDescent="0.2"/>
    <row r="92" spans="1:20" ht="17.149999999999999" customHeight="1" x14ac:dyDescent="0.2"/>
    <row r="93" spans="1:20" ht="17.149999999999999" customHeight="1" x14ac:dyDescent="0.2"/>
    <row r="94" spans="1:20" ht="17.149999999999999" customHeight="1" x14ac:dyDescent="0.2"/>
    <row r="95" spans="1:20" ht="17.149999999999999" customHeight="1" x14ac:dyDescent="0.2"/>
    <row r="96" spans="1:20" ht="17.149999999999999" customHeight="1" x14ac:dyDescent="0.2"/>
    <row r="97" spans="7:7" ht="17.149999999999999" customHeight="1" x14ac:dyDescent="0.2"/>
    <row r="98" spans="7:7" ht="17.149999999999999" customHeight="1" x14ac:dyDescent="0.2"/>
    <row r="99" spans="7:7" ht="17.149999999999999" customHeight="1" x14ac:dyDescent="0.2"/>
    <row r="100" spans="7:7" ht="17.149999999999999" customHeight="1" x14ac:dyDescent="0.2"/>
    <row r="101" spans="7:7" ht="17.149999999999999" customHeight="1" x14ac:dyDescent="0.2"/>
    <row r="102" spans="7:7" ht="17.149999999999999" customHeight="1" x14ac:dyDescent="0.2"/>
    <row r="103" spans="7:7" ht="17.149999999999999" customHeight="1" x14ac:dyDescent="0.2"/>
    <row r="104" spans="7:7" ht="17.149999999999999" customHeight="1" x14ac:dyDescent="0.2"/>
    <row r="105" spans="7:7" ht="17.149999999999999" customHeight="1" x14ac:dyDescent="0.2"/>
    <row r="106" spans="7:7" ht="17.149999999999999" customHeight="1" x14ac:dyDescent="0.2"/>
    <row r="107" spans="7:7" ht="17.149999999999999" customHeight="1" x14ac:dyDescent="0.2"/>
    <row r="108" spans="7:7" ht="17.149999999999999" customHeight="1" x14ac:dyDescent="0.2"/>
    <row r="109" spans="7:7" ht="17.149999999999999" customHeight="1" x14ac:dyDescent="0.2"/>
    <row r="110" spans="7:7" ht="17.149999999999999" customHeight="1" x14ac:dyDescent="0.2"/>
    <row r="111" spans="7:7" ht="17.149999999999999" customHeight="1" x14ac:dyDescent="0.2"/>
    <row r="112" spans="7:7" ht="17.149999999999999" customHeight="1" x14ac:dyDescent="0.25">
      <c r="G112" s="13" t="s">
        <v>132</v>
      </c>
    </row>
    <row r="113" spans="1:19" ht="17.149999999999999" customHeight="1" x14ac:dyDescent="0.2"/>
    <row r="114" spans="1:19" ht="17.149999999999999" customHeight="1" thickBot="1" x14ac:dyDescent="0.25">
      <c r="A114" s="10" t="s">
        <v>187</v>
      </c>
      <c r="B114" s="10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09"/>
      <c r="S114" s="210" t="s">
        <v>48</v>
      </c>
    </row>
    <row r="115" spans="1:19" ht="17.149999999999999" customHeight="1" x14ac:dyDescent="0.2">
      <c r="A115" s="43"/>
      <c r="B115" s="42" t="s">
        <v>45</v>
      </c>
      <c r="C115" s="750" t="s">
        <v>5</v>
      </c>
      <c r="D115" s="752" t="s">
        <v>6</v>
      </c>
      <c r="E115" s="752" t="s">
        <v>7</v>
      </c>
      <c r="F115" s="752" t="s">
        <v>8</v>
      </c>
      <c r="G115" s="752" t="s">
        <v>9</v>
      </c>
      <c r="H115" s="752" t="s">
        <v>10</v>
      </c>
      <c r="I115" s="752" t="s">
        <v>11</v>
      </c>
      <c r="J115" s="752" t="s">
        <v>12</v>
      </c>
      <c r="K115" s="752" t="s">
        <v>13</v>
      </c>
      <c r="L115" s="752" t="s">
        <v>14</v>
      </c>
      <c r="M115" s="752" t="s">
        <v>15</v>
      </c>
      <c r="N115" s="773" t="s">
        <v>16</v>
      </c>
      <c r="O115" s="775" t="s">
        <v>39</v>
      </c>
      <c r="P115" s="768" t="s">
        <v>40</v>
      </c>
      <c r="Q115" s="765" t="s">
        <v>2</v>
      </c>
      <c r="R115" s="761" t="s">
        <v>3</v>
      </c>
      <c r="S115" s="763" t="s">
        <v>4</v>
      </c>
    </row>
    <row r="116" spans="1:19" ht="17.149999999999999" customHeight="1" thickBot="1" x14ac:dyDescent="0.25">
      <c r="A116" s="41" t="s">
        <v>44</v>
      </c>
      <c r="B116" s="44"/>
      <c r="C116" s="751"/>
      <c r="D116" s="753"/>
      <c r="E116" s="753"/>
      <c r="F116" s="753"/>
      <c r="G116" s="753"/>
      <c r="H116" s="753"/>
      <c r="I116" s="753"/>
      <c r="J116" s="753"/>
      <c r="K116" s="753"/>
      <c r="L116" s="753"/>
      <c r="M116" s="753"/>
      <c r="N116" s="774"/>
      <c r="O116" s="776"/>
      <c r="P116" s="769"/>
      <c r="Q116" s="767"/>
      <c r="R116" s="762"/>
      <c r="S116" s="764"/>
    </row>
    <row r="117" spans="1:19" ht="17.149999999999999" customHeight="1" x14ac:dyDescent="0.2">
      <c r="A117" s="779" t="s">
        <v>17</v>
      </c>
      <c r="B117" s="780"/>
      <c r="C117" s="191">
        <v>0.18</v>
      </c>
      <c r="D117" s="163">
        <v>3.7999999999999999E-2</v>
      </c>
      <c r="E117" s="58">
        <v>0.09</v>
      </c>
      <c r="F117" s="61">
        <v>0.1</v>
      </c>
      <c r="G117" s="163">
        <v>8.4000000000000005E-2</v>
      </c>
      <c r="H117" s="163">
        <v>0.14000000000000001</v>
      </c>
      <c r="I117" s="63">
        <v>7.0000000000000007E-2</v>
      </c>
      <c r="J117" s="163">
        <v>0.15</v>
      </c>
      <c r="K117" s="163">
        <v>0.18</v>
      </c>
      <c r="L117" s="379">
        <v>3.5000000000000001E-3</v>
      </c>
      <c r="M117" s="163">
        <v>5.8000000000000003E-2</v>
      </c>
      <c r="N117" s="152">
        <v>5.0999999999999997E-2</v>
      </c>
      <c r="O117" s="72">
        <v>7.0000000000000001E-3</v>
      </c>
      <c r="P117" s="73">
        <v>2.1999999999999999E-2</v>
      </c>
      <c r="Q117" s="235">
        <v>0.18</v>
      </c>
      <c r="R117" s="631">
        <v>3.5000000000000001E-3</v>
      </c>
      <c r="S117" s="633">
        <v>9.5000000000000001E-2</v>
      </c>
    </row>
    <row r="118" spans="1:19" ht="17.149999999999999" customHeight="1" x14ac:dyDescent="0.2">
      <c r="A118" s="746" t="s">
        <v>0</v>
      </c>
      <c r="B118" s="747"/>
      <c r="C118" s="189">
        <v>0.13</v>
      </c>
      <c r="D118" s="63">
        <v>3.4000000000000002E-2</v>
      </c>
      <c r="E118" s="377">
        <v>3.5000000000000001E-3</v>
      </c>
      <c r="F118" s="163">
        <v>9.5000000000000001E-2</v>
      </c>
      <c r="G118" s="163">
        <v>8.1000000000000003E-2</v>
      </c>
      <c r="H118" s="63">
        <v>9.6000000000000002E-2</v>
      </c>
      <c r="I118" s="63">
        <v>6.0999999999999999E-2</v>
      </c>
      <c r="J118" s="163">
        <v>5.7000000000000002E-2</v>
      </c>
      <c r="K118" s="163">
        <v>0.16</v>
      </c>
      <c r="L118" s="379">
        <v>3.5000000000000001E-3</v>
      </c>
      <c r="M118" s="63">
        <v>1.0999999999999999E-2</v>
      </c>
      <c r="N118" s="157">
        <v>0.04</v>
      </c>
      <c r="O118" s="72">
        <v>7.0000000000000001E-3</v>
      </c>
      <c r="P118" s="73">
        <v>2.1999999999999999E-2</v>
      </c>
      <c r="Q118" s="235">
        <v>0.16</v>
      </c>
      <c r="R118" s="629">
        <v>3.5000000000000001E-3</v>
      </c>
      <c r="S118" s="494">
        <v>6.4000000000000001E-2</v>
      </c>
    </row>
    <row r="119" spans="1:19" ht="17.149999999999999" customHeight="1" x14ac:dyDescent="0.2">
      <c r="A119" s="746" t="s">
        <v>18</v>
      </c>
      <c r="B119" s="747"/>
      <c r="C119" s="189">
        <v>7.5999999999999998E-2</v>
      </c>
      <c r="D119" s="163">
        <v>1.2E-2</v>
      </c>
      <c r="E119" s="58">
        <v>8.9999999999999993E-3</v>
      </c>
      <c r="F119" s="163">
        <v>0.18</v>
      </c>
      <c r="G119" s="163">
        <v>7.5999999999999998E-2</v>
      </c>
      <c r="H119" s="94">
        <v>9.7000000000000003E-2</v>
      </c>
      <c r="I119" s="163">
        <v>4.8000000000000001E-2</v>
      </c>
      <c r="J119" s="163">
        <v>4.9000000000000002E-2</v>
      </c>
      <c r="K119" s="163">
        <v>0.11</v>
      </c>
      <c r="L119" s="379">
        <v>3.5000000000000001E-3</v>
      </c>
      <c r="M119" s="163">
        <v>0.12</v>
      </c>
      <c r="N119" s="157">
        <v>7.4999999999999997E-2</v>
      </c>
      <c r="O119" s="72">
        <v>7.0000000000000001E-3</v>
      </c>
      <c r="P119" s="73">
        <v>2.1999999999999999E-2</v>
      </c>
      <c r="Q119" s="235">
        <v>0.18</v>
      </c>
      <c r="R119" s="635">
        <v>3.5000000000000001E-3</v>
      </c>
      <c r="S119" s="633">
        <v>7.0999999999999994E-2</v>
      </c>
    </row>
    <row r="120" spans="1:19" ht="17.149999999999999" customHeight="1" thickBot="1" x14ac:dyDescent="0.25">
      <c r="A120" s="748" t="s">
        <v>41</v>
      </c>
      <c r="B120" s="749"/>
      <c r="C120" s="190">
        <v>0.12</v>
      </c>
      <c r="D120" s="78">
        <v>3.6999999999999998E-2</v>
      </c>
      <c r="E120" s="160">
        <v>9.8000000000000004E-2</v>
      </c>
      <c r="F120" s="69">
        <v>0.12</v>
      </c>
      <c r="G120" s="69">
        <v>0.1</v>
      </c>
      <c r="H120" s="445">
        <v>0.19</v>
      </c>
      <c r="I120" s="69">
        <v>0.27</v>
      </c>
      <c r="J120" s="164">
        <v>3.9E-2</v>
      </c>
      <c r="K120" s="164">
        <v>0.14000000000000001</v>
      </c>
      <c r="L120" s="380">
        <v>3.5000000000000001E-3</v>
      </c>
      <c r="M120" s="164">
        <v>8.0000000000000002E-3</v>
      </c>
      <c r="N120" s="153">
        <v>5.7000000000000002E-2</v>
      </c>
      <c r="O120" s="74">
        <v>7.0000000000000001E-3</v>
      </c>
      <c r="P120" s="234">
        <v>2.1999999999999999E-2</v>
      </c>
      <c r="Q120" s="240">
        <v>0.27</v>
      </c>
      <c r="R120" s="630">
        <v>3.5000000000000001E-3</v>
      </c>
      <c r="S120" s="434">
        <v>9.9000000000000005E-2</v>
      </c>
    </row>
    <row r="121" spans="1:19" ht="17.149999999999999" customHeight="1" x14ac:dyDescent="0.2">
      <c r="A121" s="45"/>
      <c r="B121" s="45"/>
      <c r="C121" s="169"/>
      <c r="D121" s="169"/>
      <c r="E121" s="169"/>
      <c r="F121" s="169"/>
      <c r="G121" s="169"/>
      <c r="H121" s="169"/>
      <c r="I121" s="169"/>
      <c r="J121" s="169"/>
      <c r="K121" s="169"/>
      <c r="L121" s="169"/>
      <c r="M121" s="169"/>
      <c r="N121" s="169"/>
      <c r="O121" s="173"/>
      <c r="P121" s="9"/>
      <c r="Q121" s="9"/>
      <c r="R121" s="171"/>
      <c r="S121" s="170"/>
    </row>
    <row r="122" spans="1:19" ht="17.149999999999999" customHeight="1" x14ac:dyDescent="0.2">
      <c r="A122" s="45"/>
      <c r="B122" s="45"/>
      <c r="C122" s="169"/>
      <c r="D122" s="108"/>
      <c r="E122" s="170"/>
      <c r="F122" s="171"/>
      <c r="G122" s="9"/>
      <c r="H122" s="170"/>
      <c r="I122" s="172"/>
      <c r="J122" s="173"/>
      <c r="K122" s="9"/>
      <c r="L122" s="9"/>
      <c r="M122" s="170"/>
      <c r="N122" s="170"/>
      <c r="O122" s="173"/>
      <c r="P122" s="9"/>
      <c r="Q122" s="9"/>
      <c r="R122" s="171"/>
      <c r="S122" s="170"/>
    </row>
    <row r="123" spans="1:19" ht="17.149999999999999" customHeight="1" x14ac:dyDescent="0.2">
      <c r="A123" s="45"/>
      <c r="B123" s="45"/>
      <c r="C123" s="169"/>
      <c r="D123" s="108"/>
      <c r="E123" s="170"/>
      <c r="F123" s="171"/>
      <c r="G123" s="9"/>
      <c r="H123" s="170"/>
      <c r="I123" s="172"/>
      <c r="J123" s="173"/>
      <c r="K123" s="9"/>
      <c r="L123" s="9"/>
      <c r="M123" s="170"/>
      <c r="N123" s="170"/>
      <c r="O123" s="173"/>
      <c r="P123" s="9"/>
      <c r="Q123" s="9"/>
      <c r="R123" s="171"/>
      <c r="S123" s="170"/>
    </row>
    <row r="124" spans="1:19" ht="17.149999999999999" customHeight="1" x14ac:dyDescent="0.2">
      <c r="A124" s="45"/>
      <c r="B124" s="45"/>
      <c r="C124" s="169"/>
      <c r="D124" s="108"/>
      <c r="E124" s="170"/>
      <c r="F124" s="171"/>
      <c r="G124" s="9"/>
      <c r="H124" s="170"/>
      <c r="I124" s="172"/>
      <c r="J124" s="173"/>
      <c r="K124" s="9"/>
      <c r="L124" s="9"/>
      <c r="M124" s="170"/>
      <c r="N124" s="170"/>
      <c r="O124" s="173"/>
      <c r="P124" s="9"/>
      <c r="Q124" s="9"/>
      <c r="R124" s="171"/>
      <c r="S124" s="170"/>
    </row>
    <row r="125" spans="1:19" ht="17.149999999999999" customHeight="1" x14ac:dyDescent="0.2">
      <c r="A125" s="45"/>
      <c r="B125" s="45"/>
      <c r="C125" s="169"/>
      <c r="D125" s="108"/>
      <c r="E125" s="170"/>
      <c r="F125" s="171"/>
      <c r="G125" s="9"/>
      <c r="H125" s="170"/>
      <c r="I125" s="172"/>
      <c r="J125" s="173"/>
      <c r="K125" s="9"/>
      <c r="L125" s="9"/>
      <c r="M125" s="170"/>
      <c r="N125" s="170"/>
      <c r="O125" s="173"/>
      <c r="P125" s="9"/>
      <c r="Q125" s="9"/>
      <c r="R125" s="171"/>
      <c r="S125" s="170"/>
    </row>
    <row r="126" spans="1:19" ht="17.149999999999999" customHeight="1" x14ac:dyDescent="0.2">
      <c r="A126" s="45"/>
      <c r="B126" s="45"/>
      <c r="C126" s="169"/>
      <c r="D126" s="108"/>
      <c r="E126" s="170"/>
      <c r="F126" s="171"/>
      <c r="G126" s="9"/>
      <c r="H126" s="170"/>
      <c r="I126" s="172"/>
      <c r="J126" s="173"/>
      <c r="K126" s="9"/>
      <c r="L126" s="9"/>
      <c r="M126" s="170"/>
      <c r="N126" s="170"/>
      <c r="O126" s="173"/>
      <c r="P126" s="9"/>
      <c r="Q126" s="9"/>
      <c r="R126" s="171"/>
      <c r="S126" s="170"/>
    </row>
    <row r="127" spans="1:19" ht="17.149999999999999" customHeight="1" x14ac:dyDescent="0.2">
      <c r="A127" s="45"/>
      <c r="B127" s="45"/>
      <c r="C127" s="169"/>
      <c r="D127" s="108"/>
      <c r="E127" s="170"/>
      <c r="F127" s="171"/>
      <c r="G127" s="9"/>
      <c r="H127" s="170"/>
      <c r="I127" s="172"/>
      <c r="J127" s="173"/>
      <c r="K127" s="9"/>
      <c r="L127" s="9"/>
      <c r="M127" s="170"/>
      <c r="N127" s="170"/>
      <c r="O127" s="173"/>
      <c r="P127" s="9"/>
      <c r="Q127" s="9"/>
      <c r="R127" s="171"/>
      <c r="S127" s="170"/>
    </row>
    <row r="128" spans="1:19" ht="17.149999999999999" customHeight="1" x14ac:dyDescent="0.2"/>
    <row r="129" ht="17.149999999999999" customHeight="1" x14ac:dyDescent="0.2"/>
    <row r="130" ht="17.149999999999999" customHeight="1" x14ac:dyDescent="0.2"/>
    <row r="131" ht="17.149999999999999" customHeight="1" x14ac:dyDescent="0.2"/>
    <row r="132" ht="17.149999999999999" customHeight="1" x14ac:dyDescent="0.2"/>
    <row r="133" ht="17.149999999999999" customHeight="1" x14ac:dyDescent="0.2"/>
    <row r="134" ht="17.149999999999999" customHeight="1" x14ac:dyDescent="0.2"/>
    <row r="135" ht="17.149999999999999" customHeight="1" x14ac:dyDescent="0.2"/>
    <row r="136" ht="17.149999999999999" customHeight="1" x14ac:dyDescent="0.2"/>
    <row r="137" ht="17.149999999999999" customHeight="1" x14ac:dyDescent="0.2"/>
    <row r="138" ht="17.149999999999999" customHeight="1" x14ac:dyDescent="0.2"/>
    <row r="139" ht="17.149999999999999" customHeight="1" x14ac:dyDescent="0.2"/>
    <row r="140" ht="17.149999999999999" customHeight="1" x14ac:dyDescent="0.2"/>
    <row r="141" ht="16.5" customHeight="1" x14ac:dyDescent="0.2"/>
    <row r="142" ht="17.149999999999999" customHeight="1" x14ac:dyDescent="0.2"/>
    <row r="143" ht="17.149999999999999" customHeight="1" x14ac:dyDescent="0.2"/>
    <row r="144" ht="17.149999999999999" customHeight="1" x14ac:dyDescent="0.2"/>
    <row r="145" spans="7:7" ht="17.149999999999999" customHeight="1" x14ac:dyDescent="0.2"/>
    <row r="146" spans="7:7" ht="17.149999999999999" customHeight="1" x14ac:dyDescent="0.2"/>
    <row r="147" spans="7:7" ht="17.149999999999999" customHeight="1" x14ac:dyDescent="0.2"/>
    <row r="148" spans="7:7" ht="16.5" customHeight="1" x14ac:dyDescent="0.25">
      <c r="G148" s="13" t="s">
        <v>133</v>
      </c>
    </row>
    <row r="149" spans="7:7" ht="16.5" customHeight="1" x14ac:dyDescent="0.25">
      <c r="G149" s="13"/>
    </row>
    <row r="150" spans="7:7" ht="17.149999999999999" customHeight="1" x14ac:dyDescent="0.2"/>
    <row r="151" spans="7:7" ht="17.149999999999999" customHeight="1" x14ac:dyDescent="0.2"/>
    <row r="152" spans="7:7" ht="17.149999999999999" customHeight="1" x14ac:dyDescent="0.2"/>
    <row r="153" spans="7:7" ht="17.149999999999999" customHeight="1" x14ac:dyDescent="0.2"/>
    <row r="154" spans="7:7" ht="17.149999999999999" customHeight="1" x14ac:dyDescent="0.2"/>
    <row r="155" spans="7:7" ht="17.149999999999999" customHeight="1" x14ac:dyDescent="0.2"/>
    <row r="156" spans="7:7" ht="17.149999999999999" customHeight="1" x14ac:dyDescent="0.2"/>
    <row r="157" spans="7:7" ht="17.149999999999999" customHeight="1" x14ac:dyDescent="0.2"/>
    <row r="158" spans="7:7" ht="17.149999999999999" customHeight="1" x14ac:dyDescent="0.2"/>
    <row r="159" spans="7:7" ht="17.149999999999999" customHeight="1" x14ac:dyDescent="0.2"/>
    <row r="160" spans="7:7" ht="17.149999999999999" customHeight="1" x14ac:dyDescent="0.2"/>
    <row r="161" ht="17.149999999999999" customHeight="1" x14ac:dyDescent="0.2"/>
    <row r="162" ht="17.149999999999999" customHeight="1" x14ac:dyDescent="0.2"/>
    <row r="163" ht="17.149999999999999" customHeight="1" x14ac:dyDescent="0.2"/>
    <row r="164" ht="17.149999999999999" customHeight="1" x14ac:dyDescent="0.2"/>
    <row r="165" ht="17.149999999999999" customHeight="1" x14ac:dyDescent="0.2"/>
    <row r="166" ht="17.149999999999999" customHeight="1" x14ac:dyDescent="0.2"/>
    <row r="167" ht="17.149999999999999" customHeight="1" x14ac:dyDescent="0.2"/>
    <row r="168" ht="17.149999999999999" customHeight="1" x14ac:dyDescent="0.2"/>
    <row r="169" ht="17.149999999999999" customHeight="1" x14ac:dyDescent="0.2"/>
    <row r="170" ht="17.149999999999999" customHeight="1" x14ac:dyDescent="0.2"/>
    <row r="172" ht="19" customHeight="1" x14ac:dyDescent="0.2"/>
    <row r="173" ht="19" customHeight="1" x14ac:dyDescent="0.2"/>
    <row r="174" ht="21" customHeight="1" x14ac:dyDescent="0.2"/>
    <row r="175" ht="18" customHeight="1" x14ac:dyDescent="0.2"/>
    <row r="176" ht="18" customHeight="1" x14ac:dyDescent="0.2"/>
    <row r="177" ht="18" customHeight="1" x14ac:dyDescent="0.2"/>
    <row r="178" ht="18" customHeight="1" x14ac:dyDescent="0.2"/>
    <row r="179" ht="18" customHeight="1" x14ac:dyDescent="0.2"/>
    <row r="180" ht="18" customHeight="1" x14ac:dyDescent="0.2"/>
    <row r="181" ht="18" customHeight="1" x14ac:dyDescent="0.2"/>
    <row r="182" ht="18" customHeight="1" x14ac:dyDescent="0.2"/>
    <row r="183" ht="18" customHeight="1" x14ac:dyDescent="0.2"/>
    <row r="184" ht="18" customHeight="1" x14ac:dyDescent="0.2"/>
    <row r="185" ht="18" customHeight="1" x14ac:dyDescent="0.2"/>
    <row r="186" ht="18" customHeight="1" x14ac:dyDescent="0.2"/>
    <row r="187" ht="18" customHeight="1" x14ac:dyDescent="0.2"/>
    <row r="188" ht="18" customHeight="1" x14ac:dyDescent="0.2"/>
    <row r="189" ht="21" customHeight="1" x14ac:dyDescent="0.2"/>
    <row r="190" ht="18" customHeight="1" x14ac:dyDescent="0.2"/>
    <row r="191" ht="18" customHeight="1" x14ac:dyDescent="0.2"/>
    <row r="192" ht="18" customHeight="1" x14ac:dyDescent="0.2"/>
    <row r="193" ht="18" customHeight="1" x14ac:dyDescent="0.2"/>
    <row r="194" ht="18" customHeight="1" x14ac:dyDescent="0.2"/>
    <row r="195" ht="18" customHeight="1" x14ac:dyDescent="0.2"/>
    <row r="196" ht="18" customHeight="1" x14ac:dyDescent="0.2"/>
    <row r="197" ht="18" customHeight="1" x14ac:dyDescent="0.2"/>
    <row r="198" ht="18" customHeight="1" x14ac:dyDescent="0.2"/>
    <row r="199" ht="18" customHeight="1" x14ac:dyDescent="0.2"/>
    <row r="200" ht="18" customHeight="1" x14ac:dyDescent="0.2"/>
    <row r="201" ht="18" customHeight="1" x14ac:dyDescent="0.2"/>
    <row r="202" ht="18" customHeight="1" x14ac:dyDescent="0.2"/>
    <row r="203" ht="18" customHeight="1" x14ac:dyDescent="0.2"/>
    <row r="236" spans="1:2" ht="16.5" x14ac:dyDescent="0.25">
      <c r="A236" s="13"/>
      <c r="B236" s="13"/>
    </row>
    <row r="255" ht="19.75" customHeight="1" x14ac:dyDescent="0.2"/>
    <row r="256" ht="19.75" customHeight="1" x14ac:dyDescent="0.2"/>
    <row r="312" spans="1:2" ht="16.5" x14ac:dyDescent="0.25">
      <c r="A312" s="13"/>
      <c r="B312" s="13"/>
    </row>
    <row r="332" ht="19.75" customHeight="1" x14ac:dyDescent="0.2"/>
  </sheetData>
  <protectedRanges>
    <protectedRange sqref="C6:C9 F6:N9 C42:C45 F42:N45" name="範囲1_1"/>
    <protectedRange sqref="Q6:S9" name="範囲1_1_2"/>
    <protectedRange sqref="C121:S127" name="範囲1_2"/>
    <protectedRange sqref="C81:C84 C117:C120 G117:P120 G81:P84" name="範囲1_6"/>
    <protectedRange sqref="Q81:R84" name="範囲1_2_1_1"/>
    <protectedRange sqref="S81:S84" name="範囲1_2_1_2"/>
    <protectedRange sqref="Q117:S120" name="範囲1_6_1"/>
    <protectedRange sqref="D6:E9 D42:E45" name="範囲1_1_1"/>
    <protectedRange sqref="D81:E84 D117:E120" name="範囲1_6_2"/>
    <protectedRange sqref="F81:F84 F117:F120" name="範囲1_6_3"/>
  </protectedRanges>
  <mergeCells count="84">
    <mergeCell ref="D40:D41"/>
    <mergeCell ref="H40:H41"/>
    <mergeCell ref="C40:C41"/>
    <mergeCell ref="N40:N41"/>
    <mergeCell ref="I40:I41"/>
    <mergeCell ref="J40:J41"/>
    <mergeCell ref="K40:K41"/>
    <mergeCell ref="L40:L41"/>
    <mergeCell ref="M40:M41"/>
    <mergeCell ref="E40:E41"/>
    <mergeCell ref="F40:F41"/>
    <mergeCell ref="G40:G41"/>
    <mergeCell ref="S40:S41"/>
    <mergeCell ref="O40:O41"/>
    <mergeCell ref="P40:P41"/>
    <mergeCell ref="Q40:Q41"/>
    <mergeCell ref="R40:R41"/>
    <mergeCell ref="A9:B9"/>
    <mergeCell ref="A83:B83"/>
    <mergeCell ref="A84:B84"/>
    <mergeCell ref="A6:B6"/>
    <mergeCell ref="A7:B7"/>
    <mergeCell ref="A82:B82"/>
    <mergeCell ref="A42:B42"/>
    <mergeCell ref="A43:B43"/>
    <mergeCell ref="A44:B44"/>
    <mergeCell ref="A45:B45"/>
    <mergeCell ref="D4:D5"/>
    <mergeCell ref="G4:G5"/>
    <mergeCell ref="E4:E5"/>
    <mergeCell ref="A8:B8"/>
    <mergeCell ref="C4:C5"/>
    <mergeCell ref="F4:F5"/>
    <mergeCell ref="N4:N5"/>
    <mergeCell ref="S4:S5"/>
    <mergeCell ref="H4:H5"/>
    <mergeCell ref="M4:M5"/>
    <mergeCell ref="L4:L5"/>
    <mergeCell ref="K4:K5"/>
    <mergeCell ref="J4:J5"/>
    <mergeCell ref="R4:R5"/>
    <mergeCell ref="P4:P5"/>
    <mergeCell ref="O4:O5"/>
    <mergeCell ref="Q4:Q5"/>
    <mergeCell ref="I4:I5"/>
    <mergeCell ref="R79:R80"/>
    <mergeCell ref="M79:M80"/>
    <mergeCell ref="H79:H80"/>
    <mergeCell ref="Q79:Q80"/>
    <mergeCell ref="P79:P80"/>
    <mergeCell ref="L79:L80"/>
    <mergeCell ref="K79:K80"/>
    <mergeCell ref="I79:I80"/>
    <mergeCell ref="P115:P116"/>
    <mergeCell ref="Q115:Q116"/>
    <mergeCell ref="N79:N80"/>
    <mergeCell ref="A81:B81"/>
    <mergeCell ref="F79:F80"/>
    <mergeCell ref="C79:C80"/>
    <mergeCell ref="D79:D80"/>
    <mergeCell ref="D115:D116"/>
    <mergeCell ref="E115:E116"/>
    <mergeCell ref="I115:I116"/>
    <mergeCell ref="J115:J116"/>
    <mergeCell ref="C115:C116"/>
    <mergeCell ref="J79:J80"/>
    <mergeCell ref="E79:E80"/>
    <mergeCell ref="G79:G80"/>
    <mergeCell ref="A118:B118"/>
    <mergeCell ref="A119:B119"/>
    <mergeCell ref="A120:B120"/>
    <mergeCell ref="S79:S80"/>
    <mergeCell ref="O79:O80"/>
    <mergeCell ref="R115:R116"/>
    <mergeCell ref="S115:S116"/>
    <mergeCell ref="A117:B117"/>
    <mergeCell ref="K115:K116"/>
    <mergeCell ref="L115:L116"/>
    <mergeCell ref="M115:M116"/>
    <mergeCell ref="N115:N116"/>
    <mergeCell ref="O115:O116"/>
    <mergeCell ref="F115:F116"/>
    <mergeCell ref="G115:G116"/>
    <mergeCell ref="H115:H116"/>
  </mergeCells>
  <phoneticPr fontId="5"/>
  <conditionalFormatting sqref="C6:C9 F6:N9">
    <cfRule type="cellIs" dxfId="115" priority="12" operator="lessThan">
      <formula>$O$6</formula>
    </cfRule>
  </conditionalFormatting>
  <conditionalFormatting sqref="C81:C84 G81:N84">
    <cfRule type="cellIs" dxfId="114" priority="11" operator="lessThan">
      <formula>$O$81</formula>
    </cfRule>
  </conditionalFormatting>
  <conditionalFormatting sqref="D6:E9">
    <cfRule type="cellIs" dxfId="113" priority="8" operator="lessThan">
      <formula>$O$6</formula>
    </cfRule>
  </conditionalFormatting>
  <conditionalFormatting sqref="D81:E84">
    <cfRule type="cellIs" dxfId="112" priority="7" operator="lessThan">
      <formula>$O$81</formula>
    </cfRule>
  </conditionalFormatting>
  <conditionalFormatting sqref="F81:F84">
    <cfRule type="cellIs" dxfId="111" priority="6" operator="lessThan">
      <formula>$O$81</formula>
    </cfRule>
  </conditionalFormatting>
  <conditionalFormatting sqref="C42:C45 F42:N45">
    <cfRule type="cellIs" dxfId="110" priority="5" operator="lessThan">
      <formula>$O$6</formula>
    </cfRule>
  </conditionalFormatting>
  <conditionalFormatting sqref="D42:E45">
    <cfRule type="cellIs" dxfId="109" priority="4" operator="lessThan">
      <formula>$O$6</formula>
    </cfRule>
  </conditionalFormatting>
  <conditionalFormatting sqref="C117:C120 G117:N120">
    <cfRule type="cellIs" dxfId="108" priority="3" operator="lessThan">
      <formula>$O$81</formula>
    </cfRule>
  </conditionalFormatting>
  <conditionalFormatting sqref="D117:E120">
    <cfRule type="cellIs" dxfId="107" priority="2" operator="lessThan">
      <formula>$O$81</formula>
    </cfRule>
  </conditionalFormatting>
  <conditionalFormatting sqref="F117:F120">
    <cfRule type="cellIs" dxfId="106" priority="1" operator="lessThan">
      <formula>$O$81</formula>
    </cfRule>
  </conditionalFormatting>
  <printOptions horizontalCentered="1"/>
  <pageMargins left="0.6692913385826772" right="0.35433070866141736" top="0.94488188976377963" bottom="0.78740157480314965" header="0.51181102362204722" footer="0.51181102362204722"/>
  <pageSetup paperSize="9" scale="55" fitToHeight="0" orientation="portrait" r:id="rId1"/>
  <headerFooter scaleWithDoc="0" alignWithMargins="0"/>
  <rowBreaks count="3" manualBreakCount="3">
    <brk id="75" max="18" man="1"/>
    <brk id="151" max="17" man="1"/>
    <brk id="235" max="17" man="1"/>
  </row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1">
    <pageSetUpPr fitToPage="1"/>
  </sheetPr>
  <dimension ref="A1:AM172"/>
  <sheetViews>
    <sheetView view="pageBreakPreview" zoomScale="75" zoomScaleNormal="70" zoomScaleSheetLayoutView="75" zoomScalePageLayoutView="70" workbookViewId="0"/>
  </sheetViews>
  <sheetFormatPr defaultColWidth="8.90625" defaultRowHeight="13" x14ac:dyDescent="0.2"/>
  <cols>
    <col min="1" max="2" width="14.6328125" customWidth="1"/>
    <col min="3" max="14" width="7.6328125" customWidth="1"/>
    <col min="15" max="16" width="10.6328125" customWidth="1"/>
    <col min="17" max="19" width="8.6328125" customWidth="1"/>
    <col min="20" max="20" width="8.90625" customWidth="1"/>
  </cols>
  <sheetData>
    <row r="1" spans="1:39" ht="17.149999999999999" customHeight="1" x14ac:dyDescent="0.3">
      <c r="A1" s="174" t="s">
        <v>86</v>
      </c>
      <c r="B1" s="10"/>
      <c r="S1" s="10" t="s">
        <v>22</v>
      </c>
    </row>
    <row r="2" spans="1:39" ht="17.149999999999999" customHeight="1" x14ac:dyDescent="0.2"/>
    <row r="3" spans="1:39" ht="17.149999999999999" customHeight="1" thickBot="1" x14ac:dyDescent="0.25">
      <c r="A3" s="10" t="s">
        <v>186</v>
      </c>
      <c r="B3" s="10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3"/>
      <c r="R3" s="209"/>
      <c r="S3" s="210" t="s">
        <v>48</v>
      </c>
    </row>
    <row r="4" spans="1:39" ht="17.149999999999999" customHeight="1" x14ac:dyDescent="0.2">
      <c r="A4" s="43"/>
      <c r="B4" s="42" t="s">
        <v>45</v>
      </c>
      <c r="C4" s="750" t="s">
        <v>5</v>
      </c>
      <c r="D4" s="752" t="s">
        <v>6</v>
      </c>
      <c r="E4" s="752" t="s">
        <v>7</v>
      </c>
      <c r="F4" s="752" t="s">
        <v>8</v>
      </c>
      <c r="G4" s="752" t="s">
        <v>9</v>
      </c>
      <c r="H4" s="752" t="s">
        <v>10</v>
      </c>
      <c r="I4" s="752" t="s">
        <v>11</v>
      </c>
      <c r="J4" s="752" t="s">
        <v>12</v>
      </c>
      <c r="K4" s="752" t="s">
        <v>13</v>
      </c>
      <c r="L4" s="752" t="s">
        <v>14</v>
      </c>
      <c r="M4" s="752" t="s">
        <v>15</v>
      </c>
      <c r="N4" s="773" t="s">
        <v>16</v>
      </c>
      <c r="O4" s="775" t="s">
        <v>39</v>
      </c>
      <c r="P4" s="768" t="s">
        <v>40</v>
      </c>
      <c r="Q4" s="765" t="s">
        <v>2</v>
      </c>
      <c r="R4" s="761" t="s">
        <v>3</v>
      </c>
      <c r="S4" s="763" t="s">
        <v>4</v>
      </c>
    </row>
    <row r="5" spans="1:39" ht="17.149999999999999" customHeight="1" thickBot="1" x14ac:dyDescent="0.25">
      <c r="A5" s="49" t="s">
        <v>44</v>
      </c>
      <c r="B5" s="44"/>
      <c r="C5" s="751"/>
      <c r="D5" s="753"/>
      <c r="E5" s="753"/>
      <c r="F5" s="753"/>
      <c r="G5" s="753"/>
      <c r="H5" s="753"/>
      <c r="I5" s="753"/>
      <c r="J5" s="753"/>
      <c r="K5" s="753"/>
      <c r="L5" s="753"/>
      <c r="M5" s="753"/>
      <c r="N5" s="774"/>
      <c r="O5" s="776"/>
      <c r="P5" s="769"/>
      <c r="Q5" s="766"/>
      <c r="R5" s="771"/>
      <c r="S5" s="764"/>
    </row>
    <row r="6" spans="1:39" ht="17.149999999999999" customHeight="1" x14ac:dyDescent="0.2">
      <c r="A6" s="754" t="s">
        <v>17</v>
      </c>
      <c r="B6" s="747"/>
      <c r="C6" s="543">
        <v>0.12</v>
      </c>
      <c r="D6" s="489">
        <v>0.22</v>
      </c>
      <c r="E6" s="544">
        <v>6.7000000000000004E-2</v>
      </c>
      <c r="F6" s="489">
        <v>0.19</v>
      </c>
      <c r="G6" s="489">
        <v>2.5000000000000001E-2</v>
      </c>
      <c r="H6" s="489">
        <v>2.3E-2</v>
      </c>
      <c r="I6" s="397">
        <v>0.33</v>
      </c>
      <c r="J6" s="397">
        <v>0.31</v>
      </c>
      <c r="K6" s="61">
        <v>0.25</v>
      </c>
      <c r="L6" s="163">
        <v>7.0999999999999994E-2</v>
      </c>
      <c r="M6" s="63">
        <v>7.8E-2</v>
      </c>
      <c r="N6" s="157">
        <v>7.9000000000000001E-2</v>
      </c>
      <c r="O6" s="72">
        <v>6.0000000000000001E-3</v>
      </c>
      <c r="P6" s="149">
        <v>2.1000000000000001E-2</v>
      </c>
      <c r="Q6" s="135">
        <f>MAX(C6:N6)</f>
        <v>0.33</v>
      </c>
      <c r="R6" s="195">
        <f>MIN(C6:N6)</f>
        <v>2.3E-2</v>
      </c>
      <c r="S6" s="461">
        <f>--TEXT(AVERAGE(C6:N6),"0.0E-0")</f>
        <v>0.15</v>
      </c>
      <c r="T6" s="307"/>
    </row>
    <row r="7" spans="1:39" s="1" customFormat="1" ht="17.149999999999999" customHeight="1" x14ac:dyDescent="0.2">
      <c r="A7" s="746" t="s">
        <v>0</v>
      </c>
      <c r="B7" s="747"/>
      <c r="C7" s="508">
        <v>0.12</v>
      </c>
      <c r="D7" s="484">
        <v>0.2</v>
      </c>
      <c r="E7" s="502">
        <v>7.0000000000000007E-2</v>
      </c>
      <c r="F7" s="484">
        <v>0.16</v>
      </c>
      <c r="G7" s="489">
        <v>2.5999999999999999E-2</v>
      </c>
      <c r="H7" s="489">
        <v>1.7000000000000001E-2</v>
      </c>
      <c r="I7" s="63">
        <v>5.6000000000000001E-2</v>
      </c>
      <c r="J7" s="163">
        <v>5.8999999999999997E-2</v>
      </c>
      <c r="K7" s="61">
        <v>0.25</v>
      </c>
      <c r="L7" s="63">
        <v>6.5000000000000002E-2</v>
      </c>
      <c r="M7" s="724">
        <v>7.3999999999999996E-2</v>
      </c>
      <c r="N7" s="725">
        <v>7.0999999999999994E-2</v>
      </c>
      <c r="O7" s="72">
        <v>6.0000000000000001E-3</v>
      </c>
      <c r="P7" s="149">
        <v>2.1000000000000001E-2</v>
      </c>
      <c r="Q7" s="125">
        <f>MAX(C7:N7)</f>
        <v>0.25</v>
      </c>
      <c r="R7" s="58">
        <f>MIN(C7:N7)</f>
        <v>1.7000000000000001E-2</v>
      </c>
      <c r="S7" s="715">
        <f>--TEXT(AVERAGE(C7:N7),"0.0E-0")</f>
        <v>9.7000000000000003E-2</v>
      </c>
      <c r="T7" s="30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</row>
    <row r="8" spans="1:39" s="1" customFormat="1" ht="17.149999999999999" customHeight="1" x14ac:dyDescent="0.2">
      <c r="A8" s="746" t="s">
        <v>18</v>
      </c>
      <c r="B8" s="747"/>
      <c r="C8" s="508">
        <v>0.21</v>
      </c>
      <c r="D8" s="484">
        <v>0.11</v>
      </c>
      <c r="E8" s="502">
        <v>9.4E-2</v>
      </c>
      <c r="F8" s="489">
        <v>0.17</v>
      </c>
      <c r="G8" s="491">
        <v>2.9000000000000001E-2</v>
      </c>
      <c r="H8" s="552">
        <v>1.7999999999999999E-2</v>
      </c>
      <c r="I8" s="63">
        <v>5.8000000000000003E-2</v>
      </c>
      <c r="J8" s="163">
        <v>6.0999999999999999E-2</v>
      </c>
      <c r="K8" s="163">
        <v>0.21</v>
      </c>
      <c r="L8" s="163">
        <v>6.4000000000000001E-2</v>
      </c>
      <c r="M8" s="63">
        <v>6.7000000000000004E-2</v>
      </c>
      <c r="N8" s="157">
        <v>7.3999999999999996E-2</v>
      </c>
      <c r="O8" s="72">
        <v>6.0000000000000001E-3</v>
      </c>
      <c r="P8" s="149">
        <v>2.1000000000000001E-2</v>
      </c>
      <c r="Q8" s="125">
        <f>MAX(C8:N8)</f>
        <v>0.21</v>
      </c>
      <c r="R8" s="58">
        <f>MIN(C8:N8)</f>
        <v>1.7999999999999999E-2</v>
      </c>
      <c r="S8" s="643">
        <f>--TEXT(AVERAGE(C8:N8),"0.0E-0")</f>
        <v>9.7000000000000003E-2</v>
      </c>
      <c r="T8" s="307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</row>
    <row r="9" spans="1:39" s="1" customFormat="1" ht="17.149999999999999" customHeight="1" thickBot="1" x14ac:dyDescent="0.25">
      <c r="A9" s="748" t="s">
        <v>41</v>
      </c>
      <c r="B9" s="749"/>
      <c r="C9" s="550">
        <v>0.12</v>
      </c>
      <c r="D9" s="547">
        <v>0.23</v>
      </c>
      <c r="E9" s="553">
        <v>6.5000000000000002E-2</v>
      </c>
      <c r="F9" s="539">
        <v>0.16</v>
      </c>
      <c r="G9" s="513">
        <v>0.02</v>
      </c>
      <c r="H9" s="549">
        <v>1.7999999999999999E-2</v>
      </c>
      <c r="I9" s="78">
        <v>0.06</v>
      </c>
      <c r="J9" s="78">
        <v>6.0999999999999999E-2</v>
      </c>
      <c r="K9" s="69">
        <v>0.25</v>
      </c>
      <c r="L9" s="78">
        <v>7.1999999999999995E-2</v>
      </c>
      <c r="M9" s="726">
        <v>7.8E-2</v>
      </c>
      <c r="N9" s="727">
        <v>7.4999999999999997E-2</v>
      </c>
      <c r="O9" s="74">
        <v>6.0000000000000001E-3</v>
      </c>
      <c r="P9" s="244">
        <v>2.1000000000000001E-2</v>
      </c>
      <c r="Q9" s="96">
        <f>MAX(C9:N9)</f>
        <v>0.25</v>
      </c>
      <c r="R9" s="199">
        <f>MIN(C9:N9)</f>
        <v>1.7999999999999999E-2</v>
      </c>
      <c r="S9" s="463">
        <f>--TEXT(AVERAGE(C9:N9),"0.0E-0")</f>
        <v>0.1</v>
      </c>
      <c r="T9" s="307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</row>
    <row r="10" spans="1:39" s="1" customFormat="1" ht="17.149999999999999" customHeight="1" x14ac:dyDescent="0.2">
      <c r="A10"/>
      <c r="B10"/>
      <c r="C10" s="122"/>
      <c r="D10"/>
      <c r="E10"/>
      <c r="F10"/>
      <c r="G10"/>
      <c r="H10"/>
      <c r="I10"/>
      <c r="J10"/>
      <c r="K10" s="20"/>
      <c r="L10" s="114"/>
      <c r="M10"/>
      <c r="N10"/>
      <c r="O10"/>
      <c r="P10"/>
      <c r="Q10"/>
      <c r="R10" s="2"/>
      <c r="S10" s="478"/>
      <c r="U10"/>
      <c r="V10"/>
      <c r="W10"/>
      <c r="X10"/>
      <c r="Y10"/>
    </row>
    <row r="11" spans="1:39" s="1" customFormat="1" ht="17.149999999999999" customHeight="1" x14ac:dyDescent="0.2">
      <c r="A11"/>
      <c r="B11"/>
      <c r="C11"/>
      <c r="D11"/>
      <c r="E11"/>
      <c r="F11"/>
      <c r="G11"/>
      <c r="H11"/>
      <c r="I11"/>
      <c r="J11"/>
      <c r="K11" s="20"/>
      <c r="L11"/>
      <c r="M11"/>
      <c r="N11"/>
      <c r="O11"/>
      <c r="P11"/>
      <c r="Q11"/>
      <c r="R11" s="2"/>
      <c r="S11"/>
      <c r="U11"/>
      <c r="V11"/>
      <c r="W11"/>
      <c r="X11"/>
      <c r="Y11"/>
    </row>
    <row r="12" spans="1:39" s="1" customFormat="1" ht="17.149999999999999" customHeight="1" x14ac:dyDescent="0.2">
      <c r="A12"/>
      <c r="B12"/>
      <c r="C12"/>
      <c r="D12"/>
      <c r="E12"/>
      <c r="F12"/>
      <c r="G12"/>
      <c r="H12"/>
      <c r="I12"/>
      <c r="J12"/>
      <c r="K12" s="20"/>
      <c r="L12"/>
      <c r="M12"/>
      <c r="N12"/>
      <c r="O12"/>
      <c r="P12"/>
      <c r="Q12"/>
      <c r="R12" s="2"/>
      <c r="S12"/>
      <c r="U12"/>
      <c r="V12"/>
      <c r="W12"/>
      <c r="X12"/>
      <c r="Y12"/>
    </row>
    <row r="13" spans="1:39" ht="17.149999999999999" customHeight="1" x14ac:dyDescent="0.2"/>
    <row r="14" spans="1:39" ht="17.149999999999999" customHeight="1" x14ac:dyDescent="0.2"/>
    <row r="15" spans="1:39" ht="17.149999999999999" customHeight="1" x14ac:dyDescent="0.2"/>
    <row r="16" spans="1:39" ht="17.149999999999999" customHeight="1" x14ac:dyDescent="0.2"/>
    <row r="17" ht="17.149999999999999" customHeight="1" x14ac:dyDescent="0.2"/>
    <row r="18" ht="17.149999999999999" customHeight="1" x14ac:dyDescent="0.2"/>
    <row r="19" ht="17.149999999999999" customHeight="1" x14ac:dyDescent="0.2"/>
    <row r="20" ht="17.149999999999999" customHeight="1" x14ac:dyDescent="0.2"/>
    <row r="21" ht="17.149999999999999" customHeight="1" x14ac:dyDescent="0.2"/>
    <row r="22" ht="17.149999999999999" customHeight="1" x14ac:dyDescent="0.2"/>
    <row r="23" ht="17.149999999999999" customHeight="1" x14ac:dyDescent="0.2"/>
    <row r="24" ht="17.149999999999999" customHeight="1" x14ac:dyDescent="0.2"/>
    <row r="25" ht="17.149999999999999" customHeight="1" x14ac:dyDescent="0.2"/>
    <row r="26" ht="17.149999999999999" customHeight="1" x14ac:dyDescent="0.2"/>
    <row r="27" ht="17.149999999999999" customHeight="1" x14ac:dyDescent="0.2"/>
    <row r="28" ht="17.149999999999999" customHeight="1" x14ac:dyDescent="0.2"/>
    <row r="29" ht="17.149999999999999" customHeight="1" x14ac:dyDescent="0.2"/>
    <row r="30" ht="17.149999999999999" customHeight="1" x14ac:dyDescent="0.2"/>
    <row r="31" ht="17.149999999999999" customHeight="1" x14ac:dyDescent="0.2"/>
    <row r="32" ht="17.149999999999999" customHeight="1" x14ac:dyDescent="0.2"/>
    <row r="33" spans="1:19" ht="17.149999999999999" customHeight="1" x14ac:dyDescent="0.2"/>
    <row r="34" spans="1:19" ht="17.149999999999999" customHeight="1" x14ac:dyDescent="0.2"/>
    <row r="35" spans="1:19" ht="17.149999999999999" customHeight="1" x14ac:dyDescent="0.2"/>
    <row r="36" spans="1:19" ht="17.149999999999999" customHeight="1" x14ac:dyDescent="0.2"/>
    <row r="37" spans="1:19" ht="17.149999999999999" customHeight="1" x14ac:dyDescent="0.25">
      <c r="G37" s="13" t="s">
        <v>134</v>
      </c>
    </row>
    <row r="38" spans="1:19" ht="17.149999999999999" customHeight="1" x14ac:dyDescent="0.2"/>
    <row r="39" spans="1:19" ht="17.149999999999999" customHeight="1" thickBot="1" x14ac:dyDescent="0.25">
      <c r="A39" s="10" t="s">
        <v>187</v>
      </c>
      <c r="B39" s="10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3"/>
      <c r="R39" s="209"/>
      <c r="S39" s="210" t="s">
        <v>48</v>
      </c>
    </row>
    <row r="40" spans="1:19" ht="17.149999999999999" customHeight="1" x14ac:dyDescent="0.2">
      <c r="A40" s="43"/>
      <c r="B40" s="42" t="s">
        <v>45</v>
      </c>
      <c r="C40" s="750" t="s">
        <v>5</v>
      </c>
      <c r="D40" s="752" t="s">
        <v>6</v>
      </c>
      <c r="E40" s="752" t="s">
        <v>7</v>
      </c>
      <c r="F40" s="752" t="s">
        <v>8</v>
      </c>
      <c r="G40" s="752" t="s">
        <v>9</v>
      </c>
      <c r="H40" s="752" t="s">
        <v>10</v>
      </c>
      <c r="I40" s="752" t="s">
        <v>11</v>
      </c>
      <c r="J40" s="752" t="s">
        <v>12</v>
      </c>
      <c r="K40" s="752" t="s">
        <v>13</v>
      </c>
      <c r="L40" s="752" t="s">
        <v>14</v>
      </c>
      <c r="M40" s="752" t="s">
        <v>15</v>
      </c>
      <c r="N40" s="773" t="s">
        <v>16</v>
      </c>
      <c r="O40" s="775" t="s">
        <v>39</v>
      </c>
      <c r="P40" s="768" t="s">
        <v>40</v>
      </c>
      <c r="Q40" s="765" t="s">
        <v>2</v>
      </c>
      <c r="R40" s="761" t="s">
        <v>3</v>
      </c>
      <c r="S40" s="763" t="s">
        <v>4</v>
      </c>
    </row>
    <row r="41" spans="1:19" ht="17.149999999999999" customHeight="1" thickBot="1" x14ac:dyDescent="0.25">
      <c r="A41" s="49" t="s">
        <v>44</v>
      </c>
      <c r="B41" s="44"/>
      <c r="C41" s="751"/>
      <c r="D41" s="753"/>
      <c r="E41" s="753"/>
      <c r="F41" s="753"/>
      <c r="G41" s="753"/>
      <c r="H41" s="753"/>
      <c r="I41" s="753"/>
      <c r="J41" s="753"/>
      <c r="K41" s="753"/>
      <c r="L41" s="753"/>
      <c r="M41" s="753"/>
      <c r="N41" s="774"/>
      <c r="O41" s="776"/>
      <c r="P41" s="769"/>
      <c r="Q41" s="767"/>
      <c r="R41" s="762"/>
      <c r="S41" s="764"/>
    </row>
    <row r="42" spans="1:19" ht="17.149999999999999" customHeight="1" x14ac:dyDescent="0.2">
      <c r="A42" s="754" t="s">
        <v>17</v>
      </c>
      <c r="B42" s="747"/>
      <c r="C42" s="424">
        <v>0.13</v>
      </c>
      <c r="D42" s="163">
        <v>5.0999999999999997E-2</v>
      </c>
      <c r="E42" s="159">
        <v>7.1999999999999995E-2</v>
      </c>
      <c r="F42" s="163">
        <v>4.4999999999999998E-2</v>
      </c>
      <c r="G42" s="163">
        <v>0.11</v>
      </c>
      <c r="H42" s="163">
        <v>7.6999999999999999E-2</v>
      </c>
      <c r="I42" s="63">
        <v>5.8999999999999997E-2</v>
      </c>
      <c r="J42" s="61">
        <v>0.11</v>
      </c>
      <c r="K42" s="397">
        <v>0.3</v>
      </c>
      <c r="L42" s="163">
        <v>4.3999999999999997E-2</v>
      </c>
      <c r="M42" s="63">
        <v>0.05</v>
      </c>
      <c r="N42" s="157">
        <v>4.7E-2</v>
      </c>
      <c r="O42" s="72">
        <v>4.0000000000000001E-3</v>
      </c>
      <c r="P42" s="149">
        <v>1.4E-2</v>
      </c>
      <c r="Q42" s="235">
        <v>0.3</v>
      </c>
      <c r="R42" s="459">
        <v>4.3999999999999997E-2</v>
      </c>
      <c r="S42" s="77">
        <v>9.0999999999999998E-2</v>
      </c>
    </row>
    <row r="43" spans="1:19" ht="17.149999999999999" customHeight="1" x14ac:dyDescent="0.2">
      <c r="A43" s="746" t="s">
        <v>0</v>
      </c>
      <c r="B43" s="747"/>
      <c r="C43" s="189">
        <v>0.15</v>
      </c>
      <c r="D43" s="63">
        <v>5.6000000000000001E-2</v>
      </c>
      <c r="E43" s="58">
        <v>5.3999999999999999E-2</v>
      </c>
      <c r="F43" s="63">
        <v>0.03</v>
      </c>
      <c r="G43" s="163">
        <v>0.11</v>
      </c>
      <c r="H43" s="163">
        <v>6.9000000000000006E-2</v>
      </c>
      <c r="I43" s="63">
        <v>4.3999999999999997E-2</v>
      </c>
      <c r="J43" s="163">
        <v>5.2999999999999999E-2</v>
      </c>
      <c r="K43" s="397">
        <v>0.31</v>
      </c>
      <c r="L43" s="63">
        <v>0.04</v>
      </c>
      <c r="M43" s="63">
        <v>0.05</v>
      </c>
      <c r="N43" s="152">
        <v>5.1999999999999998E-2</v>
      </c>
      <c r="O43" s="72">
        <v>4.0000000000000001E-3</v>
      </c>
      <c r="P43" s="149">
        <v>1.4E-2</v>
      </c>
      <c r="Q43" s="235">
        <v>0.31</v>
      </c>
      <c r="R43" s="459">
        <v>0.03</v>
      </c>
      <c r="S43" s="77">
        <v>8.5000000000000006E-2</v>
      </c>
    </row>
    <row r="44" spans="1:19" ht="17.149999999999999" customHeight="1" x14ac:dyDescent="0.2">
      <c r="A44" s="746" t="s">
        <v>18</v>
      </c>
      <c r="B44" s="747"/>
      <c r="C44" s="344">
        <v>0.37</v>
      </c>
      <c r="D44" s="63">
        <v>5.3999999999999999E-2</v>
      </c>
      <c r="E44" s="58">
        <v>5.3999999999999999E-2</v>
      </c>
      <c r="F44" s="163">
        <v>4.2000000000000003E-2</v>
      </c>
      <c r="G44" s="61">
        <v>0.13</v>
      </c>
      <c r="H44" s="192">
        <v>7.4999999999999997E-2</v>
      </c>
      <c r="I44" s="63">
        <v>4.4999999999999998E-2</v>
      </c>
      <c r="J44" s="163">
        <v>5.1999999999999998E-2</v>
      </c>
      <c r="K44" s="398">
        <v>0.33</v>
      </c>
      <c r="L44" s="163">
        <v>4.5999999999999999E-2</v>
      </c>
      <c r="M44" s="163">
        <v>0.14000000000000001</v>
      </c>
      <c r="N44" s="157">
        <v>0.09</v>
      </c>
      <c r="O44" s="72">
        <v>4.0000000000000001E-3</v>
      </c>
      <c r="P44" s="149">
        <v>1.4E-2</v>
      </c>
      <c r="Q44" s="235">
        <v>0.37</v>
      </c>
      <c r="R44" s="459">
        <v>4.2000000000000003E-2</v>
      </c>
      <c r="S44" s="80">
        <v>0.12</v>
      </c>
    </row>
    <row r="45" spans="1:19" ht="17.149999999999999" customHeight="1" thickBot="1" x14ac:dyDescent="0.25">
      <c r="A45" s="748" t="s">
        <v>41</v>
      </c>
      <c r="B45" s="749"/>
      <c r="C45" s="190">
        <v>0.13</v>
      </c>
      <c r="D45" s="78">
        <v>7.6999999999999999E-2</v>
      </c>
      <c r="E45" s="199">
        <v>6.8000000000000005E-2</v>
      </c>
      <c r="F45" s="164">
        <v>3.6999999999999998E-2</v>
      </c>
      <c r="G45" s="164">
        <v>0.13</v>
      </c>
      <c r="H45" s="448">
        <v>7.8E-2</v>
      </c>
      <c r="I45" s="78">
        <v>5.8000000000000003E-2</v>
      </c>
      <c r="J45" s="78">
        <v>5.1999999999999998E-2</v>
      </c>
      <c r="K45" s="428">
        <v>0.27</v>
      </c>
      <c r="L45" s="78">
        <v>4.5999999999999999E-2</v>
      </c>
      <c r="M45" s="78">
        <v>0.05</v>
      </c>
      <c r="N45" s="153">
        <v>4.9000000000000002E-2</v>
      </c>
      <c r="O45" s="74">
        <v>4.0000000000000001E-3</v>
      </c>
      <c r="P45" s="244">
        <v>1.4E-2</v>
      </c>
      <c r="Q45" s="240">
        <v>0.27</v>
      </c>
      <c r="R45" s="460">
        <v>3.6999999999999998E-2</v>
      </c>
      <c r="S45" s="79">
        <v>8.6999999999999994E-2</v>
      </c>
    </row>
    <row r="46" spans="1:19" ht="17.149999999999999" customHeight="1" x14ac:dyDescent="0.2"/>
    <row r="47" spans="1:19" ht="17.149999999999999" customHeight="1" x14ac:dyDescent="0.2"/>
    <row r="48" spans="1:19" ht="17.149999999999999" customHeight="1" x14ac:dyDescent="0.2"/>
    <row r="49" ht="17.149999999999999" customHeight="1" x14ac:dyDescent="0.2"/>
    <row r="50" ht="17.149999999999999" customHeight="1" x14ac:dyDescent="0.2"/>
    <row r="51" ht="17.149999999999999" customHeight="1" x14ac:dyDescent="0.2"/>
    <row r="52" ht="17.149999999999999" customHeight="1" x14ac:dyDescent="0.2"/>
    <row r="53" ht="17.149999999999999" customHeight="1" x14ac:dyDescent="0.2"/>
    <row r="54" ht="17.149999999999999" customHeight="1" x14ac:dyDescent="0.2"/>
    <row r="55" ht="17.149999999999999" customHeight="1" x14ac:dyDescent="0.2"/>
    <row r="56" ht="17.149999999999999" customHeight="1" x14ac:dyDescent="0.2"/>
    <row r="57" ht="17.149999999999999" customHeight="1" x14ac:dyDescent="0.2"/>
    <row r="58" ht="17.149999999999999" customHeight="1" x14ac:dyDescent="0.2"/>
    <row r="59" ht="17.149999999999999" customHeight="1" x14ac:dyDescent="0.2"/>
    <row r="60" ht="17.149999999999999" customHeight="1" x14ac:dyDescent="0.2"/>
    <row r="61" ht="17.149999999999999" customHeight="1" x14ac:dyDescent="0.2"/>
    <row r="62" ht="17.149999999999999" customHeight="1" x14ac:dyDescent="0.2"/>
    <row r="63" ht="17.149999999999999" customHeight="1" x14ac:dyDescent="0.2"/>
    <row r="64" ht="17.149999999999999" customHeight="1" x14ac:dyDescent="0.2"/>
    <row r="65" spans="1:19" ht="17.149999999999999" customHeight="1" x14ac:dyDescent="0.2"/>
    <row r="66" spans="1:19" ht="17.149999999999999" customHeight="1" x14ac:dyDescent="0.2"/>
    <row r="67" spans="1:19" ht="17.149999999999999" customHeight="1" x14ac:dyDescent="0.2"/>
    <row r="68" spans="1:19" ht="17.149999999999999" customHeight="1" x14ac:dyDescent="0.2"/>
    <row r="69" spans="1:19" ht="17.149999999999999" customHeight="1" x14ac:dyDescent="0.2"/>
    <row r="70" spans="1:19" ht="17.149999999999999" customHeight="1" x14ac:dyDescent="0.2"/>
    <row r="71" spans="1:19" ht="17.149999999999999" customHeight="1" x14ac:dyDescent="0.2"/>
    <row r="72" spans="1:19" ht="17.149999999999999" customHeight="1" x14ac:dyDescent="0.2"/>
    <row r="73" spans="1:19" ht="17.149999999999999" customHeight="1" x14ac:dyDescent="0.25">
      <c r="G73" s="13" t="s">
        <v>135</v>
      </c>
    </row>
    <row r="74" spans="1:19" ht="17.149999999999999" customHeight="1" x14ac:dyDescent="0.25">
      <c r="G74" s="13"/>
    </row>
    <row r="75" spans="1:19" ht="17.149999999999999" customHeight="1" x14ac:dyDescent="0.2"/>
    <row r="76" spans="1:19" ht="17.149999999999999" customHeight="1" x14ac:dyDescent="0.3">
      <c r="A76" s="174" t="s">
        <v>87</v>
      </c>
      <c r="B76" s="10"/>
      <c r="G76" s="13"/>
      <c r="S76" s="10" t="s">
        <v>23</v>
      </c>
    </row>
    <row r="77" spans="1:19" ht="17.149999999999999" customHeight="1" x14ac:dyDescent="0.2">
      <c r="A77" s="45"/>
      <c r="B77" s="45"/>
      <c r="C77" s="11"/>
      <c r="E77" s="17"/>
      <c r="F77" s="17"/>
      <c r="G77" s="17"/>
      <c r="H77" s="50"/>
      <c r="I77" s="17"/>
      <c r="J77" s="12"/>
      <c r="K77" s="17"/>
      <c r="L77" s="17"/>
      <c r="M77" s="17"/>
      <c r="N77" s="17"/>
      <c r="O77" s="17"/>
      <c r="P77" s="34"/>
      <c r="Q77" s="14"/>
      <c r="R77" s="15"/>
      <c r="S77" s="14"/>
    </row>
    <row r="78" spans="1:19" ht="17.149999999999999" customHeight="1" thickBot="1" x14ac:dyDescent="0.25">
      <c r="A78" s="10" t="s">
        <v>186</v>
      </c>
      <c r="B78" s="10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3"/>
      <c r="R78" s="209"/>
      <c r="S78" s="210" t="s">
        <v>48</v>
      </c>
    </row>
    <row r="79" spans="1:19" ht="17.149999999999999" customHeight="1" x14ac:dyDescent="0.2">
      <c r="A79" s="43"/>
      <c r="B79" s="42" t="s">
        <v>45</v>
      </c>
      <c r="C79" s="750" t="s">
        <v>5</v>
      </c>
      <c r="D79" s="752" t="s">
        <v>6</v>
      </c>
      <c r="E79" s="752" t="s">
        <v>7</v>
      </c>
      <c r="F79" s="752" t="s">
        <v>8</v>
      </c>
      <c r="G79" s="752" t="s">
        <v>9</v>
      </c>
      <c r="H79" s="752" t="s">
        <v>10</v>
      </c>
      <c r="I79" s="752" t="s">
        <v>11</v>
      </c>
      <c r="J79" s="752" t="s">
        <v>12</v>
      </c>
      <c r="K79" s="752" t="s">
        <v>13</v>
      </c>
      <c r="L79" s="752" t="s">
        <v>14</v>
      </c>
      <c r="M79" s="752" t="s">
        <v>15</v>
      </c>
      <c r="N79" s="773" t="s">
        <v>16</v>
      </c>
      <c r="O79" s="775" t="s">
        <v>39</v>
      </c>
      <c r="P79" s="768" t="s">
        <v>40</v>
      </c>
      <c r="Q79" s="765" t="s">
        <v>2</v>
      </c>
      <c r="R79" s="761" t="s">
        <v>3</v>
      </c>
      <c r="S79" s="763" t="s">
        <v>4</v>
      </c>
    </row>
    <row r="80" spans="1:19" ht="17.149999999999999" customHeight="1" thickBot="1" x14ac:dyDescent="0.25">
      <c r="A80" s="41" t="s">
        <v>44</v>
      </c>
      <c r="B80" s="47"/>
      <c r="C80" s="751"/>
      <c r="D80" s="753"/>
      <c r="E80" s="753"/>
      <c r="F80" s="753"/>
      <c r="G80" s="753"/>
      <c r="H80" s="753"/>
      <c r="I80" s="753"/>
      <c r="J80" s="753"/>
      <c r="K80" s="753"/>
      <c r="L80" s="753"/>
      <c r="M80" s="753"/>
      <c r="N80" s="774"/>
      <c r="O80" s="789"/>
      <c r="P80" s="790"/>
      <c r="Q80" s="766"/>
      <c r="R80" s="771"/>
      <c r="S80" s="770"/>
    </row>
    <row r="81" spans="1:20" ht="17.149999999999999" customHeight="1" x14ac:dyDescent="0.2">
      <c r="A81" s="787" t="s">
        <v>17</v>
      </c>
      <c r="B81" s="788"/>
      <c r="C81" s="535">
        <v>0.71</v>
      </c>
      <c r="D81" s="536">
        <v>1.8</v>
      </c>
      <c r="E81" s="554">
        <v>2.2000000000000002</v>
      </c>
      <c r="F81" s="483">
        <v>2</v>
      </c>
      <c r="G81" s="536">
        <v>0.61</v>
      </c>
      <c r="H81" s="483">
        <v>1</v>
      </c>
      <c r="I81" s="162">
        <v>1.6</v>
      </c>
      <c r="J81" s="396">
        <v>17</v>
      </c>
      <c r="K81" s="162">
        <v>2.4</v>
      </c>
      <c r="L81" s="162">
        <v>1.8</v>
      </c>
      <c r="M81" s="62">
        <v>2.1</v>
      </c>
      <c r="N81" s="699">
        <v>4</v>
      </c>
      <c r="O81" s="150">
        <v>5.0000000000000001E-3</v>
      </c>
      <c r="P81" s="83">
        <v>1.6E-2</v>
      </c>
      <c r="Q81" s="687">
        <f>MAX(C81:N81)</f>
        <v>17</v>
      </c>
      <c r="R81" s="156">
        <f>MIN(C81:N81)</f>
        <v>0.61</v>
      </c>
      <c r="S81" s="138">
        <f>--TEXT(AVERAGE(C81:N81),"0.0E-0")</f>
        <v>3.1</v>
      </c>
      <c r="T81" s="307"/>
    </row>
    <row r="82" spans="1:20" ht="17.149999999999999" customHeight="1" x14ac:dyDescent="0.2">
      <c r="A82" s="785" t="s">
        <v>0</v>
      </c>
      <c r="B82" s="786"/>
      <c r="C82" s="507">
        <v>0.63</v>
      </c>
      <c r="D82" s="485">
        <v>2.1</v>
      </c>
      <c r="E82" s="482">
        <v>1.9</v>
      </c>
      <c r="F82" s="485">
        <v>2.1</v>
      </c>
      <c r="G82" s="489">
        <v>0.96</v>
      </c>
      <c r="H82" s="489">
        <v>0.84</v>
      </c>
      <c r="I82" s="67">
        <v>1.6</v>
      </c>
      <c r="J82" s="67">
        <v>2.4</v>
      </c>
      <c r="K82" s="67">
        <v>2</v>
      </c>
      <c r="L82" s="163">
        <v>1.7</v>
      </c>
      <c r="M82" s="67">
        <v>1.3</v>
      </c>
      <c r="N82" s="700">
        <v>0.87</v>
      </c>
      <c r="O82" s="247">
        <v>5.0000000000000001E-3</v>
      </c>
      <c r="P82" s="248">
        <v>1.6E-2</v>
      </c>
      <c r="Q82" s="132">
        <f>MAX(C82:N82)</f>
        <v>2.4</v>
      </c>
      <c r="R82" s="59">
        <f>MIN(C82:N82)</f>
        <v>0.63</v>
      </c>
      <c r="S82" s="249">
        <f>--TEXT(AVERAGE(C82:N82),"0.0E-0")</f>
        <v>1.5</v>
      </c>
      <c r="T82" s="307"/>
    </row>
    <row r="83" spans="1:20" ht="17.149999999999999" customHeight="1" x14ac:dyDescent="0.2">
      <c r="A83" s="785" t="s">
        <v>18</v>
      </c>
      <c r="B83" s="786"/>
      <c r="C83" s="508">
        <v>4.0999999999999996</v>
      </c>
      <c r="D83" s="489">
        <v>1.2</v>
      </c>
      <c r="E83" s="482">
        <v>2.8</v>
      </c>
      <c r="F83" s="485">
        <v>2.6</v>
      </c>
      <c r="G83" s="489">
        <v>1.4</v>
      </c>
      <c r="H83" s="555">
        <v>1.3</v>
      </c>
      <c r="I83" s="163">
        <v>1.3</v>
      </c>
      <c r="J83" s="163">
        <v>1.3</v>
      </c>
      <c r="K83" s="163">
        <v>2.7</v>
      </c>
      <c r="L83" s="67">
        <v>2.4</v>
      </c>
      <c r="M83" s="67">
        <v>1.6</v>
      </c>
      <c r="N83" s="700">
        <v>0.99</v>
      </c>
      <c r="O83" s="251">
        <v>5.0000000000000001E-3</v>
      </c>
      <c r="P83" s="85">
        <v>1.6E-2</v>
      </c>
      <c r="Q83" s="132">
        <f>MAX(C83:N83)</f>
        <v>4.0999999999999996</v>
      </c>
      <c r="R83" s="60">
        <f>MIN(C83:N83)</f>
        <v>0.99</v>
      </c>
      <c r="S83" s="134">
        <f>--TEXT(AVERAGE(C83:N83),"0.0E-0")</f>
        <v>2</v>
      </c>
      <c r="T83" s="307"/>
    </row>
    <row r="84" spans="1:20" ht="17.149999999999999" customHeight="1" thickBot="1" x14ac:dyDescent="0.25">
      <c r="A84" s="781" t="s">
        <v>41</v>
      </c>
      <c r="B84" s="782"/>
      <c r="C84" s="546">
        <v>0.46</v>
      </c>
      <c r="D84" s="547">
        <v>0.82</v>
      </c>
      <c r="E84" s="500">
        <v>1.6</v>
      </c>
      <c r="F84" s="547">
        <v>0.98</v>
      </c>
      <c r="G84" s="539">
        <v>0.41</v>
      </c>
      <c r="H84" s="549">
        <v>0.35</v>
      </c>
      <c r="I84" s="164">
        <v>1.3</v>
      </c>
      <c r="J84" s="303">
        <v>2.2999999999999998</v>
      </c>
      <c r="K84" s="164">
        <v>1.7</v>
      </c>
      <c r="L84" s="69">
        <v>0.77</v>
      </c>
      <c r="M84" s="164">
        <v>0.56999999999999995</v>
      </c>
      <c r="N84" s="439">
        <v>0.87</v>
      </c>
      <c r="O84" s="148">
        <v>5.0000000000000001E-3</v>
      </c>
      <c r="P84" s="252">
        <v>1.6E-2</v>
      </c>
      <c r="Q84" s="102">
        <f>MAX(C84:N84)</f>
        <v>2.2999999999999998</v>
      </c>
      <c r="R84" s="123">
        <f>MIN(C84:N84)</f>
        <v>0.35</v>
      </c>
      <c r="S84" s="679">
        <f>--TEXT(AVERAGE(C84:N84),"0.0E-0")</f>
        <v>1</v>
      </c>
      <c r="T84" s="307"/>
    </row>
    <row r="85" spans="1:20" ht="17.149999999999999" customHeight="1" x14ac:dyDescent="0.2">
      <c r="A85" s="7"/>
      <c r="B85" s="7"/>
      <c r="D85" s="11"/>
      <c r="E85" s="11"/>
      <c r="F85" s="52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4"/>
      <c r="R85" s="14"/>
      <c r="S85" s="478"/>
    </row>
    <row r="86" spans="1:20" ht="17.149999999999999" customHeight="1" x14ac:dyDescent="0.2">
      <c r="A86" s="7"/>
      <c r="B86" s="7"/>
      <c r="C86" s="115"/>
      <c r="D86" s="11"/>
      <c r="E86" s="11"/>
      <c r="F86" s="52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4"/>
      <c r="R86" s="14"/>
      <c r="S86" s="14"/>
    </row>
    <row r="87" spans="1:20" ht="17.149999999999999" customHeight="1" x14ac:dyDescent="0.2"/>
    <row r="88" spans="1:20" ht="17.149999999999999" customHeight="1" x14ac:dyDescent="0.2"/>
    <row r="89" spans="1:20" ht="17.149999999999999" customHeight="1" x14ac:dyDescent="0.2"/>
    <row r="90" spans="1:20" ht="17.149999999999999" customHeight="1" x14ac:dyDescent="0.2"/>
    <row r="91" spans="1:20" ht="17.149999999999999" customHeight="1" x14ac:dyDescent="0.2"/>
    <row r="92" spans="1:20" ht="17.149999999999999" customHeight="1" x14ac:dyDescent="0.2"/>
    <row r="93" spans="1:20" ht="17.149999999999999" customHeight="1" x14ac:dyDescent="0.2"/>
    <row r="94" spans="1:20" ht="17.149999999999999" customHeight="1" x14ac:dyDescent="0.2"/>
    <row r="95" spans="1:20" ht="17.149999999999999" customHeight="1" x14ac:dyDescent="0.2"/>
    <row r="96" spans="1:20" ht="17.149999999999999" customHeight="1" x14ac:dyDescent="0.2"/>
    <row r="97" spans="7:7" ht="17.149999999999999" customHeight="1" x14ac:dyDescent="0.2"/>
    <row r="98" spans="7:7" ht="17.149999999999999" customHeight="1" x14ac:dyDescent="0.2"/>
    <row r="99" spans="7:7" ht="17.149999999999999" customHeight="1" x14ac:dyDescent="0.2"/>
    <row r="100" spans="7:7" ht="17.149999999999999" customHeight="1" x14ac:dyDescent="0.2"/>
    <row r="101" spans="7:7" ht="17.149999999999999" customHeight="1" x14ac:dyDescent="0.2"/>
    <row r="102" spans="7:7" ht="17.149999999999999" customHeight="1" x14ac:dyDescent="0.2"/>
    <row r="103" spans="7:7" ht="17.149999999999999" customHeight="1" x14ac:dyDescent="0.2"/>
    <row r="104" spans="7:7" ht="17.149999999999999" customHeight="1" x14ac:dyDescent="0.2"/>
    <row r="105" spans="7:7" ht="17.149999999999999" customHeight="1" x14ac:dyDescent="0.2"/>
    <row r="106" spans="7:7" ht="17.149999999999999" customHeight="1" x14ac:dyDescent="0.2"/>
    <row r="107" spans="7:7" ht="17.149999999999999" customHeight="1" x14ac:dyDescent="0.2"/>
    <row r="108" spans="7:7" ht="17.149999999999999" customHeight="1" x14ac:dyDescent="0.2"/>
    <row r="109" spans="7:7" ht="17.149999999999999" customHeight="1" x14ac:dyDescent="0.2"/>
    <row r="110" spans="7:7" ht="17.149999999999999" customHeight="1" x14ac:dyDescent="0.2"/>
    <row r="111" spans="7:7" ht="17.149999999999999" customHeight="1" x14ac:dyDescent="0.2"/>
    <row r="112" spans="7:7" ht="17.149999999999999" customHeight="1" x14ac:dyDescent="0.25">
      <c r="G112" s="13" t="s">
        <v>136</v>
      </c>
    </row>
    <row r="113" spans="1:19" ht="17.149999999999999" customHeight="1" x14ac:dyDescent="0.2"/>
    <row r="114" spans="1:19" ht="17.149999999999999" customHeight="1" thickBot="1" x14ac:dyDescent="0.25">
      <c r="A114" s="10" t="s">
        <v>187</v>
      </c>
      <c r="B114" s="10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3"/>
      <c r="R114" s="209"/>
      <c r="S114" s="210" t="s">
        <v>48</v>
      </c>
    </row>
    <row r="115" spans="1:19" ht="17.149999999999999" customHeight="1" x14ac:dyDescent="0.2">
      <c r="A115" s="43"/>
      <c r="B115" s="42" t="s">
        <v>45</v>
      </c>
      <c r="C115" s="750" t="s">
        <v>5</v>
      </c>
      <c r="D115" s="752" t="s">
        <v>6</v>
      </c>
      <c r="E115" s="752" t="s">
        <v>7</v>
      </c>
      <c r="F115" s="752" t="s">
        <v>8</v>
      </c>
      <c r="G115" s="752" t="s">
        <v>9</v>
      </c>
      <c r="H115" s="752" t="s">
        <v>10</v>
      </c>
      <c r="I115" s="752" t="s">
        <v>11</v>
      </c>
      <c r="J115" s="752" t="s">
        <v>12</v>
      </c>
      <c r="K115" s="752" t="s">
        <v>13</v>
      </c>
      <c r="L115" s="752" t="s">
        <v>14</v>
      </c>
      <c r="M115" s="752" t="s">
        <v>15</v>
      </c>
      <c r="N115" s="773" t="s">
        <v>16</v>
      </c>
      <c r="O115" s="775" t="s">
        <v>39</v>
      </c>
      <c r="P115" s="768" t="s">
        <v>40</v>
      </c>
      <c r="Q115" s="765" t="s">
        <v>2</v>
      </c>
      <c r="R115" s="761" t="s">
        <v>3</v>
      </c>
      <c r="S115" s="763" t="s">
        <v>4</v>
      </c>
    </row>
    <row r="116" spans="1:19" ht="17.149999999999999" customHeight="1" thickBot="1" x14ac:dyDescent="0.25">
      <c r="A116" s="41" t="s">
        <v>44</v>
      </c>
      <c r="B116" s="47"/>
      <c r="C116" s="751"/>
      <c r="D116" s="783"/>
      <c r="E116" s="783"/>
      <c r="F116" s="783"/>
      <c r="G116" s="783"/>
      <c r="H116" s="783"/>
      <c r="I116" s="783"/>
      <c r="J116" s="783"/>
      <c r="K116" s="783"/>
      <c r="L116" s="783"/>
      <c r="M116" s="783"/>
      <c r="N116" s="784"/>
      <c r="O116" s="789"/>
      <c r="P116" s="790"/>
      <c r="Q116" s="766"/>
      <c r="R116" s="771"/>
      <c r="S116" s="764"/>
    </row>
    <row r="117" spans="1:19" ht="17.149999999999999" customHeight="1" x14ac:dyDescent="0.2">
      <c r="A117" s="787" t="s">
        <v>17</v>
      </c>
      <c r="B117" s="788"/>
      <c r="C117" s="345">
        <v>9.6999999999999993</v>
      </c>
      <c r="D117" s="162">
        <v>0.54</v>
      </c>
      <c r="E117" s="161">
        <v>1.2</v>
      </c>
      <c r="F117" s="162">
        <v>4.2</v>
      </c>
      <c r="G117" s="162">
        <v>1.7</v>
      </c>
      <c r="H117" s="162">
        <v>1.6</v>
      </c>
      <c r="I117" s="162">
        <v>2.1</v>
      </c>
      <c r="J117" s="162">
        <v>1.1000000000000001</v>
      </c>
      <c r="K117" s="162">
        <v>3.5</v>
      </c>
      <c r="L117" s="162">
        <v>0.42</v>
      </c>
      <c r="M117" s="66">
        <v>0.46</v>
      </c>
      <c r="N117" s="246">
        <v>4.0999999999999996</v>
      </c>
      <c r="O117" s="150">
        <v>6.0000000000000001E-3</v>
      </c>
      <c r="P117" s="83">
        <v>1.9E-2</v>
      </c>
      <c r="Q117" s="184">
        <v>9.6999999999999993</v>
      </c>
      <c r="R117" s="487">
        <v>0.42</v>
      </c>
      <c r="S117" s="203">
        <v>2.6</v>
      </c>
    </row>
    <row r="118" spans="1:19" ht="17.149999999999999" customHeight="1" x14ac:dyDescent="0.2">
      <c r="A118" s="785" t="s">
        <v>0</v>
      </c>
      <c r="B118" s="786"/>
      <c r="C118" s="97">
        <v>2.2999999999999998</v>
      </c>
      <c r="D118" s="61">
        <v>0.86</v>
      </c>
      <c r="E118" s="60">
        <v>1.5</v>
      </c>
      <c r="F118" s="67">
        <v>2.2000000000000002</v>
      </c>
      <c r="G118" s="163">
        <v>1.7</v>
      </c>
      <c r="H118" s="163">
        <v>1.2</v>
      </c>
      <c r="I118" s="67">
        <v>1.3</v>
      </c>
      <c r="J118" s="67">
        <v>1.5</v>
      </c>
      <c r="K118" s="398">
        <v>2.7</v>
      </c>
      <c r="L118" s="163">
        <v>0.48</v>
      </c>
      <c r="M118" s="61">
        <v>0.52</v>
      </c>
      <c r="N118" s="200">
        <v>3.6</v>
      </c>
      <c r="O118" s="449">
        <v>6.0000000000000001E-3</v>
      </c>
      <c r="P118" s="248">
        <v>1.9E-2</v>
      </c>
      <c r="Q118" s="185">
        <v>3.6</v>
      </c>
      <c r="R118" s="489">
        <v>0.48</v>
      </c>
      <c r="S118" s="194">
        <v>1.7</v>
      </c>
    </row>
    <row r="119" spans="1:19" ht="17.149999999999999" customHeight="1" x14ac:dyDescent="0.2">
      <c r="A119" s="785" t="s">
        <v>18</v>
      </c>
      <c r="B119" s="786"/>
      <c r="C119" s="189">
        <v>3.4</v>
      </c>
      <c r="D119" s="163">
        <v>1.2</v>
      </c>
      <c r="E119" s="60">
        <v>2.5</v>
      </c>
      <c r="F119" s="67">
        <v>3.1</v>
      </c>
      <c r="G119" s="163">
        <v>2.4</v>
      </c>
      <c r="H119" s="158">
        <v>1.4</v>
      </c>
      <c r="I119" s="163">
        <v>1.6</v>
      </c>
      <c r="J119" s="163">
        <v>2.1</v>
      </c>
      <c r="K119" s="163">
        <v>3.5</v>
      </c>
      <c r="L119" s="61">
        <v>0.55000000000000004</v>
      </c>
      <c r="M119" s="163">
        <v>2.6</v>
      </c>
      <c r="N119" s="250">
        <v>5.0999999999999996</v>
      </c>
      <c r="O119" s="251">
        <v>6.0000000000000001E-3</v>
      </c>
      <c r="P119" s="85">
        <v>1.9E-2</v>
      </c>
      <c r="Q119" s="185">
        <v>5.0999999999999996</v>
      </c>
      <c r="R119" s="489">
        <v>0.55000000000000004</v>
      </c>
      <c r="S119" s="194">
        <v>2.5</v>
      </c>
    </row>
    <row r="120" spans="1:19" ht="17.149999999999999" customHeight="1" thickBot="1" x14ac:dyDescent="0.25">
      <c r="A120" s="781" t="s">
        <v>41</v>
      </c>
      <c r="B120" s="782"/>
      <c r="C120" s="103">
        <v>1.1000000000000001</v>
      </c>
      <c r="D120" s="69">
        <v>0.5</v>
      </c>
      <c r="E120" s="123">
        <v>0.94</v>
      </c>
      <c r="F120" s="70">
        <v>1.6</v>
      </c>
      <c r="G120" s="164">
        <v>1.9</v>
      </c>
      <c r="H120" s="448">
        <v>1.1000000000000001</v>
      </c>
      <c r="I120" s="164">
        <v>0.76</v>
      </c>
      <c r="J120" s="164">
        <v>0.48</v>
      </c>
      <c r="K120" s="164">
        <v>1.4</v>
      </c>
      <c r="L120" s="69">
        <v>0.4</v>
      </c>
      <c r="M120" s="164">
        <v>0.43</v>
      </c>
      <c r="N120" s="439">
        <v>2</v>
      </c>
      <c r="O120" s="148">
        <v>6.0000000000000001E-3</v>
      </c>
      <c r="P120" s="446">
        <v>1.9E-2</v>
      </c>
      <c r="Q120" s="100">
        <v>2</v>
      </c>
      <c r="R120" s="547">
        <v>0.4</v>
      </c>
      <c r="S120" s="193">
        <v>1.1000000000000001</v>
      </c>
    </row>
    <row r="121" spans="1:19" ht="17.149999999999999" customHeight="1" x14ac:dyDescent="0.2"/>
    <row r="122" spans="1:19" ht="17.149999999999999" customHeight="1" x14ac:dyDescent="0.2"/>
    <row r="123" spans="1:19" ht="17.149999999999999" customHeight="1" x14ac:dyDescent="0.2"/>
    <row r="124" spans="1:19" ht="17.149999999999999" customHeight="1" x14ac:dyDescent="0.2"/>
    <row r="125" spans="1:19" ht="17.149999999999999" customHeight="1" x14ac:dyDescent="0.2"/>
    <row r="126" spans="1:19" ht="17.149999999999999" customHeight="1" x14ac:dyDescent="0.2"/>
    <row r="127" spans="1:19" ht="17.149999999999999" customHeight="1" x14ac:dyDescent="0.2"/>
    <row r="128" spans="1:19" ht="17.149999999999999" customHeight="1" x14ac:dyDescent="0.2"/>
    <row r="129" ht="17.149999999999999" customHeight="1" x14ac:dyDescent="0.2"/>
    <row r="130" ht="17.149999999999999" customHeight="1" x14ac:dyDescent="0.2"/>
    <row r="131" ht="17.149999999999999" customHeight="1" x14ac:dyDescent="0.2"/>
    <row r="132" ht="17.149999999999999" customHeight="1" x14ac:dyDescent="0.2"/>
    <row r="133" ht="17.149999999999999" customHeight="1" x14ac:dyDescent="0.2"/>
    <row r="134" ht="17.149999999999999" customHeight="1" x14ac:dyDescent="0.2"/>
    <row r="135" ht="17.149999999999999" customHeight="1" x14ac:dyDescent="0.2"/>
    <row r="136" ht="17.149999999999999" customHeight="1" x14ac:dyDescent="0.2"/>
    <row r="137" ht="17.149999999999999" customHeight="1" x14ac:dyDescent="0.2"/>
    <row r="138" ht="17.149999999999999" customHeight="1" x14ac:dyDescent="0.2"/>
    <row r="139" ht="17.149999999999999" customHeight="1" x14ac:dyDescent="0.2"/>
    <row r="140" ht="17.149999999999999" customHeight="1" x14ac:dyDescent="0.2"/>
    <row r="141" ht="17.149999999999999" customHeight="1" x14ac:dyDescent="0.2"/>
    <row r="142" ht="17.149999999999999" customHeight="1" x14ac:dyDescent="0.2"/>
    <row r="143" ht="17.149999999999999" customHeight="1" x14ac:dyDescent="0.2"/>
    <row r="144" ht="17.149999999999999" customHeight="1" x14ac:dyDescent="0.2"/>
    <row r="145" spans="1:10" ht="17.149999999999999" customHeight="1" x14ac:dyDescent="0.2"/>
    <row r="146" spans="1:10" ht="17.149999999999999" customHeight="1" x14ac:dyDescent="0.2"/>
    <row r="147" spans="1:10" ht="17.149999999999999" customHeight="1" x14ac:dyDescent="0.2"/>
    <row r="148" spans="1:10" ht="17.149999999999999" customHeight="1" x14ac:dyDescent="0.25">
      <c r="G148" s="13" t="s">
        <v>137</v>
      </c>
    </row>
    <row r="149" spans="1:10" ht="17.149999999999999" customHeight="1" x14ac:dyDescent="0.25">
      <c r="G149" s="13"/>
    </row>
    <row r="150" spans="1:10" ht="17.149999999999999" customHeight="1" x14ac:dyDescent="0.25">
      <c r="A150" s="13"/>
      <c r="B150" s="13"/>
      <c r="E150" s="35"/>
      <c r="F150" s="36"/>
      <c r="G150" s="35"/>
      <c r="H150" s="35"/>
      <c r="I150" s="35"/>
      <c r="J150" s="37"/>
    </row>
    <row r="151" spans="1:10" ht="17.149999999999999" customHeight="1" x14ac:dyDescent="0.2"/>
    <row r="152" spans="1:10" ht="17.149999999999999" customHeight="1" x14ac:dyDescent="0.2"/>
    <row r="153" spans="1:10" ht="17.149999999999999" customHeight="1" x14ac:dyDescent="0.2"/>
    <row r="154" spans="1:10" ht="17.149999999999999" customHeight="1" x14ac:dyDescent="0.2"/>
    <row r="155" spans="1:10" ht="17.149999999999999" customHeight="1" x14ac:dyDescent="0.2"/>
    <row r="156" spans="1:10" ht="17.149999999999999" customHeight="1" x14ac:dyDescent="0.2"/>
    <row r="157" spans="1:10" ht="17.149999999999999" customHeight="1" x14ac:dyDescent="0.2"/>
    <row r="158" spans="1:10" ht="17.149999999999999" customHeight="1" x14ac:dyDescent="0.2"/>
    <row r="159" spans="1:10" ht="17.149999999999999" customHeight="1" x14ac:dyDescent="0.2"/>
    <row r="160" spans="1:10" ht="17.149999999999999" customHeight="1" x14ac:dyDescent="0.2"/>
    <row r="161" ht="17.149999999999999" customHeight="1" x14ac:dyDescent="0.2"/>
    <row r="162" ht="17.149999999999999" customHeight="1" x14ac:dyDescent="0.2"/>
    <row r="163" ht="17.149999999999999" customHeight="1" x14ac:dyDescent="0.2"/>
    <row r="164" ht="17.149999999999999" customHeight="1" x14ac:dyDescent="0.2"/>
    <row r="165" ht="17.149999999999999" customHeight="1" x14ac:dyDescent="0.2"/>
    <row r="166" ht="17.149999999999999" customHeight="1" x14ac:dyDescent="0.2"/>
    <row r="167" ht="17.149999999999999" customHeight="1" x14ac:dyDescent="0.2"/>
    <row r="168" ht="17.149999999999999" customHeight="1" x14ac:dyDescent="0.2"/>
    <row r="169" ht="17.149999999999999" customHeight="1" x14ac:dyDescent="0.2"/>
    <row r="170" ht="17.149999999999999" customHeight="1" x14ac:dyDescent="0.2"/>
    <row r="171" ht="17.149999999999999" customHeight="1" x14ac:dyDescent="0.2"/>
    <row r="172" ht="17.149999999999999" customHeight="1" x14ac:dyDescent="0.2"/>
  </sheetData>
  <protectedRanges>
    <protectedRange sqref="C6:C9 C42:C45 G42:P45 G6:S9" name="範囲1_1_2"/>
    <protectedRange sqref="Q117:S120" name="範囲1_2"/>
    <protectedRange sqref="C81:C84 C117:C120 G117:P120 G81:S84" name="範囲1_1_3"/>
    <protectedRange sqref="D6:E9 D42:E45" name="範囲1_1_2_1"/>
    <protectedRange sqref="D81:E84 D117:E120" name="範囲1_1_3_1"/>
    <protectedRange sqref="F6:F9 F42:F45" name="範囲1_1_2_2"/>
    <protectedRange sqref="F81:F84 F117:F120" name="範囲1_1_3_2"/>
  </protectedRanges>
  <mergeCells count="84">
    <mergeCell ref="A6:B6"/>
    <mergeCell ref="P40:P41"/>
    <mergeCell ref="Q40:Q41"/>
    <mergeCell ref="O4:O5"/>
    <mergeCell ref="P4:P5"/>
    <mergeCell ref="Q4:Q5"/>
    <mergeCell ref="C40:C41"/>
    <mergeCell ref="D40:D41"/>
    <mergeCell ref="A7:B7"/>
    <mergeCell ref="A8:B8"/>
    <mergeCell ref="A9:B9"/>
    <mergeCell ref="O40:O41"/>
    <mergeCell ref="E40:E41"/>
    <mergeCell ref="F40:F41"/>
    <mergeCell ref="G40:G41"/>
    <mergeCell ref="H40:H41"/>
    <mergeCell ref="L40:L41"/>
    <mergeCell ref="M40:M41"/>
    <mergeCell ref="N40:N41"/>
    <mergeCell ref="D4:D5"/>
    <mergeCell ref="C4:C5"/>
    <mergeCell ref="I40:I41"/>
    <mergeCell ref="A42:B42"/>
    <mergeCell ref="A43:B43"/>
    <mergeCell ref="A44:B44"/>
    <mergeCell ref="A45:B45"/>
    <mergeCell ref="N4:N5"/>
    <mergeCell ref="E4:E5"/>
    <mergeCell ref="H4:H5"/>
    <mergeCell ref="K4:K5"/>
    <mergeCell ref="J4:J5"/>
    <mergeCell ref="I4:I5"/>
    <mergeCell ref="F4:F5"/>
    <mergeCell ref="G4:G5"/>
    <mergeCell ref="M4:M5"/>
    <mergeCell ref="L4:L5"/>
    <mergeCell ref="J40:J41"/>
    <mergeCell ref="K40:K41"/>
    <mergeCell ref="N79:N80"/>
    <mergeCell ref="M79:M80"/>
    <mergeCell ref="L79:L80"/>
    <mergeCell ref="K79:K80"/>
    <mergeCell ref="J79:J80"/>
    <mergeCell ref="R4:R5"/>
    <mergeCell ref="S4:S5"/>
    <mergeCell ref="S79:S80"/>
    <mergeCell ref="R79:R80"/>
    <mergeCell ref="P79:P80"/>
    <mergeCell ref="Q79:Q80"/>
    <mergeCell ref="R40:R41"/>
    <mergeCell ref="S40:S41"/>
    <mergeCell ref="O79:O80"/>
    <mergeCell ref="R115:R116"/>
    <mergeCell ref="S115:S116"/>
    <mergeCell ref="O115:O116"/>
    <mergeCell ref="P115:P116"/>
    <mergeCell ref="Q115:Q116"/>
    <mergeCell ref="I79:I80"/>
    <mergeCell ref="H79:H80"/>
    <mergeCell ref="E79:E80"/>
    <mergeCell ref="D79:D80"/>
    <mergeCell ref="C79:C80"/>
    <mergeCell ref="G79:G80"/>
    <mergeCell ref="F79:F80"/>
    <mergeCell ref="A81:B81"/>
    <mergeCell ref="A82:B82"/>
    <mergeCell ref="E115:E116"/>
    <mergeCell ref="A83:B83"/>
    <mergeCell ref="A84:B84"/>
    <mergeCell ref="A120:B120"/>
    <mergeCell ref="M115:M116"/>
    <mergeCell ref="N115:N116"/>
    <mergeCell ref="H115:H116"/>
    <mergeCell ref="I115:I116"/>
    <mergeCell ref="J115:J116"/>
    <mergeCell ref="K115:K116"/>
    <mergeCell ref="L115:L116"/>
    <mergeCell ref="A118:B118"/>
    <mergeCell ref="A119:B119"/>
    <mergeCell ref="C115:C116"/>
    <mergeCell ref="D115:D116"/>
    <mergeCell ref="A117:B117"/>
    <mergeCell ref="F115:F116"/>
    <mergeCell ref="G115:G116"/>
  </mergeCells>
  <phoneticPr fontId="5"/>
  <conditionalFormatting sqref="C6:C9 G6:N9">
    <cfRule type="cellIs" dxfId="105" priority="15" operator="lessThan">
      <formula>$O$6</formula>
    </cfRule>
  </conditionalFormatting>
  <conditionalFormatting sqref="C81:C84 G81:N84">
    <cfRule type="cellIs" dxfId="104" priority="11" operator="lessThan">
      <formula>$O$81</formula>
    </cfRule>
  </conditionalFormatting>
  <conditionalFormatting sqref="D6:E9">
    <cfRule type="cellIs" dxfId="103" priority="10" operator="lessThan">
      <formula>$O$6</formula>
    </cfRule>
  </conditionalFormatting>
  <conditionalFormatting sqref="D81:E84">
    <cfRule type="cellIs" dxfId="102" priority="9" operator="lessThan">
      <formula>$O$81</formula>
    </cfRule>
  </conditionalFormatting>
  <conditionalFormatting sqref="F6:F9">
    <cfRule type="cellIs" dxfId="101" priority="8" operator="lessThan">
      <formula>$O$6</formula>
    </cfRule>
  </conditionalFormatting>
  <conditionalFormatting sqref="F81:F84">
    <cfRule type="cellIs" dxfId="100" priority="7" operator="lessThan">
      <formula>$O$81</formula>
    </cfRule>
  </conditionalFormatting>
  <conditionalFormatting sqref="C42:C45 G42:N45">
    <cfRule type="cellIs" dxfId="99" priority="6" operator="lessThan">
      <formula>$O$6</formula>
    </cfRule>
  </conditionalFormatting>
  <conditionalFormatting sqref="D42:E45">
    <cfRule type="cellIs" dxfId="98" priority="5" operator="lessThan">
      <formula>$O$6</formula>
    </cfRule>
  </conditionalFormatting>
  <conditionalFormatting sqref="F42:F45">
    <cfRule type="cellIs" dxfId="97" priority="4" operator="lessThan">
      <formula>$O$6</formula>
    </cfRule>
  </conditionalFormatting>
  <conditionalFormatting sqref="C117:C120 G117:N120">
    <cfRule type="cellIs" dxfId="96" priority="3" operator="lessThan">
      <formula>$O$81</formula>
    </cfRule>
  </conditionalFormatting>
  <conditionalFormatting sqref="D117:E120">
    <cfRule type="cellIs" dxfId="95" priority="2" operator="lessThan">
      <formula>$O$81</formula>
    </cfRule>
  </conditionalFormatting>
  <conditionalFormatting sqref="F117:F120">
    <cfRule type="cellIs" dxfId="94" priority="1" operator="lessThan">
      <formula>$O$81</formula>
    </cfRule>
  </conditionalFormatting>
  <printOptions horizontalCentered="1"/>
  <pageMargins left="0.6692913385826772" right="0.35433070866141736" top="0.59055118110236227" bottom="0.98425196850393704" header="0.51181102362204722" footer="0.51181102362204722"/>
  <pageSetup paperSize="9" scale="56" fitToHeight="0" orientation="portrait" r:id="rId1"/>
  <headerFooter scaleWithDoc="0" alignWithMargins="0"/>
  <rowBreaks count="2" manualBreakCount="2">
    <brk id="75" max="18" man="1"/>
    <brk id="150" max="18" man="1"/>
  </row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">
    <pageSetUpPr fitToPage="1"/>
  </sheetPr>
  <dimension ref="A1:T234"/>
  <sheetViews>
    <sheetView view="pageBreakPreview" zoomScale="75" zoomScaleNormal="70" zoomScaleSheetLayoutView="75" zoomScalePageLayoutView="70" workbookViewId="0"/>
  </sheetViews>
  <sheetFormatPr defaultColWidth="8.90625" defaultRowHeight="13" x14ac:dyDescent="0.2"/>
  <cols>
    <col min="1" max="2" width="14.6328125" customWidth="1"/>
    <col min="3" max="14" width="7.6328125" customWidth="1"/>
    <col min="15" max="16" width="10.6328125" customWidth="1"/>
    <col min="17" max="17" width="7.6328125" customWidth="1"/>
    <col min="18" max="18" width="8.08984375" customWidth="1"/>
    <col min="19" max="19" width="8.6328125" customWidth="1"/>
  </cols>
  <sheetData>
    <row r="1" spans="1:20" ht="17.149999999999999" customHeight="1" x14ac:dyDescent="0.3">
      <c r="A1" s="175" t="s">
        <v>89</v>
      </c>
      <c r="B1" s="10"/>
      <c r="S1" s="10" t="s">
        <v>24</v>
      </c>
    </row>
    <row r="2" spans="1:20" ht="17.149999999999999" customHeight="1" x14ac:dyDescent="0.2">
      <c r="A2" s="7"/>
      <c r="B2" s="7"/>
      <c r="E2" s="12"/>
      <c r="F2" s="12"/>
      <c r="G2" s="12"/>
      <c r="H2" s="12"/>
      <c r="I2" s="12"/>
      <c r="J2" s="12"/>
      <c r="K2" s="12"/>
      <c r="L2" s="12"/>
      <c r="M2" s="12"/>
      <c r="N2" s="17"/>
      <c r="O2" s="17"/>
      <c r="P2" s="17"/>
      <c r="Q2" s="19"/>
      <c r="R2" s="19"/>
      <c r="S2" s="8"/>
    </row>
    <row r="3" spans="1:20" ht="17.149999999999999" customHeight="1" thickBot="1" x14ac:dyDescent="0.25">
      <c r="A3" s="10" t="s">
        <v>186</v>
      </c>
      <c r="B3" s="10"/>
      <c r="R3" s="256"/>
      <c r="S3" s="210" t="s">
        <v>48</v>
      </c>
    </row>
    <row r="4" spans="1:20" ht="17.149999999999999" customHeight="1" x14ac:dyDescent="0.2">
      <c r="A4" s="43"/>
      <c r="B4" s="42" t="s">
        <v>45</v>
      </c>
      <c r="C4" s="750" t="s">
        <v>5</v>
      </c>
      <c r="D4" s="752" t="s">
        <v>6</v>
      </c>
      <c r="E4" s="752" t="s">
        <v>7</v>
      </c>
      <c r="F4" s="752" t="s">
        <v>8</v>
      </c>
      <c r="G4" s="752" t="s">
        <v>9</v>
      </c>
      <c r="H4" s="752" t="s">
        <v>10</v>
      </c>
      <c r="I4" s="752" t="s">
        <v>11</v>
      </c>
      <c r="J4" s="752" t="s">
        <v>12</v>
      </c>
      <c r="K4" s="752" t="s">
        <v>13</v>
      </c>
      <c r="L4" s="752" t="s">
        <v>14</v>
      </c>
      <c r="M4" s="752" t="s">
        <v>15</v>
      </c>
      <c r="N4" s="773" t="s">
        <v>16</v>
      </c>
      <c r="O4" s="775" t="s">
        <v>39</v>
      </c>
      <c r="P4" s="768" t="s">
        <v>40</v>
      </c>
      <c r="Q4" s="765" t="s">
        <v>2</v>
      </c>
      <c r="R4" s="761" t="s">
        <v>3</v>
      </c>
      <c r="S4" s="763" t="s">
        <v>4</v>
      </c>
    </row>
    <row r="5" spans="1:20" ht="17.149999999999999" customHeight="1" thickBot="1" x14ac:dyDescent="0.25">
      <c r="A5" s="41" t="s">
        <v>44</v>
      </c>
      <c r="B5" s="47"/>
      <c r="C5" s="751"/>
      <c r="D5" s="783"/>
      <c r="E5" s="783"/>
      <c r="F5" s="783"/>
      <c r="G5" s="783"/>
      <c r="H5" s="783"/>
      <c r="I5" s="783"/>
      <c r="J5" s="783"/>
      <c r="K5" s="783"/>
      <c r="L5" s="783"/>
      <c r="M5" s="783"/>
      <c r="N5" s="784"/>
      <c r="O5" s="776"/>
      <c r="P5" s="769"/>
      <c r="Q5" s="766"/>
      <c r="R5" s="762"/>
      <c r="S5" s="764"/>
    </row>
    <row r="6" spans="1:20" ht="17.149999999999999" customHeight="1" x14ac:dyDescent="0.2">
      <c r="A6" s="787" t="s">
        <v>17</v>
      </c>
      <c r="B6" s="788"/>
      <c r="C6" s="535">
        <v>8.7999999999999995E-2</v>
      </c>
      <c r="D6" s="512">
        <v>8.6999999999999994E-2</v>
      </c>
      <c r="E6" s="556">
        <v>0.22</v>
      </c>
      <c r="F6" s="487">
        <v>0.13</v>
      </c>
      <c r="G6" s="618">
        <v>3.5000000000000001E-3</v>
      </c>
      <c r="H6" s="536">
        <v>5.7000000000000002E-2</v>
      </c>
      <c r="I6" s="180">
        <v>3.5000000000000001E-3</v>
      </c>
      <c r="J6" s="536">
        <v>0.48</v>
      </c>
      <c r="K6" s="487">
        <v>0.23</v>
      </c>
      <c r="L6" s="487">
        <v>0.1</v>
      </c>
      <c r="M6" s="487">
        <v>0.97</v>
      </c>
      <c r="N6" s="701">
        <v>3.1E-2</v>
      </c>
      <c r="O6" s="510">
        <v>7.0000000000000001E-3</v>
      </c>
      <c r="P6" s="528">
        <v>2.3E-2</v>
      </c>
      <c r="Q6" s="636">
        <f>MAX(C6:N6)</f>
        <v>0.97</v>
      </c>
      <c r="R6" s="637">
        <f>MIN(C6:N6)</f>
        <v>3.5000000000000001E-3</v>
      </c>
      <c r="S6" s="461">
        <f>--TEXT(AVERAGE(C6:N6),"0.0E-0")</f>
        <v>0.2</v>
      </c>
      <c r="T6" s="307"/>
    </row>
    <row r="7" spans="1:20" ht="17.149999999999999" customHeight="1" x14ac:dyDescent="0.2">
      <c r="A7" s="785" t="s">
        <v>0</v>
      </c>
      <c r="B7" s="786"/>
      <c r="C7" s="638">
        <v>3.5000000000000001E-3</v>
      </c>
      <c r="D7" s="491">
        <v>6.5000000000000002E-2</v>
      </c>
      <c r="E7" s="502">
        <v>6.4000000000000001E-2</v>
      </c>
      <c r="F7" s="491">
        <v>0.02</v>
      </c>
      <c r="G7" s="542">
        <v>3.5000000000000001E-3</v>
      </c>
      <c r="H7" s="542">
        <v>3.5000000000000001E-3</v>
      </c>
      <c r="I7" s="491">
        <v>4.1000000000000002E-2</v>
      </c>
      <c r="J7" s="489">
        <v>9.5000000000000001E-2</v>
      </c>
      <c r="K7" s="491">
        <v>2.4E-2</v>
      </c>
      <c r="L7" s="484">
        <v>0.11</v>
      </c>
      <c r="M7" s="491">
        <v>7.4999999999999997E-2</v>
      </c>
      <c r="N7" s="639">
        <v>0.2</v>
      </c>
      <c r="O7" s="640">
        <v>7.0000000000000001E-3</v>
      </c>
      <c r="P7" s="641">
        <v>2.3E-2</v>
      </c>
      <c r="Q7" s="642">
        <f>MAX(C7:N7)</f>
        <v>0.2</v>
      </c>
      <c r="R7" s="620">
        <f>MIN(C7:N7)</f>
        <v>3.5000000000000001E-3</v>
      </c>
      <c r="S7" s="643">
        <f>--TEXT(AVERAGE(C7:N7),"0.0E-0")</f>
        <v>5.8999999999999997E-2</v>
      </c>
      <c r="T7" s="307"/>
    </row>
    <row r="8" spans="1:20" ht="17.149999999999999" customHeight="1" x14ac:dyDescent="0.2">
      <c r="A8" s="785" t="s">
        <v>18</v>
      </c>
      <c r="B8" s="786"/>
      <c r="C8" s="508">
        <v>0.25</v>
      </c>
      <c r="D8" s="491">
        <v>2.8000000000000001E-2</v>
      </c>
      <c r="E8" s="496">
        <v>0.21</v>
      </c>
      <c r="F8" s="489">
        <v>8.8999999999999996E-2</v>
      </c>
      <c r="G8" s="542">
        <v>3.5000000000000001E-3</v>
      </c>
      <c r="H8" s="541">
        <v>2.1000000000000001E-2</v>
      </c>
      <c r="I8" s="432">
        <v>3.5000000000000001E-3</v>
      </c>
      <c r="J8" s="432">
        <v>3.5000000000000001E-3</v>
      </c>
      <c r="K8" s="489">
        <v>0.13</v>
      </c>
      <c r="L8" s="491">
        <v>8.7999999999999995E-2</v>
      </c>
      <c r="M8" s="491">
        <v>5.0999999999999997E-2</v>
      </c>
      <c r="N8" s="702">
        <v>1.7999999999999999E-2</v>
      </c>
      <c r="O8" s="640">
        <v>7.0000000000000001E-3</v>
      </c>
      <c r="P8" s="641">
        <v>2.3E-2</v>
      </c>
      <c r="Q8" s="644">
        <f>MAX(C8:N8)</f>
        <v>0.25</v>
      </c>
      <c r="R8" s="620">
        <f>MIN(C8:N8)</f>
        <v>3.5000000000000001E-3</v>
      </c>
      <c r="S8" s="643">
        <f>--TEXT(AVERAGE(C8:N8),"0.0E-0")</f>
        <v>7.4999999999999997E-2</v>
      </c>
      <c r="T8" s="307"/>
    </row>
    <row r="9" spans="1:20" ht="17.149999999999999" customHeight="1" thickBot="1" x14ac:dyDescent="0.25">
      <c r="A9" s="781" t="s">
        <v>41</v>
      </c>
      <c r="B9" s="782"/>
      <c r="C9" s="645">
        <v>3.5000000000000001E-3</v>
      </c>
      <c r="D9" s="622">
        <v>3.5000000000000001E-3</v>
      </c>
      <c r="E9" s="548">
        <v>0.36</v>
      </c>
      <c r="F9" s="622">
        <v>3.5000000000000001E-3</v>
      </c>
      <c r="G9" s="622">
        <v>3.5000000000000001E-3</v>
      </c>
      <c r="H9" s="549">
        <v>0.11</v>
      </c>
      <c r="I9" s="547">
        <v>0.13</v>
      </c>
      <c r="J9" s="547">
        <v>0.46</v>
      </c>
      <c r="K9" s="547">
        <v>0.34</v>
      </c>
      <c r="L9" s="513">
        <v>8.8999999999999996E-2</v>
      </c>
      <c r="M9" s="513">
        <v>1.7000000000000001E-2</v>
      </c>
      <c r="N9" s="672">
        <v>9.0999999999999998E-2</v>
      </c>
      <c r="O9" s="647">
        <v>7.0000000000000001E-3</v>
      </c>
      <c r="P9" s="648">
        <v>2.3E-2</v>
      </c>
      <c r="Q9" s="649">
        <f>MAX(C9:N9)</f>
        <v>0.46</v>
      </c>
      <c r="R9" s="621">
        <f>MIN(C9:N9)</f>
        <v>3.5000000000000001E-3</v>
      </c>
      <c r="S9" s="463">
        <f>--TEXT(AVERAGE(C9:N9),"0.0E-0")</f>
        <v>0.13</v>
      </c>
      <c r="T9" s="307"/>
    </row>
    <row r="10" spans="1:20" ht="17.149999999999999" customHeight="1" x14ac:dyDescent="0.2">
      <c r="A10" s="7"/>
      <c r="B10" s="7"/>
      <c r="D10" s="12"/>
      <c r="E10" s="12"/>
      <c r="G10" s="12"/>
      <c r="H10" s="12"/>
      <c r="I10" s="12"/>
      <c r="J10" s="12"/>
      <c r="K10" s="12"/>
      <c r="L10" s="114"/>
      <c r="M10" s="12"/>
      <c r="N10" s="12"/>
      <c r="O10" s="12"/>
      <c r="P10" s="12"/>
      <c r="Q10" s="19"/>
      <c r="R10" s="478"/>
    </row>
    <row r="11" spans="1:20" ht="17.149999999999999" customHeight="1" x14ac:dyDescent="0.2">
      <c r="A11" s="7"/>
      <c r="B11" s="7"/>
      <c r="D11" s="12"/>
      <c r="E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8"/>
      <c r="R11" s="19"/>
      <c r="S11" s="19"/>
    </row>
    <row r="12" spans="1:20" ht="17.149999999999999" customHeight="1" x14ac:dyDescent="0.2">
      <c r="A12" s="7"/>
      <c r="B12" s="7"/>
      <c r="D12" s="12"/>
      <c r="E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8"/>
      <c r="R12" s="19"/>
      <c r="S12" s="19"/>
    </row>
    <row r="13" spans="1:20" ht="17.149999999999999" customHeight="1" x14ac:dyDescent="0.2"/>
    <row r="14" spans="1:20" ht="17.149999999999999" customHeight="1" x14ac:dyDescent="0.2"/>
    <row r="15" spans="1:20" ht="17.149999999999999" customHeight="1" x14ac:dyDescent="0.2"/>
    <row r="16" spans="1:20" ht="17.149999999999999" customHeight="1" x14ac:dyDescent="0.2"/>
    <row r="17" ht="17.149999999999999" customHeight="1" x14ac:dyDescent="0.2"/>
    <row r="18" ht="17.149999999999999" customHeight="1" x14ac:dyDescent="0.2"/>
    <row r="19" ht="17.149999999999999" customHeight="1" x14ac:dyDescent="0.2"/>
    <row r="20" ht="17.149999999999999" customHeight="1" x14ac:dyDescent="0.2"/>
    <row r="21" ht="17.149999999999999" customHeight="1" x14ac:dyDescent="0.2"/>
    <row r="22" ht="17.149999999999999" customHeight="1" x14ac:dyDescent="0.2"/>
    <row r="23" ht="17.149999999999999" customHeight="1" x14ac:dyDescent="0.2"/>
    <row r="24" ht="17.149999999999999" customHeight="1" x14ac:dyDescent="0.2"/>
    <row r="25" ht="17.149999999999999" customHeight="1" x14ac:dyDescent="0.2"/>
    <row r="26" ht="17.149999999999999" customHeight="1" x14ac:dyDescent="0.2"/>
    <row r="27" ht="17.149999999999999" customHeight="1" x14ac:dyDescent="0.2"/>
    <row r="28" ht="17.149999999999999" customHeight="1" x14ac:dyDescent="0.2"/>
    <row r="29" ht="17.149999999999999" customHeight="1" x14ac:dyDescent="0.2"/>
    <row r="30" ht="17.149999999999999" customHeight="1" x14ac:dyDescent="0.2"/>
    <row r="31" ht="17.149999999999999" customHeight="1" x14ac:dyDescent="0.2"/>
    <row r="32" ht="17.149999999999999" customHeight="1" x14ac:dyDescent="0.2"/>
    <row r="33" spans="1:19" ht="17.149999999999999" customHeight="1" x14ac:dyDescent="0.2"/>
    <row r="34" spans="1:19" ht="17.149999999999999" customHeight="1" x14ac:dyDescent="0.2"/>
    <row r="35" spans="1:19" ht="17.149999999999999" customHeight="1" x14ac:dyDescent="0.2"/>
    <row r="36" spans="1:19" ht="17.149999999999999" customHeight="1" x14ac:dyDescent="0.2"/>
    <row r="37" spans="1:19" ht="17.149999999999999" customHeight="1" x14ac:dyDescent="0.25">
      <c r="G37" s="13" t="s">
        <v>138</v>
      </c>
    </row>
    <row r="38" spans="1:19" ht="17.149999999999999" customHeight="1" x14ac:dyDescent="0.2"/>
    <row r="39" spans="1:19" ht="17.149999999999999" customHeight="1" thickBot="1" x14ac:dyDescent="0.25">
      <c r="A39" s="10" t="s">
        <v>187</v>
      </c>
      <c r="B39" s="10"/>
      <c r="R39" s="256"/>
      <c r="S39" s="210" t="s">
        <v>48</v>
      </c>
    </row>
    <row r="40" spans="1:19" ht="17.149999999999999" customHeight="1" x14ac:dyDescent="0.2">
      <c r="A40" s="43"/>
      <c r="B40" s="42" t="s">
        <v>45</v>
      </c>
      <c r="C40" s="750" t="s">
        <v>5</v>
      </c>
      <c r="D40" s="752" t="s">
        <v>6</v>
      </c>
      <c r="E40" s="752" t="s">
        <v>7</v>
      </c>
      <c r="F40" s="752" t="s">
        <v>8</v>
      </c>
      <c r="G40" s="752" t="s">
        <v>9</v>
      </c>
      <c r="H40" s="752" t="s">
        <v>10</v>
      </c>
      <c r="I40" s="752" t="s">
        <v>11</v>
      </c>
      <c r="J40" s="752" t="s">
        <v>12</v>
      </c>
      <c r="K40" s="752" t="s">
        <v>13</v>
      </c>
      <c r="L40" s="752" t="s">
        <v>14</v>
      </c>
      <c r="M40" s="752" t="s">
        <v>15</v>
      </c>
      <c r="N40" s="773" t="s">
        <v>16</v>
      </c>
      <c r="O40" s="775" t="s">
        <v>39</v>
      </c>
      <c r="P40" s="768" t="s">
        <v>40</v>
      </c>
      <c r="Q40" s="765" t="s">
        <v>2</v>
      </c>
      <c r="R40" s="761" t="s">
        <v>3</v>
      </c>
      <c r="S40" s="763" t="s">
        <v>4</v>
      </c>
    </row>
    <row r="41" spans="1:19" ht="17.149999999999999" customHeight="1" thickBot="1" x14ac:dyDescent="0.25">
      <c r="A41" s="41" t="s">
        <v>44</v>
      </c>
      <c r="B41" s="47"/>
      <c r="C41" s="751"/>
      <c r="D41" s="783"/>
      <c r="E41" s="783"/>
      <c r="F41" s="783"/>
      <c r="G41" s="783"/>
      <c r="H41" s="783"/>
      <c r="I41" s="783"/>
      <c r="J41" s="783"/>
      <c r="K41" s="783"/>
      <c r="L41" s="783"/>
      <c r="M41" s="783"/>
      <c r="N41" s="784"/>
      <c r="O41" s="789"/>
      <c r="P41" s="790"/>
      <c r="Q41" s="766"/>
      <c r="R41" s="771"/>
      <c r="S41" s="770"/>
    </row>
    <row r="42" spans="1:19" ht="17.149999999999999" customHeight="1" x14ac:dyDescent="0.2">
      <c r="A42" s="787" t="s">
        <v>17</v>
      </c>
      <c r="B42" s="788"/>
      <c r="C42" s="191">
        <v>5.2999999999999999E-2</v>
      </c>
      <c r="D42" s="375">
        <v>3.5000000000000001E-3</v>
      </c>
      <c r="E42" s="374">
        <v>3.5000000000000001E-3</v>
      </c>
      <c r="F42" s="375">
        <v>3.5000000000000001E-3</v>
      </c>
      <c r="G42" s="162">
        <v>6.5000000000000002E-2</v>
      </c>
      <c r="H42" s="162">
        <v>0.16</v>
      </c>
      <c r="I42" s="375">
        <v>3.5000000000000001E-3</v>
      </c>
      <c r="J42" s="162">
        <v>5.8999999999999997E-2</v>
      </c>
      <c r="K42" s="66">
        <v>0.11</v>
      </c>
      <c r="L42" s="375">
        <v>3.5000000000000001E-3</v>
      </c>
      <c r="M42" s="375">
        <v>3.5000000000000001E-3</v>
      </c>
      <c r="N42" s="426">
        <v>0.74</v>
      </c>
      <c r="O42" s="82">
        <v>7.0000000000000001E-3</v>
      </c>
      <c r="P42" s="198">
        <v>2.3E-2</v>
      </c>
      <c r="Q42" s="111">
        <v>0.74</v>
      </c>
      <c r="R42" s="650">
        <v>3.5000000000000001E-3</v>
      </c>
      <c r="S42" s="88">
        <v>0.1</v>
      </c>
    </row>
    <row r="43" spans="1:19" ht="17.149999999999999" customHeight="1" x14ac:dyDescent="0.2">
      <c r="A43" s="785" t="s">
        <v>0</v>
      </c>
      <c r="B43" s="786"/>
      <c r="C43" s="189">
        <v>0.19</v>
      </c>
      <c r="D43" s="379">
        <v>3.5000000000000001E-3</v>
      </c>
      <c r="E43" s="377">
        <v>3.5000000000000001E-3</v>
      </c>
      <c r="F43" s="163">
        <v>2.3E-2</v>
      </c>
      <c r="G43" s="163">
        <v>6.4000000000000001E-2</v>
      </c>
      <c r="H43" s="163">
        <v>0.13</v>
      </c>
      <c r="I43" s="379">
        <v>3.5000000000000001E-3</v>
      </c>
      <c r="J43" s="163">
        <v>0.26</v>
      </c>
      <c r="K43" s="63">
        <v>7.3999999999999996E-2</v>
      </c>
      <c r="L43" s="379">
        <v>3.5000000000000001E-3</v>
      </c>
      <c r="M43" s="379">
        <v>3.5000000000000001E-3</v>
      </c>
      <c r="N43" s="423">
        <v>0.25</v>
      </c>
      <c r="O43" s="166">
        <v>7.0000000000000001E-3</v>
      </c>
      <c r="P43" s="203">
        <v>2.3E-2</v>
      </c>
      <c r="Q43" s="185">
        <v>0.26</v>
      </c>
      <c r="R43" s="651">
        <v>3.5000000000000001E-3</v>
      </c>
      <c r="S43" s="77">
        <v>8.4000000000000005E-2</v>
      </c>
    </row>
    <row r="44" spans="1:19" ht="17.149999999999999" customHeight="1" x14ac:dyDescent="0.2">
      <c r="A44" s="785" t="s">
        <v>18</v>
      </c>
      <c r="B44" s="786"/>
      <c r="C44" s="189">
        <v>4.9000000000000002E-2</v>
      </c>
      <c r="D44" s="379">
        <v>3.5000000000000001E-3</v>
      </c>
      <c r="E44" s="377">
        <v>3.5000000000000001E-3</v>
      </c>
      <c r="F44" s="163">
        <v>2.1999999999999999E-2</v>
      </c>
      <c r="G44" s="163">
        <v>5.8000000000000003E-2</v>
      </c>
      <c r="H44" s="402">
        <v>0.1</v>
      </c>
      <c r="I44" s="379">
        <v>3.5000000000000001E-3</v>
      </c>
      <c r="J44" s="379">
        <v>3.5000000000000001E-3</v>
      </c>
      <c r="K44" s="398">
        <v>0.98</v>
      </c>
      <c r="L44" s="379">
        <v>3.5000000000000001E-3</v>
      </c>
      <c r="M44" s="163">
        <v>0.11</v>
      </c>
      <c r="N44" s="152">
        <v>0.45</v>
      </c>
      <c r="O44" s="166">
        <v>7.0000000000000001E-3</v>
      </c>
      <c r="P44" s="203">
        <v>2.3E-2</v>
      </c>
      <c r="Q44" s="89">
        <v>0.98</v>
      </c>
      <c r="R44" s="651">
        <v>3.5000000000000001E-3</v>
      </c>
      <c r="S44" s="271">
        <v>0.15</v>
      </c>
    </row>
    <row r="45" spans="1:19" ht="17.149999999999999" customHeight="1" thickBot="1" x14ac:dyDescent="0.25">
      <c r="A45" s="781" t="s">
        <v>41</v>
      </c>
      <c r="B45" s="782"/>
      <c r="C45" s="190">
        <v>0.16</v>
      </c>
      <c r="D45" s="380">
        <v>3.5000000000000001E-3</v>
      </c>
      <c r="E45" s="378">
        <v>3.5000000000000001E-3</v>
      </c>
      <c r="F45" s="164">
        <v>0.35</v>
      </c>
      <c r="G45" s="69">
        <v>0.12</v>
      </c>
      <c r="H45" s="448">
        <v>0.19</v>
      </c>
      <c r="I45" s="380">
        <v>3.5000000000000001E-3</v>
      </c>
      <c r="J45" s="380">
        <v>3.5000000000000001E-3</v>
      </c>
      <c r="K45" s="380">
        <v>3.5000000000000001E-3</v>
      </c>
      <c r="L45" s="380">
        <v>3.5000000000000001E-3</v>
      </c>
      <c r="M45" s="380">
        <v>3.5000000000000001E-3</v>
      </c>
      <c r="N45" s="425">
        <v>0.69</v>
      </c>
      <c r="O45" s="259">
        <v>7.0000000000000001E-3</v>
      </c>
      <c r="P45" s="193">
        <v>2.3E-2</v>
      </c>
      <c r="Q45" s="187">
        <v>0.69</v>
      </c>
      <c r="R45" s="652">
        <v>3.5000000000000001E-3</v>
      </c>
      <c r="S45" s="90">
        <v>0.13</v>
      </c>
    </row>
    <row r="46" spans="1:19" ht="17.149999999999999" customHeight="1" x14ac:dyDescent="0.2"/>
    <row r="47" spans="1:19" ht="17.149999999999999" customHeight="1" x14ac:dyDescent="0.2"/>
    <row r="48" spans="1:19" ht="17.149999999999999" customHeight="1" x14ac:dyDescent="0.2"/>
    <row r="49" ht="17.149999999999999" customHeight="1" x14ac:dyDescent="0.2"/>
    <row r="50" ht="17.149999999999999" customHeight="1" x14ac:dyDescent="0.2"/>
    <row r="51" ht="17.149999999999999" customHeight="1" x14ac:dyDescent="0.2"/>
    <row r="52" ht="17.149999999999999" customHeight="1" x14ac:dyDescent="0.2"/>
    <row r="53" ht="17.149999999999999" customHeight="1" x14ac:dyDescent="0.2"/>
    <row r="54" ht="17.149999999999999" customHeight="1" x14ac:dyDescent="0.2"/>
    <row r="55" ht="17.149999999999999" customHeight="1" x14ac:dyDescent="0.2"/>
    <row r="56" ht="17.149999999999999" customHeight="1" x14ac:dyDescent="0.2"/>
    <row r="57" ht="17.149999999999999" customHeight="1" x14ac:dyDescent="0.2"/>
    <row r="58" ht="17.149999999999999" customHeight="1" x14ac:dyDescent="0.2"/>
    <row r="59" ht="17.149999999999999" customHeight="1" x14ac:dyDescent="0.2"/>
    <row r="60" ht="17.149999999999999" customHeight="1" x14ac:dyDescent="0.2"/>
    <row r="61" ht="17.149999999999999" customHeight="1" x14ac:dyDescent="0.2"/>
    <row r="62" ht="17.149999999999999" customHeight="1" x14ac:dyDescent="0.2"/>
    <row r="63" ht="17.149999999999999" customHeight="1" x14ac:dyDescent="0.2"/>
    <row r="64" ht="17.149999999999999" customHeight="1" x14ac:dyDescent="0.2"/>
    <row r="65" spans="1:19" ht="17.149999999999999" customHeight="1" x14ac:dyDescent="0.2"/>
    <row r="66" spans="1:19" ht="17.149999999999999" customHeight="1" x14ac:dyDescent="0.2"/>
    <row r="67" spans="1:19" ht="17.149999999999999" customHeight="1" x14ac:dyDescent="0.2"/>
    <row r="68" spans="1:19" ht="17.149999999999999" customHeight="1" x14ac:dyDescent="0.2"/>
    <row r="69" spans="1:19" ht="17.149999999999999" customHeight="1" x14ac:dyDescent="0.2"/>
    <row r="70" spans="1:19" ht="17.149999999999999" customHeight="1" x14ac:dyDescent="0.2"/>
    <row r="71" spans="1:19" ht="17.149999999999999" customHeight="1" x14ac:dyDescent="0.2"/>
    <row r="72" spans="1:19" ht="17.149999999999999" customHeight="1" x14ac:dyDescent="0.2"/>
    <row r="73" spans="1:19" ht="17.149999999999999" customHeight="1" x14ac:dyDescent="0.25">
      <c r="G73" s="13" t="s">
        <v>139</v>
      </c>
    </row>
    <row r="74" spans="1:19" ht="17.149999999999999" customHeight="1" x14ac:dyDescent="0.25">
      <c r="G74" s="13"/>
    </row>
    <row r="75" spans="1:19" ht="17.149999999999999" customHeight="1" x14ac:dyDescent="0.25">
      <c r="G75" s="13"/>
    </row>
    <row r="76" spans="1:19" ht="17.149999999999999" customHeight="1" x14ac:dyDescent="0.3">
      <c r="A76" s="174" t="s">
        <v>95</v>
      </c>
      <c r="B76" s="10"/>
      <c r="S76" s="10" t="s">
        <v>25</v>
      </c>
    </row>
    <row r="77" spans="1:19" ht="17.149999999999999" customHeight="1" x14ac:dyDescent="0.2"/>
    <row r="78" spans="1:19" ht="17.149999999999999" customHeight="1" thickBot="1" x14ac:dyDescent="0.25">
      <c r="A78" s="10" t="s">
        <v>186</v>
      </c>
      <c r="B78" s="10"/>
      <c r="R78" s="256"/>
      <c r="S78" s="210" t="s">
        <v>48</v>
      </c>
    </row>
    <row r="79" spans="1:19" ht="17.149999999999999" customHeight="1" x14ac:dyDescent="0.2">
      <c r="A79" s="43"/>
      <c r="B79" s="42" t="s">
        <v>45</v>
      </c>
      <c r="C79" s="750" t="s">
        <v>5</v>
      </c>
      <c r="D79" s="752" t="s">
        <v>6</v>
      </c>
      <c r="E79" s="752" t="s">
        <v>7</v>
      </c>
      <c r="F79" s="752" t="s">
        <v>8</v>
      </c>
      <c r="G79" s="752" t="s">
        <v>9</v>
      </c>
      <c r="H79" s="752" t="s">
        <v>10</v>
      </c>
      <c r="I79" s="752" t="s">
        <v>11</v>
      </c>
      <c r="J79" s="752" t="s">
        <v>12</v>
      </c>
      <c r="K79" s="752" t="s">
        <v>13</v>
      </c>
      <c r="L79" s="752" t="s">
        <v>14</v>
      </c>
      <c r="M79" s="752" t="s">
        <v>15</v>
      </c>
      <c r="N79" s="773" t="s">
        <v>16</v>
      </c>
      <c r="O79" s="775" t="s">
        <v>39</v>
      </c>
      <c r="P79" s="768" t="s">
        <v>40</v>
      </c>
      <c r="Q79" s="765" t="s">
        <v>2</v>
      </c>
      <c r="R79" s="761" t="s">
        <v>3</v>
      </c>
      <c r="S79" s="763" t="s">
        <v>4</v>
      </c>
    </row>
    <row r="80" spans="1:19" ht="17.149999999999999" customHeight="1" thickBot="1" x14ac:dyDescent="0.25">
      <c r="A80" s="41" t="s">
        <v>44</v>
      </c>
      <c r="B80" s="47"/>
      <c r="C80" s="751"/>
      <c r="D80" s="783"/>
      <c r="E80" s="783"/>
      <c r="F80" s="783"/>
      <c r="G80" s="783"/>
      <c r="H80" s="783"/>
      <c r="I80" s="783"/>
      <c r="J80" s="783"/>
      <c r="K80" s="783"/>
      <c r="L80" s="783"/>
      <c r="M80" s="783"/>
      <c r="N80" s="784"/>
      <c r="O80" s="776"/>
      <c r="P80" s="769"/>
      <c r="Q80" s="766"/>
      <c r="R80" s="762"/>
      <c r="S80" s="770"/>
    </row>
    <row r="81" spans="1:20" ht="17.149999999999999" customHeight="1" x14ac:dyDescent="0.2">
      <c r="A81" s="787" t="s">
        <v>17</v>
      </c>
      <c r="B81" s="788"/>
      <c r="C81" s="653">
        <v>4.0000000000000001E-3</v>
      </c>
      <c r="D81" s="512">
        <v>7.8E-2</v>
      </c>
      <c r="E81" s="554">
        <v>0.63</v>
      </c>
      <c r="F81" s="536">
        <v>0.11</v>
      </c>
      <c r="G81" s="632">
        <v>4.0000000000000001E-3</v>
      </c>
      <c r="H81" s="487">
        <v>0.12</v>
      </c>
      <c r="I81" s="66">
        <v>0.13</v>
      </c>
      <c r="J81" s="66">
        <v>0.85</v>
      </c>
      <c r="K81" s="162">
        <v>0.25</v>
      </c>
      <c r="L81" s="66">
        <v>0.76</v>
      </c>
      <c r="M81" s="426">
        <v>0.26</v>
      </c>
      <c r="N81" s="88">
        <v>0.25</v>
      </c>
      <c r="O81" s="264">
        <v>8.0000000000000002E-3</v>
      </c>
      <c r="P81" s="265">
        <v>2.8000000000000001E-2</v>
      </c>
      <c r="Q81" s="503">
        <f>MAX(C81:N81)</f>
        <v>0.85</v>
      </c>
      <c r="R81" s="529">
        <f>MIN(C81:N81)</f>
        <v>4.0000000000000001E-3</v>
      </c>
      <c r="S81" s="504">
        <f>--TEXT(AVERAGE(C81:N81),"0.0E-0")</f>
        <v>0.28999999999999998</v>
      </c>
      <c r="T81" s="307"/>
    </row>
    <row r="82" spans="1:20" ht="17.149999999999999" customHeight="1" x14ac:dyDescent="0.2">
      <c r="A82" s="785" t="s">
        <v>0</v>
      </c>
      <c r="B82" s="786"/>
      <c r="C82" s="508">
        <v>5.3999999999999999E-2</v>
      </c>
      <c r="D82" s="489">
        <v>0.19</v>
      </c>
      <c r="E82" s="544">
        <v>0.32</v>
      </c>
      <c r="F82" s="484">
        <v>0.19</v>
      </c>
      <c r="G82" s="491">
        <v>3.7999999999999999E-2</v>
      </c>
      <c r="H82" s="491">
        <v>3.1E-2</v>
      </c>
      <c r="I82" s="163">
        <v>0.38</v>
      </c>
      <c r="J82" s="61">
        <v>0.33</v>
      </c>
      <c r="K82" s="61">
        <v>0.47</v>
      </c>
      <c r="L82" s="61">
        <v>0.41</v>
      </c>
      <c r="M82" s="423">
        <v>0.5</v>
      </c>
      <c r="N82" s="80">
        <v>0.15</v>
      </c>
      <c r="O82" s="264">
        <v>8.0000000000000002E-3</v>
      </c>
      <c r="P82" s="265">
        <v>2.8000000000000001E-2</v>
      </c>
      <c r="Q82" s="505">
        <f>MAX(C82:N82)</f>
        <v>0.5</v>
      </c>
      <c r="R82" s="502">
        <f>MIN(C82:N82)</f>
        <v>3.1E-2</v>
      </c>
      <c r="S82" s="462">
        <f>--TEXT(AVERAGE(C82:N82),"0.0E-0")</f>
        <v>0.26</v>
      </c>
      <c r="T82" s="307"/>
    </row>
    <row r="83" spans="1:20" ht="17.149999999999999" customHeight="1" x14ac:dyDescent="0.2">
      <c r="A83" s="785" t="s">
        <v>18</v>
      </c>
      <c r="B83" s="786"/>
      <c r="C83" s="508">
        <v>0.24</v>
      </c>
      <c r="D83" s="489">
        <v>0.47</v>
      </c>
      <c r="E83" s="482">
        <v>1</v>
      </c>
      <c r="F83" s="484">
        <v>0.24</v>
      </c>
      <c r="G83" s="484">
        <v>0.1</v>
      </c>
      <c r="H83" s="552">
        <v>0.18</v>
      </c>
      <c r="I83" s="163">
        <v>0.19</v>
      </c>
      <c r="J83" s="163">
        <v>0.31</v>
      </c>
      <c r="K83" s="61">
        <v>0.62</v>
      </c>
      <c r="L83" s="67">
        <v>1.1000000000000001</v>
      </c>
      <c r="M83" s="423">
        <v>0.74</v>
      </c>
      <c r="N83" s="80">
        <v>0.32</v>
      </c>
      <c r="O83" s="264">
        <v>8.0000000000000002E-3</v>
      </c>
      <c r="P83" s="265">
        <v>2.8000000000000001E-2</v>
      </c>
      <c r="Q83" s="497">
        <f>MAX(C83:N83)</f>
        <v>1.1000000000000001</v>
      </c>
      <c r="R83" s="496">
        <f>MIN(C83:N83)</f>
        <v>0.1</v>
      </c>
      <c r="S83" s="462">
        <f>--TEXT(AVERAGE(C83:N83),"0.0E-0")</f>
        <v>0.46</v>
      </c>
      <c r="T83" s="307"/>
    </row>
    <row r="84" spans="1:20" ht="17.149999999999999" customHeight="1" thickBot="1" x14ac:dyDescent="0.25">
      <c r="A84" s="781" t="s">
        <v>41</v>
      </c>
      <c r="B84" s="782"/>
      <c r="C84" s="654">
        <v>4.0000000000000001E-3</v>
      </c>
      <c r="D84" s="513">
        <v>3.5999999999999997E-2</v>
      </c>
      <c r="E84" s="548">
        <v>0.3</v>
      </c>
      <c r="F84" s="655">
        <v>4.0000000000000001E-3</v>
      </c>
      <c r="G84" s="656">
        <v>4.0000000000000001E-3</v>
      </c>
      <c r="H84" s="657">
        <v>4.0000000000000001E-3</v>
      </c>
      <c r="I84" s="164">
        <v>0.15</v>
      </c>
      <c r="J84" s="69">
        <v>0.43</v>
      </c>
      <c r="K84" s="164">
        <v>0.19</v>
      </c>
      <c r="L84" s="78">
        <v>4.8000000000000001E-2</v>
      </c>
      <c r="M84" s="78">
        <v>4.5999999999999999E-2</v>
      </c>
      <c r="N84" s="444">
        <v>0.15</v>
      </c>
      <c r="O84" s="148">
        <v>8.0000000000000002E-3</v>
      </c>
      <c r="P84" s="193">
        <v>2.8000000000000001E-2</v>
      </c>
      <c r="Q84" s="506">
        <f>MAX(C84:N84)</f>
        <v>0.43</v>
      </c>
      <c r="R84" s="530">
        <f>MIN(C84:N84)</f>
        <v>4.0000000000000001E-3</v>
      </c>
      <c r="S84" s="463">
        <f>--TEXT(AVERAGE(C84:N84),"0.0E-0")</f>
        <v>0.11</v>
      </c>
      <c r="T84" s="307"/>
    </row>
    <row r="85" spans="1:20" ht="17.149999999999999" customHeight="1" x14ac:dyDescent="0.2">
      <c r="A85" s="45"/>
      <c r="B85" s="45"/>
      <c r="O85" s="24"/>
      <c r="P85" s="17"/>
      <c r="Q85" s="478"/>
      <c r="R85" s="478"/>
      <c r="S85" s="478"/>
    </row>
    <row r="86" spans="1:20" ht="17.149999999999999" customHeight="1" x14ac:dyDescent="0.2">
      <c r="F86" s="10"/>
    </row>
    <row r="87" spans="1:20" ht="17.149999999999999" customHeight="1" x14ac:dyDescent="0.2">
      <c r="F87" s="10"/>
    </row>
    <row r="88" spans="1:20" ht="17.149999999999999" customHeight="1" x14ac:dyDescent="0.2"/>
    <row r="89" spans="1:20" ht="17.149999999999999" customHeight="1" x14ac:dyDescent="0.2"/>
    <row r="90" spans="1:20" ht="17.149999999999999" customHeight="1" x14ac:dyDescent="0.2"/>
    <row r="91" spans="1:20" ht="17.149999999999999" customHeight="1" x14ac:dyDescent="0.2"/>
    <row r="92" spans="1:20" ht="17.149999999999999" customHeight="1" x14ac:dyDescent="0.2"/>
    <row r="93" spans="1:20" ht="17.149999999999999" customHeight="1" x14ac:dyDescent="0.2"/>
    <row r="94" spans="1:20" ht="17.149999999999999" customHeight="1" x14ac:dyDescent="0.2"/>
    <row r="95" spans="1:20" ht="17.149999999999999" customHeight="1" x14ac:dyDescent="0.2"/>
    <row r="96" spans="1:20" ht="17.149999999999999" customHeight="1" x14ac:dyDescent="0.2"/>
    <row r="97" spans="7:7" ht="17.149999999999999" customHeight="1" x14ac:dyDescent="0.2"/>
    <row r="98" spans="7:7" ht="17.149999999999999" customHeight="1" x14ac:dyDescent="0.2"/>
    <row r="99" spans="7:7" ht="17.149999999999999" customHeight="1" x14ac:dyDescent="0.2"/>
    <row r="100" spans="7:7" ht="17.149999999999999" customHeight="1" x14ac:dyDescent="0.2"/>
    <row r="101" spans="7:7" ht="17.149999999999999" customHeight="1" x14ac:dyDescent="0.2"/>
    <row r="102" spans="7:7" ht="17.149999999999999" customHeight="1" x14ac:dyDescent="0.2"/>
    <row r="103" spans="7:7" ht="17.149999999999999" customHeight="1" x14ac:dyDescent="0.2"/>
    <row r="104" spans="7:7" ht="17.149999999999999" customHeight="1" x14ac:dyDescent="0.2"/>
    <row r="105" spans="7:7" ht="17.149999999999999" customHeight="1" x14ac:dyDescent="0.2"/>
    <row r="106" spans="7:7" ht="17.149999999999999" customHeight="1" x14ac:dyDescent="0.2"/>
    <row r="107" spans="7:7" ht="17.149999999999999" customHeight="1" x14ac:dyDescent="0.2"/>
    <row r="108" spans="7:7" ht="17.149999999999999" customHeight="1" x14ac:dyDescent="0.2"/>
    <row r="109" spans="7:7" ht="17.149999999999999" customHeight="1" x14ac:dyDescent="0.2"/>
    <row r="110" spans="7:7" ht="17.149999999999999" customHeight="1" x14ac:dyDescent="0.2"/>
    <row r="111" spans="7:7" ht="17.149999999999999" customHeight="1" x14ac:dyDescent="0.2"/>
    <row r="112" spans="7:7" ht="17.149999999999999" customHeight="1" x14ac:dyDescent="0.25">
      <c r="G112" s="13" t="s">
        <v>140</v>
      </c>
    </row>
    <row r="113" spans="1:19" ht="17.149999999999999" customHeight="1" x14ac:dyDescent="0.2"/>
    <row r="114" spans="1:19" ht="17.149999999999999" customHeight="1" thickBot="1" x14ac:dyDescent="0.25">
      <c r="A114" s="10" t="s">
        <v>187</v>
      </c>
      <c r="B114" s="10"/>
      <c r="R114" s="256"/>
      <c r="S114" s="210" t="s">
        <v>48</v>
      </c>
    </row>
    <row r="115" spans="1:19" ht="17.149999999999999" customHeight="1" x14ac:dyDescent="0.2">
      <c r="A115" s="43"/>
      <c r="B115" s="42" t="s">
        <v>45</v>
      </c>
      <c r="C115" s="750" t="s">
        <v>5</v>
      </c>
      <c r="D115" s="752" t="s">
        <v>6</v>
      </c>
      <c r="E115" s="752" t="s">
        <v>7</v>
      </c>
      <c r="F115" s="752" t="s">
        <v>8</v>
      </c>
      <c r="G115" s="752" t="s">
        <v>9</v>
      </c>
      <c r="H115" s="752" t="s">
        <v>10</v>
      </c>
      <c r="I115" s="752" t="s">
        <v>11</v>
      </c>
      <c r="J115" s="752" t="s">
        <v>12</v>
      </c>
      <c r="K115" s="752" t="s">
        <v>13</v>
      </c>
      <c r="L115" s="752" t="s">
        <v>14</v>
      </c>
      <c r="M115" s="752" t="s">
        <v>15</v>
      </c>
      <c r="N115" s="773" t="s">
        <v>16</v>
      </c>
      <c r="O115" s="775" t="s">
        <v>39</v>
      </c>
      <c r="P115" s="768" t="s">
        <v>40</v>
      </c>
      <c r="Q115" s="765" t="s">
        <v>2</v>
      </c>
      <c r="R115" s="761" t="s">
        <v>3</v>
      </c>
      <c r="S115" s="763" t="s">
        <v>4</v>
      </c>
    </row>
    <row r="116" spans="1:19" ht="17.149999999999999" customHeight="1" thickBot="1" x14ac:dyDescent="0.25">
      <c r="A116" s="41" t="s">
        <v>44</v>
      </c>
      <c r="B116" s="47"/>
      <c r="C116" s="751"/>
      <c r="D116" s="783"/>
      <c r="E116" s="783"/>
      <c r="F116" s="783"/>
      <c r="G116" s="783"/>
      <c r="H116" s="783"/>
      <c r="I116" s="783"/>
      <c r="J116" s="783"/>
      <c r="K116" s="783"/>
      <c r="L116" s="783"/>
      <c r="M116" s="783"/>
      <c r="N116" s="784"/>
      <c r="O116" s="789"/>
      <c r="P116" s="790"/>
      <c r="Q116" s="767"/>
      <c r="R116" s="762"/>
      <c r="S116" s="764"/>
    </row>
    <row r="117" spans="1:19" ht="17.149999999999999" customHeight="1" x14ac:dyDescent="0.2">
      <c r="A117" s="787" t="s">
        <v>17</v>
      </c>
      <c r="B117" s="788"/>
      <c r="C117" s="191">
        <v>0.25</v>
      </c>
      <c r="D117" s="375">
        <v>2.5000000000000001E-3</v>
      </c>
      <c r="E117" s="161">
        <v>1.2999999999999999E-2</v>
      </c>
      <c r="F117" s="162">
        <v>8.5000000000000006E-2</v>
      </c>
      <c r="G117" s="162">
        <v>0.53</v>
      </c>
      <c r="H117" s="66">
        <v>0.4</v>
      </c>
      <c r="I117" s="66">
        <v>0.12</v>
      </c>
      <c r="J117" s="66">
        <v>0.22</v>
      </c>
      <c r="K117" s="162">
        <v>0.19</v>
      </c>
      <c r="L117" s="375">
        <v>2.5000000000000001E-3</v>
      </c>
      <c r="M117" s="278">
        <v>2.5000000000000001E-3</v>
      </c>
      <c r="N117" s="198">
        <v>1.3</v>
      </c>
      <c r="O117" s="150">
        <v>5.0000000000000001E-3</v>
      </c>
      <c r="P117" s="198">
        <v>1.7000000000000001E-2</v>
      </c>
      <c r="Q117" s="261">
        <v>1.3</v>
      </c>
      <c r="R117" s="531">
        <v>2.5000000000000001E-3</v>
      </c>
      <c r="S117" s="262">
        <v>0.26</v>
      </c>
    </row>
    <row r="118" spans="1:19" ht="17.149999999999999" customHeight="1" x14ac:dyDescent="0.2">
      <c r="A118" s="785" t="s">
        <v>0</v>
      </c>
      <c r="B118" s="786"/>
      <c r="C118" s="189">
        <v>0.32</v>
      </c>
      <c r="D118" s="163">
        <v>0.11</v>
      </c>
      <c r="E118" s="159">
        <v>0.11</v>
      </c>
      <c r="F118" s="61">
        <v>0.24</v>
      </c>
      <c r="G118" s="61">
        <v>0.52</v>
      </c>
      <c r="H118" s="61">
        <v>0.3</v>
      </c>
      <c r="I118" s="163">
        <v>8.8999999999999996E-2</v>
      </c>
      <c r="J118" s="61">
        <v>0.28000000000000003</v>
      </c>
      <c r="K118" s="61">
        <v>0.33</v>
      </c>
      <c r="L118" s="379">
        <v>2.5000000000000001E-3</v>
      </c>
      <c r="M118" s="464">
        <v>6.0000000000000001E-3</v>
      </c>
      <c r="N118" s="194">
        <v>1.1000000000000001</v>
      </c>
      <c r="O118" s="264">
        <v>5.0000000000000001E-3</v>
      </c>
      <c r="P118" s="265">
        <v>1.7000000000000001E-2</v>
      </c>
      <c r="Q118" s="189">
        <v>1.1000000000000001</v>
      </c>
      <c r="R118" s="532">
        <v>2.5000000000000001E-3</v>
      </c>
      <c r="S118" s="263">
        <v>0.28000000000000003</v>
      </c>
    </row>
    <row r="119" spans="1:19" ht="17.149999999999999" customHeight="1" x14ac:dyDescent="0.2">
      <c r="A119" s="785" t="s">
        <v>18</v>
      </c>
      <c r="B119" s="786"/>
      <c r="C119" s="189">
        <v>0.89</v>
      </c>
      <c r="D119" s="163">
        <v>0.26</v>
      </c>
      <c r="E119" s="159">
        <v>0.48</v>
      </c>
      <c r="F119" s="61">
        <v>0.33</v>
      </c>
      <c r="G119" s="61">
        <v>0.34</v>
      </c>
      <c r="H119" s="192">
        <v>0.49</v>
      </c>
      <c r="I119" s="163">
        <v>0.28000000000000003</v>
      </c>
      <c r="J119" s="163">
        <v>0.44</v>
      </c>
      <c r="K119" s="61">
        <v>0.48</v>
      </c>
      <c r="L119" s="379">
        <v>2.5000000000000001E-3</v>
      </c>
      <c r="M119" s="152">
        <v>1.7000000000000001E-2</v>
      </c>
      <c r="N119" s="194">
        <v>1.2</v>
      </c>
      <c r="O119" s="264">
        <v>5.0000000000000001E-3</v>
      </c>
      <c r="P119" s="265">
        <v>1.7000000000000001E-2</v>
      </c>
      <c r="Q119" s="189">
        <v>1.2</v>
      </c>
      <c r="R119" s="533">
        <v>2.5000000000000001E-3</v>
      </c>
      <c r="S119" s="200">
        <v>0.43</v>
      </c>
    </row>
    <row r="120" spans="1:19" ht="17.149999999999999" customHeight="1" thickBot="1" x14ac:dyDescent="0.25">
      <c r="A120" s="781" t="s">
        <v>41</v>
      </c>
      <c r="B120" s="782"/>
      <c r="C120" s="190">
        <v>4.5999999999999999E-2</v>
      </c>
      <c r="D120" s="380">
        <v>2.5000000000000001E-3</v>
      </c>
      <c r="E120" s="378">
        <v>2.5000000000000001E-3</v>
      </c>
      <c r="F120" s="78">
        <v>4.5999999999999999E-2</v>
      </c>
      <c r="G120" s="164">
        <v>0.14000000000000001</v>
      </c>
      <c r="H120" s="165">
        <v>0.18</v>
      </c>
      <c r="I120" s="164">
        <v>1.4999999999999999E-2</v>
      </c>
      <c r="J120" s="380">
        <v>2.5000000000000001E-3</v>
      </c>
      <c r="K120" s="380">
        <v>8.0000000000000002E-3</v>
      </c>
      <c r="L120" s="380">
        <v>2.5000000000000001E-3</v>
      </c>
      <c r="M120" s="380">
        <v>2.5000000000000001E-3</v>
      </c>
      <c r="N120" s="447">
        <v>0.49</v>
      </c>
      <c r="O120" s="148">
        <v>5.0000000000000001E-3</v>
      </c>
      <c r="P120" s="193">
        <v>1.7000000000000001E-2</v>
      </c>
      <c r="Q120" s="190">
        <v>0.49</v>
      </c>
      <c r="R120" s="534">
        <v>2.5000000000000001E-3</v>
      </c>
      <c r="S120" s="193">
        <v>7.8E-2</v>
      </c>
    </row>
    <row r="121" spans="1:19" ht="16.5" customHeight="1" x14ac:dyDescent="0.2">
      <c r="C121" s="177"/>
      <c r="D121" s="177"/>
      <c r="E121" s="177"/>
      <c r="F121" s="177"/>
      <c r="G121" s="177"/>
      <c r="H121" s="177"/>
      <c r="I121" s="177"/>
      <c r="J121" s="177"/>
      <c r="K121" s="177"/>
      <c r="L121" s="177"/>
      <c r="M121" s="177"/>
      <c r="N121" s="177"/>
    </row>
    <row r="122" spans="1:19" ht="16.5" customHeight="1" x14ac:dyDescent="0.2"/>
    <row r="123" spans="1:19" ht="16.5" customHeight="1" x14ac:dyDescent="0.2"/>
    <row r="124" spans="1:19" ht="16.5" customHeight="1" x14ac:dyDescent="0.2"/>
    <row r="125" spans="1:19" ht="16.5" customHeight="1" x14ac:dyDescent="0.2"/>
    <row r="126" spans="1:19" ht="16.5" customHeight="1" x14ac:dyDescent="0.2"/>
    <row r="127" spans="1:19" ht="16.5" customHeight="1" x14ac:dyDescent="0.2"/>
    <row r="128" spans="1:19" ht="16.5" customHeight="1" x14ac:dyDescent="0.2"/>
    <row r="129" ht="16.5" customHeight="1" x14ac:dyDescent="0.2"/>
    <row r="130" ht="16.5" customHeight="1" x14ac:dyDescent="0.2"/>
    <row r="131" ht="16.5" customHeight="1" x14ac:dyDescent="0.2"/>
    <row r="132" ht="17.149999999999999" customHeight="1" x14ac:dyDescent="0.2"/>
    <row r="133" ht="17.149999999999999" customHeight="1" x14ac:dyDescent="0.2"/>
    <row r="134" ht="17.149999999999999" customHeight="1" x14ac:dyDescent="0.2"/>
    <row r="135" ht="17.149999999999999" customHeight="1" x14ac:dyDescent="0.2"/>
    <row r="136" ht="17.149999999999999" customHeight="1" x14ac:dyDescent="0.2"/>
    <row r="137" ht="17.149999999999999" customHeight="1" x14ac:dyDescent="0.2"/>
    <row r="138" ht="17.149999999999999" customHeight="1" x14ac:dyDescent="0.2"/>
    <row r="139" ht="17.149999999999999" customHeight="1" x14ac:dyDescent="0.2"/>
    <row r="140" ht="17.149999999999999" customHeight="1" x14ac:dyDescent="0.2"/>
    <row r="141" ht="17.149999999999999" customHeight="1" x14ac:dyDescent="0.2"/>
    <row r="142" ht="17.149999999999999" customHeight="1" x14ac:dyDescent="0.2"/>
    <row r="143" ht="17.149999999999999" customHeight="1" x14ac:dyDescent="0.2"/>
    <row r="144" ht="17.149999999999999" customHeight="1" x14ac:dyDescent="0.2"/>
    <row r="145" spans="1:7" ht="17.149999999999999" customHeight="1" x14ac:dyDescent="0.2"/>
    <row r="146" spans="1:7" ht="17.149999999999999" customHeight="1" x14ac:dyDescent="0.2"/>
    <row r="147" spans="1:7" ht="17.149999999999999" customHeight="1" x14ac:dyDescent="0.2"/>
    <row r="148" spans="1:7" ht="17.149999999999999" customHeight="1" x14ac:dyDescent="0.25">
      <c r="G148" s="13" t="s">
        <v>141</v>
      </c>
    </row>
    <row r="149" spans="1:7" ht="17.149999999999999" customHeight="1" x14ac:dyDescent="0.25">
      <c r="G149" s="13"/>
    </row>
    <row r="150" spans="1:7" ht="17.149999999999999" customHeight="1" x14ac:dyDescent="0.2"/>
    <row r="151" spans="1:7" ht="17.149999999999999" customHeight="1" x14ac:dyDescent="0.25">
      <c r="A151" s="13"/>
      <c r="B151" s="13"/>
    </row>
    <row r="152" spans="1:7" ht="17.149999999999999" customHeight="1" x14ac:dyDescent="0.2"/>
    <row r="153" spans="1:7" ht="17.149999999999999" customHeight="1" x14ac:dyDescent="0.2"/>
    <row r="154" spans="1:7" ht="17.149999999999999" customHeight="1" x14ac:dyDescent="0.2"/>
    <row r="155" spans="1:7" ht="17.149999999999999" customHeight="1" x14ac:dyDescent="0.2"/>
    <row r="156" spans="1:7" ht="17.149999999999999" customHeight="1" x14ac:dyDescent="0.2"/>
    <row r="157" spans="1:7" ht="17.149999999999999" customHeight="1" x14ac:dyDescent="0.2"/>
    <row r="158" spans="1:7" ht="17.149999999999999" customHeight="1" x14ac:dyDescent="0.2"/>
    <row r="159" spans="1:7" ht="17.149999999999999" customHeight="1" x14ac:dyDescent="0.2"/>
    <row r="160" spans="1:7" ht="17.149999999999999" customHeight="1" x14ac:dyDescent="0.2"/>
    <row r="161" ht="17.149999999999999" customHeight="1" x14ac:dyDescent="0.2"/>
    <row r="162" ht="17.149999999999999" customHeight="1" x14ac:dyDescent="0.2"/>
    <row r="163" ht="17.149999999999999" customHeight="1" x14ac:dyDescent="0.2"/>
    <row r="164" ht="17.149999999999999" customHeight="1" x14ac:dyDescent="0.2"/>
    <row r="165" ht="17.149999999999999" customHeight="1" x14ac:dyDescent="0.2"/>
    <row r="166" ht="17.149999999999999" customHeight="1" x14ac:dyDescent="0.2"/>
    <row r="167" ht="17.149999999999999" customHeight="1" x14ac:dyDescent="0.2"/>
    <row r="168" ht="17.149999999999999" customHeight="1" x14ac:dyDescent="0.2"/>
    <row r="169" ht="17.149999999999999" customHeight="1" x14ac:dyDescent="0.2"/>
    <row r="170" ht="17.149999999999999" customHeight="1" x14ac:dyDescent="0.2"/>
    <row r="171" ht="22.75" customHeight="1" x14ac:dyDescent="0.2"/>
    <row r="234" ht="15" customHeight="1" x14ac:dyDescent="0.2"/>
  </sheetData>
  <mergeCells count="84">
    <mergeCell ref="A119:B119"/>
    <mergeCell ref="A120:B120"/>
    <mergeCell ref="Q115:Q116"/>
    <mergeCell ref="R115:R116"/>
    <mergeCell ref="S115:S116"/>
    <mergeCell ref="A117:B117"/>
    <mergeCell ref="A118:B118"/>
    <mergeCell ref="L115:L116"/>
    <mergeCell ref="M115:M116"/>
    <mergeCell ref="N115:N116"/>
    <mergeCell ref="O115:O116"/>
    <mergeCell ref="P115:P116"/>
    <mergeCell ref="G115:G116"/>
    <mergeCell ref="H115:H116"/>
    <mergeCell ref="I115:I116"/>
    <mergeCell ref="J115:J116"/>
    <mergeCell ref="K115:K116"/>
    <mergeCell ref="A45:B45"/>
    <mergeCell ref="C115:C116"/>
    <mergeCell ref="D115:D116"/>
    <mergeCell ref="E115:E116"/>
    <mergeCell ref="F115:F116"/>
    <mergeCell ref="A82:B82"/>
    <mergeCell ref="A83:B83"/>
    <mergeCell ref="A84:B84"/>
    <mergeCell ref="F79:F80"/>
    <mergeCell ref="H79:H80"/>
    <mergeCell ref="G79:G80"/>
    <mergeCell ref="C79:C80"/>
    <mergeCell ref="D79:D80"/>
    <mergeCell ref="E79:E80"/>
    <mergeCell ref="K79:K80"/>
    <mergeCell ref="D40:D41"/>
    <mergeCell ref="E40:E41"/>
    <mergeCell ref="F40:F41"/>
    <mergeCell ref="G40:G41"/>
    <mergeCell ref="D4:D5"/>
    <mergeCell ref="G4:G5"/>
    <mergeCell ref="O40:O41"/>
    <mergeCell ref="P40:P41"/>
    <mergeCell ref="H40:H41"/>
    <mergeCell ref="I40:I41"/>
    <mergeCell ref="J40:J41"/>
    <mergeCell ref="K40:K41"/>
    <mergeCell ref="L40:L41"/>
    <mergeCell ref="M4:M5"/>
    <mergeCell ref="L4:L5"/>
    <mergeCell ref="K4:K5"/>
    <mergeCell ref="M40:M41"/>
    <mergeCell ref="N40:N41"/>
    <mergeCell ref="A9:B9"/>
    <mergeCell ref="A6:B6"/>
    <mergeCell ref="A7:B7"/>
    <mergeCell ref="A8:B8"/>
    <mergeCell ref="A81:B81"/>
    <mergeCell ref="A42:B42"/>
    <mergeCell ref="A43:B43"/>
    <mergeCell ref="A44:B44"/>
    <mergeCell ref="P79:P80"/>
    <mergeCell ref="Q79:Q80"/>
    <mergeCell ref="L79:L80"/>
    <mergeCell ref="R79:R80"/>
    <mergeCell ref="S79:S80"/>
    <mergeCell ref="J79:J80"/>
    <mergeCell ref="I79:I80"/>
    <mergeCell ref="O79:O80"/>
    <mergeCell ref="N79:N80"/>
    <mergeCell ref="M79:M80"/>
    <mergeCell ref="R40:R41"/>
    <mergeCell ref="S40:S41"/>
    <mergeCell ref="Q40:Q41"/>
    <mergeCell ref="C4:C5"/>
    <mergeCell ref="C40:C41"/>
    <mergeCell ref="S4:S5"/>
    <mergeCell ref="Q4:Q5"/>
    <mergeCell ref="R4:R5"/>
    <mergeCell ref="I4:I5"/>
    <mergeCell ref="O4:O5"/>
    <mergeCell ref="P4:P5"/>
    <mergeCell ref="E4:E5"/>
    <mergeCell ref="J4:J5"/>
    <mergeCell ref="H4:H5"/>
    <mergeCell ref="F4:F5"/>
    <mergeCell ref="N4:N5"/>
  </mergeCells>
  <phoneticPr fontId="5"/>
  <conditionalFormatting sqref="C6:C9 G6:N9">
    <cfRule type="cellIs" dxfId="93" priority="14" operator="lessThan">
      <formula>$O$6</formula>
    </cfRule>
  </conditionalFormatting>
  <conditionalFormatting sqref="C81:C84 G81:N84">
    <cfRule type="cellIs" dxfId="92" priority="13" operator="lessThan">
      <formula>$O$81</formula>
    </cfRule>
  </conditionalFormatting>
  <conditionalFormatting sqref="D6:E9">
    <cfRule type="cellIs" dxfId="91" priority="10" operator="lessThan">
      <formula>$O$6</formula>
    </cfRule>
  </conditionalFormatting>
  <conditionalFormatting sqref="D81:E84">
    <cfRule type="cellIs" dxfId="90" priority="9" operator="lessThan">
      <formula>$O$81</formula>
    </cfRule>
  </conditionalFormatting>
  <conditionalFormatting sqref="F6:F9">
    <cfRule type="cellIs" dxfId="89" priority="8" operator="lessThan">
      <formula>$O$6</formula>
    </cfRule>
  </conditionalFormatting>
  <conditionalFormatting sqref="F81:F84">
    <cfRule type="cellIs" dxfId="88" priority="7" operator="lessThan">
      <formula>$O$81</formula>
    </cfRule>
  </conditionalFormatting>
  <conditionalFormatting sqref="C42:C45 G42:N45">
    <cfRule type="cellIs" dxfId="87" priority="6" operator="lessThan">
      <formula>$O$6</formula>
    </cfRule>
  </conditionalFormatting>
  <conditionalFormatting sqref="D42:E45">
    <cfRule type="cellIs" dxfId="86" priority="5" operator="lessThan">
      <formula>$O$6</formula>
    </cfRule>
  </conditionalFormatting>
  <conditionalFormatting sqref="F42:F45">
    <cfRule type="cellIs" dxfId="85" priority="4" operator="lessThan">
      <formula>$O$6</formula>
    </cfRule>
  </conditionalFormatting>
  <conditionalFormatting sqref="C117:C120 G117:N120">
    <cfRule type="cellIs" dxfId="84" priority="3" operator="lessThan">
      <formula>$O$81</formula>
    </cfRule>
  </conditionalFormatting>
  <conditionalFormatting sqref="D117:E120">
    <cfRule type="cellIs" dxfId="83" priority="2" operator="lessThan">
      <formula>$O$81</formula>
    </cfRule>
  </conditionalFormatting>
  <conditionalFormatting sqref="F117:F120">
    <cfRule type="cellIs" dxfId="82" priority="1" operator="lessThan">
      <formula>$O$81</formula>
    </cfRule>
  </conditionalFormatting>
  <printOptions horizontalCentered="1"/>
  <pageMargins left="0.59055118110236227" right="0.39370078740157483" top="0.6692913385826772" bottom="0.47244094488188981" header="0.39370078740157483" footer="0.39370078740157483"/>
  <pageSetup paperSize="9" scale="56" fitToHeight="0" orientation="portrait" r:id="rId1"/>
  <headerFooter scaleWithDoc="0" alignWithMargins="0"/>
  <rowBreaks count="1" manualBreakCount="1">
    <brk id="75" max="18" man="1"/>
  </row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pageSetUpPr fitToPage="1"/>
  </sheetPr>
  <dimension ref="A1:T255"/>
  <sheetViews>
    <sheetView view="pageBreakPreview" zoomScale="75" zoomScaleNormal="85" zoomScaleSheetLayoutView="75" zoomScalePageLayoutView="85" workbookViewId="0"/>
  </sheetViews>
  <sheetFormatPr defaultColWidth="8.90625" defaultRowHeight="13" x14ac:dyDescent="0.2"/>
  <cols>
    <col min="1" max="2" width="14.6328125" customWidth="1"/>
    <col min="3" max="14" width="7.6328125" customWidth="1"/>
    <col min="15" max="16" width="10.6328125" customWidth="1"/>
    <col min="17" max="18" width="7.6328125" customWidth="1"/>
    <col min="19" max="19" width="8.6328125" customWidth="1"/>
  </cols>
  <sheetData>
    <row r="1" spans="1:20" ht="17.149999999999999" customHeight="1" x14ac:dyDescent="0.3">
      <c r="A1" s="174" t="s">
        <v>98</v>
      </c>
      <c r="B1" s="10"/>
      <c r="S1" s="10" t="s">
        <v>26</v>
      </c>
    </row>
    <row r="2" spans="1:20" ht="17.149999999999999" customHeight="1" x14ac:dyDescent="0.2">
      <c r="A2" s="53"/>
      <c r="B2" s="7"/>
      <c r="D2" s="16"/>
      <c r="E2" s="16"/>
      <c r="F2" s="16"/>
      <c r="G2" s="16"/>
      <c r="H2" s="16"/>
      <c r="I2" s="16"/>
      <c r="J2" s="16"/>
      <c r="K2" s="16"/>
      <c r="L2" s="16"/>
      <c r="M2" s="16"/>
      <c r="N2" s="39"/>
      <c r="O2" s="16"/>
      <c r="P2" s="16"/>
      <c r="Q2" s="8"/>
      <c r="R2" s="8"/>
      <c r="S2" s="8"/>
    </row>
    <row r="3" spans="1:20" ht="17.149999999999999" customHeight="1" thickBot="1" x14ac:dyDescent="0.25">
      <c r="A3" s="10" t="s">
        <v>186</v>
      </c>
      <c r="B3" s="10"/>
      <c r="C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09"/>
      <c r="S3" s="210" t="s">
        <v>48</v>
      </c>
    </row>
    <row r="4" spans="1:20" ht="17.149999999999999" customHeight="1" x14ac:dyDescent="0.2">
      <c r="A4" s="43"/>
      <c r="B4" s="42" t="s">
        <v>45</v>
      </c>
      <c r="C4" s="791" t="s">
        <v>5</v>
      </c>
      <c r="D4" s="793" t="s">
        <v>6</v>
      </c>
      <c r="E4" s="793" t="s">
        <v>7</v>
      </c>
      <c r="F4" s="793" t="s">
        <v>8</v>
      </c>
      <c r="G4" s="793" t="s">
        <v>9</v>
      </c>
      <c r="H4" s="793" t="s">
        <v>10</v>
      </c>
      <c r="I4" s="793" t="s">
        <v>11</v>
      </c>
      <c r="J4" s="793" t="s">
        <v>12</v>
      </c>
      <c r="K4" s="793" t="s">
        <v>13</v>
      </c>
      <c r="L4" s="793" t="s">
        <v>14</v>
      </c>
      <c r="M4" s="793" t="s">
        <v>15</v>
      </c>
      <c r="N4" s="795" t="s">
        <v>16</v>
      </c>
      <c r="O4" s="775" t="s">
        <v>39</v>
      </c>
      <c r="P4" s="768" t="s">
        <v>40</v>
      </c>
      <c r="Q4" s="798" t="s">
        <v>2</v>
      </c>
      <c r="R4" s="800" t="s">
        <v>3</v>
      </c>
      <c r="S4" s="802" t="s">
        <v>4</v>
      </c>
    </row>
    <row r="5" spans="1:20" ht="17.149999999999999" customHeight="1" thickBot="1" x14ac:dyDescent="0.25">
      <c r="A5" s="41" t="s">
        <v>44</v>
      </c>
      <c r="B5" s="47"/>
      <c r="C5" s="792"/>
      <c r="D5" s="797"/>
      <c r="E5" s="797"/>
      <c r="F5" s="797"/>
      <c r="G5" s="797"/>
      <c r="H5" s="797"/>
      <c r="I5" s="797"/>
      <c r="J5" s="797"/>
      <c r="K5" s="797"/>
      <c r="L5" s="797"/>
      <c r="M5" s="797"/>
      <c r="N5" s="796"/>
      <c r="O5" s="776"/>
      <c r="P5" s="769"/>
      <c r="Q5" s="799"/>
      <c r="R5" s="801"/>
      <c r="S5" s="803"/>
    </row>
    <row r="6" spans="1:20" ht="17.149999999999999" customHeight="1" x14ac:dyDescent="0.2">
      <c r="A6" s="787" t="s">
        <v>17</v>
      </c>
      <c r="B6" s="788"/>
      <c r="C6" s="535">
        <v>2.5</v>
      </c>
      <c r="D6" s="536">
        <v>3.6</v>
      </c>
      <c r="E6" s="483">
        <v>6.8</v>
      </c>
      <c r="F6" s="483">
        <v>5.4</v>
      </c>
      <c r="G6" s="483">
        <v>2</v>
      </c>
      <c r="H6" s="483">
        <v>3.1</v>
      </c>
      <c r="I6" s="266">
        <v>2.9</v>
      </c>
      <c r="J6" s="162">
        <v>11</v>
      </c>
      <c r="K6" s="162">
        <v>4.7</v>
      </c>
      <c r="L6" s="62">
        <v>5.5</v>
      </c>
      <c r="M6" s="703">
        <v>5.2</v>
      </c>
      <c r="N6" s="699">
        <v>3.8</v>
      </c>
      <c r="O6" s="267">
        <v>8.0000000000000002E-3</v>
      </c>
      <c r="P6" s="268">
        <v>2.8000000000000001E-2</v>
      </c>
      <c r="Q6" s="689">
        <f t="shared" ref="Q6:Q11" si="0">MAX(C6:N6)</f>
        <v>11</v>
      </c>
      <c r="R6" s="518">
        <f t="shared" ref="R6:R11" si="1">MIN(C6:N6)</f>
        <v>2</v>
      </c>
      <c r="S6" s="249">
        <f t="shared" ref="S6:S11" si="2">--TEXT(AVERAGE(C6:N6),"0.0E-0")</f>
        <v>4.7</v>
      </c>
      <c r="T6" s="307"/>
    </row>
    <row r="7" spans="1:20" ht="17.149999999999999" customHeight="1" x14ac:dyDescent="0.2">
      <c r="A7" s="785" t="s">
        <v>0</v>
      </c>
      <c r="B7" s="786"/>
      <c r="C7" s="508">
        <v>0.98</v>
      </c>
      <c r="D7" s="485">
        <v>3.5</v>
      </c>
      <c r="E7" s="489">
        <v>5.0999999999999996</v>
      </c>
      <c r="F7" s="489">
        <v>4.7</v>
      </c>
      <c r="G7" s="485">
        <v>2.7</v>
      </c>
      <c r="H7" s="485">
        <v>2</v>
      </c>
      <c r="I7" s="186">
        <v>3.5</v>
      </c>
      <c r="J7" s="67">
        <v>7.1</v>
      </c>
      <c r="K7" s="67">
        <v>5.7</v>
      </c>
      <c r="L7" s="163">
        <v>4.3</v>
      </c>
      <c r="M7" s="224">
        <v>5.0999999999999996</v>
      </c>
      <c r="N7" s="250">
        <v>3.8</v>
      </c>
      <c r="O7" s="116">
        <v>8.0000000000000002E-3</v>
      </c>
      <c r="P7" s="268">
        <v>2.8000000000000001E-2</v>
      </c>
      <c r="Q7" s="497">
        <f t="shared" si="0"/>
        <v>7.1</v>
      </c>
      <c r="R7" s="496">
        <f t="shared" si="1"/>
        <v>0.98</v>
      </c>
      <c r="S7" s="134">
        <f t="shared" si="2"/>
        <v>4</v>
      </c>
      <c r="T7" s="307"/>
    </row>
    <row r="8" spans="1:20" ht="17.149999999999999" customHeight="1" x14ac:dyDescent="0.2">
      <c r="A8" s="785" t="s">
        <v>1</v>
      </c>
      <c r="B8" s="786"/>
      <c r="C8" s="537">
        <v>12</v>
      </c>
      <c r="D8" s="485">
        <v>3.5</v>
      </c>
      <c r="E8" s="489">
        <v>13</v>
      </c>
      <c r="F8" s="489">
        <v>6.2</v>
      </c>
      <c r="G8" s="485">
        <v>4.5999999999999996</v>
      </c>
      <c r="H8" s="485">
        <v>5.4</v>
      </c>
      <c r="I8" s="269">
        <v>3</v>
      </c>
      <c r="J8" s="163">
        <v>6.6</v>
      </c>
      <c r="K8" s="163">
        <v>6.8</v>
      </c>
      <c r="L8" s="163">
        <v>7.1</v>
      </c>
      <c r="M8" s="224">
        <v>7</v>
      </c>
      <c r="N8" s="250">
        <v>3.4</v>
      </c>
      <c r="O8" s="116">
        <v>8.0000000000000002E-3</v>
      </c>
      <c r="P8" s="268">
        <v>2.8000000000000001E-2</v>
      </c>
      <c r="Q8" s="498">
        <f t="shared" si="0"/>
        <v>13</v>
      </c>
      <c r="R8" s="482">
        <f t="shared" si="1"/>
        <v>3</v>
      </c>
      <c r="S8" s="134">
        <f t="shared" si="2"/>
        <v>6.6</v>
      </c>
      <c r="T8" s="307"/>
    </row>
    <row r="9" spans="1:20" ht="17.149999999999999" customHeight="1" x14ac:dyDescent="0.2">
      <c r="A9" s="785" t="s">
        <v>41</v>
      </c>
      <c r="B9" s="786"/>
      <c r="C9" s="508">
        <v>0.39</v>
      </c>
      <c r="D9" s="485">
        <v>1.6</v>
      </c>
      <c r="E9" s="485">
        <v>6.4</v>
      </c>
      <c r="F9" s="489">
        <v>2.4</v>
      </c>
      <c r="G9" s="489">
        <v>1.4</v>
      </c>
      <c r="H9" s="489">
        <v>1.3</v>
      </c>
      <c r="I9" s="186">
        <v>3.5</v>
      </c>
      <c r="J9" s="163">
        <v>7.9</v>
      </c>
      <c r="K9" s="67">
        <v>6.4</v>
      </c>
      <c r="L9" s="67">
        <v>3.1</v>
      </c>
      <c r="M9" s="224">
        <v>2.2999999999999998</v>
      </c>
      <c r="N9" s="250">
        <v>2.5</v>
      </c>
      <c r="O9" s="116">
        <v>8.0000000000000002E-3</v>
      </c>
      <c r="P9" s="268">
        <v>2.8000000000000001E-2</v>
      </c>
      <c r="Q9" s="499">
        <f t="shared" si="0"/>
        <v>7.9</v>
      </c>
      <c r="R9" s="496">
        <f t="shared" si="1"/>
        <v>0.39</v>
      </c>
      <c r="S9" s="134">
        <f t="shared" si="2"/>
        <v>3.3</v>
      </c>
      <c r="T9" s="307"/>
    </row>
    <row r="10" spans="1:20" ht="17.149999999999999" customHeight="1" x14ac:dyDescent="0.2">
      <c r="A10" s="785" t="s">
        <v>42</v>
      </c>
      <c r="B10" s="786"/>
      <c r="C10" s="538">
        <v>3</v>
      </c>
      <c r="D10" s="489">
        <v>5.7</v>
      </c>
      <c r="E10" s="485">
        <v>8</v>
      </c>
      <c r="F10" s="489">
        <v>6.4</v>
      </c>
      <c r="G10" s="489">
        <v>4.8</v>
      </c>
      <c r="H10" s="489">
        <v>4.5</v>
      </c>
      <c r="I10" s="269">
        <v>5.7</v>
      </c>
      <c r="J10" s="67">
        <v>9.4</v>
      </c>
      <c r="K10" s="163">
        <v>9.1999999999999993</v>
      </c>
      <c r="L10" s="67">
        <v>6</v>
      </c>
      <c r="M10" s="67">
        <v>5.5</v>
      </c>
      <c r="N10" s="250">
        <v>2.2000000000000002</v>
      </c>
      <c r="O10" s="116">
        <v>8.0000000000000002E-3</v>
      </c>
      <c r="P10" s="268">
        <v>2.8000000000000001E-2</v>
      </c>
      <c r="Q10" s="497">
        <f t="shared" si="0"/>
        <v>9.4</v>
      </c>
      <c r="R10" s="482">
        <f t="shared" si="1"/>
        <v>2.2000000000000002</v>
      </c>
      <c r="S10" s="134">
        <f t="shared" si="2"/>
        <v>5.9</v>
      </c>
      <c r="T10" s="307"/>
    </row>
    <row r="11" spans="1:20" ht="17.149999999999999" customHeight="1" thickBot="1" x14ac:dyDescent="0.25">
      <c r="A11" s="781" t="s">
        <v>43</v>
      </c>
      <c r="B11" s="782"/>
      <c r="C11" s="516">
        <v>1.1000000000000001</v>
      </c>
      <c r="D11" s="539">
        <v>4.4000000000000004</v>
      </c>
      <c r="E11" s="539">
        <v>7.4</v>
      </c>
      <c r="F11" s="539">
        <v>5.8</v>
      </c>
      <c r="G11" s="539">
        <v>2.2999999999999998</v>
      </c>
      <c r="H11" s="539">
        <v>4.0999999999999996</v>
      </c>
      <c r="I11" s="188">
        <v>6.8</v>
      </c>
      <c r="J11" s="117">
        <v>11</v>
      </c>
      <c r="K11" s="70">
        <v>6</v>
      </c>
      <c r="L11" s="70">
        <v>7</v>
      </c>
      <c r="M11" s="70">
        <v>6.3</v>
      </c>
      <c r="N11" s="439">
        <v>3</v>
      </c>
      <c r="O11" s="74">
        <v>8.0000000000000002E-3</v>
      </c>
      <c r="P11" s="79">
        <v>2.8000000000000001E-2</v>
      </c>
      <c r="Q11" s="688">
        <f t="shared" si="0"/>
        <v>11</v>
      </c>
      <c r="R11" s="500">
        <f t="shared" si="1"/>
        <v>1.1000000000000001</v>
      </c>
      <c r="S11" s="146">
        <f t="shared" si="2"/>
        <v>5.4</v>
      </c>
      <c r="T11" s="307"/>
    </row>
    <row r="12" spans="1:20" ht="17.149999999999999" customHeight="1" x14ac:dyDescent="0.2">
      <c r="A12" s="45"/>
      <c r="B12" s="45"/>
      <c r="C12" s="57"/>
      <c r="D12" s="17"/>
      <c r="E12" s="17"/>
      <c r="F12" s="17"/>
      <c r="G12" s="17"/>
      <c r="H12" s="17"/>
      <c r="I12" s="17"/>
      <c r="J12" s="17"/>
      <c r="K12" s="11"/>
      <c r="L12" s="17"/>
      <c r="M12" s="17"/>
      <c r="N12" s="17"/>
      <c r="O12" s="30"/>
      <c r="P12" s="30"/>
      <c r="Q12" s="478"/>
      <c r="R12" s="478"/>
      <c r="S12" s="14"/>
    </row>
    <row r="13" spans="1:20" ht="17.149999999999999" customHeight="1" x14ac:dyDescent="0.2">
      <c r="A13" s="45"/>
      <c r="B13" s="45"/>
      <c r="C13" s="115"/>
      <c r="D13" s="17"/>
      <c r="E13" s="17"/>
      <c r="F13" s="17"/>
      <c r="G13" s="17"/>
      <c r="H13" s="17"/>
      <c r="I13" s="17"/>
      <c r="J13" s="17"/>
      <c r="K13" s="11"/>
      <c r="L13" s="17"/>
      <c r="M13" s="17"/>
      <c r="N13" s="17"/>
      <c r="O13" s="30"/>
      <c r="P13" s="30"/>
      <c r="Q13" s="51"/>
      <c r="R13" s="51"/>
      <c r="S13" s="14"/>
    </row>
    <row r="14" spans="1:20" ht="17.149999999999999" customHeight="1" x14ac:dyDescent="0.2">
      <c r="A14" s="10"/>
      <c r="B14" s="7"/>
      <c r="D14" s="16"/>
      <c r="E14" s="16"/>
      <c r="G14" s="16"/>
      <c r="H14" s="16"/>
      <c r="I14" s="16"/>
      <c r="J14" s="16"/>
      <c r="L14" s="16"/>
      <c r="M14" s="16"/>
      <c r="N14" s="39"/>
      <c r="O14" s="16"/>
      <c r="P14" s="16"/>
      <c r="Q14" s="15"/>
      <c r="R14" s="15"/>
      <c r="S14" s="15"/>
    </row>
    <row r="15" spans="1:20" ht="17.149999999999999" customHeight="1" x14ac:dyDescent="0.2"/>
    <row r="16" spans="1:20" ht="17.149999999999999" customHeight="1" x14ac:dyDescent="0.2"/>
    <row r="17" ht="17.149999999999999" customHeight="1" x14ac:dyDescent="0.2"/>
    <row r="18" ht="17.149999999999999" customHeight="1" x14ac:dyDescent="0.2"/>
    <row r="19" ht="17.149999999999999" customHeight="1" x14ac:dyDescent="0.2"/>
    <row r="20" ht="17.149999999999999" customHeight="1" x14ac:dyDescent="0.2"/>
    <row r="21" ht="17.149999999999999" customHeight="1" x14ac:dyDescent="0.2"/>
    <row r="22" ht="17.149999999999999" customHeight="1" x14ac:dyDescent="0.2"/>
    <row r="23" ht="17.149999999999999" customHeight="1" x14ac:dyDescent="0.2"/>
    <row r="24" ht="17.149999999999999" customHeight="1" x14ac:dyDescent="0.2"/>
    <row r="25" ht="17.149999999999999" customHeight="1" x14ac:dyDescent="0.2"/>
    <row r="26" ht="17.149999999999999" customHeight="1" x14ac:dyDescent="0.2"/>
    <row r="27" ht="17.149999999999999" customHeight="1" x14ac:dyDescent="0.2"/>
    <row r="28" ht="17.149999999999999" customHeight="1" x14ac:dyDescent="0.2"/>
    <row r="29" ht="17.149999999999999" customHeight="1" x14ac:dyDescent="0.2"/>
    <row r="30" ht="17.149999999999999" customHeight="1" x14ac:dyDescent="0.2"/>
    <row r="31" ht="17.149999999999999" customHeight="1" x14ac:dyDescent="0.2"/>
    <row r="32" ht="17.149999999999999" customHeight="1" x14ac:dyDescent="0.2"/>
    <row r="33" spans="1:19" ht="17.149999999999999" customHeight="1" x14ac:dyDescent="0.2"/>
    <row r="34" spans="1:19" ht="17.149999999999999" customHeight="1" x14ac:dyDescent="0.2"/>
    <row r="35" spans="1:19" ht="17.149999999999999" customHeight="1" x14ac:dyDescent="0.2"/>
    <row r="36" spans="1:19" ht="17.149999999999999" customHeight="1" x14ac:dyDescent="0.2"/>
    <row r="37" spans="1:19" ht="17.149999999999999" customHeight="1" x14ac:dyDescent="0.2"/>
    <row r="38" spans="1:19" ht="16.5" customHeight="1" x14ac:dyDescent="0.25">
      <c r="G38" s="13" t="s">
        <v>142</v>
      </c>
    </row>
    <row r="39" spans="1:19" ht="17.149999999999999" customHeight="1" x14ac:dyDescent="0.2"/>
    <row r="40" spans="1:19" ht="17.149999999999999" customHeight="1" thickBot="1" x14ac:dyDescent="0.25">
      <c r="A40" s="10" t="s">
        <v>187</v>
      </c>
      <c r="B40" s="10"/>
      <c r="C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09"/>
      <c r="S40" s="210" t="s">
        <v>48</v>
      </c>
    </row>
    <row r="41" spans="1:19" ht="17.149999999999999" customHeight="1" x14ac:dyDescent="0.2">
      <c r="A41" s="43"/>
      <c r="B41" s="42" t="s">
        <v>45</v>
      </c>
      <c r="C41" s="791" t="s">
        <v>5</v>
      </c>
      <c r="D41" s="793" t="s">
        <v>6</v>
      </c>
      <c r="E41" s="793" t="s">
        <v>7</v>
      </c>
      <c r="F41" s="793" t="s">
        <v>8</v>
      </c>
      <c r="G41" s="793" t="s">
        <v>9</v>
      </c>
      <c r="H41" s="793" t="s">
        <v>10</v>
      </c>
      <c r="I41" s="793" t="s">
        <v>11</v>
      </c>
      <c r="J41" s="793" t="s">
        <v>12</v>
      </c>
      <c r="K41" s="793" t="s">
        <v>13</v>
      </c>
      <c r="L41" s="793" t="s">
        <v>14</v>
      </c>
      <c r="M41" s="793" t="s">
        <v>15</v>
      </c>
      <c r="N41" s="795" t="s">
        <v>16</v>
      </c>
      <c r="O41" s="775" t="s">
        <v>39</v>
      </c>
      <c r="P41" s="768" t="s">
        <v>40</v>
      </c>
      <c r="Q41" s="798" t="s">
        <v>2</v>
      </c>
      <c r="R41" s="800" t="s">
        <v>3</v>
      </c>
      <c r="S41" s="802" t="s">
        <v>4</v>
      </c>
    </row>
    <row r="42" spans="1:19" ht="17.149999999999999" customHeight="1" thickBot="1" x14ac:dyDescent="0.25">
      <c r="A42" s="41" t="s">
        <v>44</v>
      </c>
      <c r="B42" s="47"/>
      <c r="C42" s="792"/>
      <c r="D42" s="794"/>
      <c r="E42" s="794"/>
      <c r="F42" s="794"/>
      <c r="G42" s="794"/>
      <c r="H42" s="794"/>
      <c r="I42" s="794"/>
      <c r="J42" s="794"/>
      <c r="K42" s="794"/>
      <c r="L42" s="794"/>
      <c r="M42" s="794"/>
      <c r="N42" s="804"/>
      <c r="O42" s="789"/>
      <c r="P42" s="790"/>
      <c r="Q42" s="799"/>
      <c r="R42" s="801"/>
      <c r="S42" s="803"/>
    </row>
    <row r="43" spans="1:19" ht="17.149999999999999" customHeight="1" x14ac:dyDescent="0.2">
      <c r="A43" s="787" t="s">
        <v>17</v>
      </c>
      <c r="B43" s="788"/>
      <c r="C43" s="191">
        <v>10</v>
      </c>
      <c r="D43" s="162">
        <v>1.3</v>
      </c>
      <c r="E43" s="62">
        <v>2.5</v>
      </c>
      <c r="F43" s="62">
        <v>5</v>
      </c>
      <c r="G43" s="62">
        <v>3.2</v>
      </c>
      <c r="H43" s="62">
        <v>4.5999999999999996</v>
      </c>
      <c r="I43" s="266">
        <v>4.7</v>
      </c>
      <c r="J43" s="162">
        <v>3.7</v>
      </c>
      <c r="K43" s="162">
        <v>7.9</v>
      </c>
      <c r="L43" s="66">
        <v>0.9</v>
      </c>
      <c r="M43" s="217">
        <v>1.3</v>
      </c>
      <c r="N43" s="246">
        <v>15</v>
      </c>
      <c r="O43" s="82">
        <v>4.0000000000000001E-3</v>
      </c>
      <c r="P43" s="91">
        <v>1.2E-2</v>
      </c>
      <c r="Q43" s="184">
        <v>15</v>
      </c>
      <c r="R43" s="257">
        <v>0.9</v>
      </c>
      <c r="S43" s="86">
        <v>5</v>
      </c>
    </row>
    <row r="44" spans="1:19" ht="17.149999999999999" customHeight="1" x14ac:dyDescent="0.2">
      <c r="A44" s="785" t="s">
        <v>0</v>
      </c>
      <c r="B44" s="786"/>
      <c r="C44" s="189">
        <v>5.3</v>
      </c>
      <c r="D44" s="67">
        <v>2</v>
      </c>
      <c r="E44" s="163">
        <v>2.8</v>
      </c>
      <c r="F44" s="163">
        <v>5.9</v>
      </c>
      <c r="G44" s="67">
        <v>3.3</v>
      </c>
      <c r="H44" s="163">
        <v>4.3</v>
      </c>
      <c r="I44" s="186">
        <v>2.2999999999999998</v>
      </c>
      <c r="J44" s="67">
        <v>7.8</v>
      </c>
      <c r="K44" s="67">
        <v>5</v>
      </c>
      <c r="L44" s="163">
        <v>3.4</v>
      </c>
      <c r="M44" s="222">
        <v>1.2</v>
      </c>
      <c r="N44" s="440">
        <v>12</v>
      </c>
      <c r="O44" s="72">
        <v>4.0000000000000001E-3</v>
      </c>
      <c r="P44" s="168">
        <v>1.2E-2</v>
      </c>
      <c r="Q44" s="185">
        <v>12</v>
      </c>
      <c r="R44" s="220">
        <v>1.2</v>
      </c>
      <c r="S44" s="194">
        <v>4.5999999999999996</v>
      </c>
    </row>
    <row r="45" spans="1:19" ht="17.149999999999999" customHeight="1" x14ac:dyDescent="0.2">
      <c r="A45" s="785" t="s">
        <v>1</v>
      </c>
      <c r="B45" s="786"/>
      <c r="C45" s="97">
        <v>7.1</v>
      </c>
      <c r="D45" s="67">
        <v>2.9</v>
      </c>
      <c r="E45" s="163">
        <v>6.1</v>
      </c>
      <c r="F45" s="163">
        <v>8.6999999999999993</v>
      </c>
      <c r="G45" s="67">
        <v>4.9000000000000004</v>
      </c>
      <c r="H45" s="67">
        <v>5.0999999999999996</v>
      </c>
      <c r="I45" s="186">
        <v>6.9</v>
      </c>
      <c r="J45" s="163">
        <v>5.9</v>
      </c>
      <c r="K45" s="163">
        <v>9.5</v>
      </c>
      <c r="L45" s="163">
        <v>1.1000000000000001</v>
      </c>
      <c r="M45" s="222">
        <v>4.0999999999999996</v>
      </c>
      <c r="N45" s="440">
        <v>16</v>
      </c>
      <c r="O45" s="72">
        <v>4.0000000000000001E-3</v>
      </c>
      <c r="P45" s="168">
        <v>1.2E-2</v>
      </c>
      <c r="Q45" s="185">
        <v>16</v>
      </c>
      <c r="R45" s="220">
        <v>1.1000000000000001</v>
      </c>
      <c r="S45" s="194">
        <v>6.5</v>
      </c>
    </row>
    <row r="46" spans="1:19" ht="17.149999999999999" customHeight="1" x14ac:dyDescent="0.2">
      <c r="A46" s="785" t="s">
        <v>41</v>
      </c>
      <c r="B46" s="786"/>
      <c r="C46" s="189">
        <v>2.5</v>
      </c>
      <c r="D46" s="143">
        <v>1</v>
      </c>
      <c r="E46" s="67">
        <v>1.6</v>
      </c>
      <c r="F46" s="163">
        <v>4.3</v>
      </c>
      <c r="G46" s="163">
        <v>2.5</v>
      </c>
      <c r="H46" s="163">
        <v>3.4</v>
      </c>
      <c r="I46" s="186">
        <v>2.1</v>
      </c>
      <c r="J46" s="163">
        <v>0.66</v>
      </c>
      <c r="K46" s="67">
        <v>3</v>
      </c>
      <c r="L46" s="61">
        <v>0.52</v>
      </c>
      <c r="M46" s="222">
        <v>0.47</v>
      </c>
      <c r="N46" s="200">
        <v>9.1</v>
      </c>
      <c r="O46" s="72">
        <v>4.0000000000000001E-3</v>
      </c>
      <c r="P46" s="168">
        <v>1.2E-2</v>
      </c>
      <c r="Q46" s="185">
        <v>9.1</v>
      </c>
      <c r="R46" s="223">
        <v>0.47</v>
      </c>
      <c r="S46" s="194">
        <v>2.6</v>
      </c>
    </row>
    <row r="47" spans="1:19" ht="17.149999999999999" customHeight="1" x14ac:dyDescent="0.2">
      <c r="A47" s="785" t="s">
        <v>42</v>
      </c>
      <c r="B47" s="786"/>
      <c r="C47" s="189">
        <v>5.5</v>
      </c>
      <c r="D47" s="163">
        <v>0.38</v>
      </c>
      <c r="E47" s="61">
        <v>0.65</v>
      </c>
      <c r="F47" s="163">
        <v>7.7</v>
      </c>
      <c r="G47" s="163">
        <v>5.2</v>
      </c>
      <c r="H47" s="163">
        <v>3.8</v>
      </c>
      <c r="I47" s="269">
        <v>9.4</v>
      </c>
      <c r="J47" s="67">
        <v>1.6</v>
      </c>
      <c r="K47" s="163">
        <v>12</v>
      </c>
      <c r="L47" s="163">
        <v>2.6</v>
      </c>
      <c r="M47" s="163">
        <v>4.5999999999999996</v>
      </c>
      <c r="N47" s="200">
        <v>11</v>
      </c>
      <c r="O47" s="72">
        <v>4.0000000000000001E-3</v>
      </c>
      <c r="P47" s="77">
        <v>1.2E-2</v>
      </c>
      <c r="Q47" s="185">
        <v>12</v>
      </c>
      <c r="R47" s="223">
        <v>0.38</v>
      </c>
      <c r="S47" s="194">
        <v>5.4</v>
      </c>
    </row>
    <row r="48" spans="1:19" ht="17.149999999999999" customHeight="1" thickBot="1" x14ac:dyDescent="0.25">
      <c r="A48" s="781" t="s">
        <v>43</v>
      </c>
      <c r="B48" s="782"/>
      <c r="C48" s="130">
        <v>12</v>
      </c>
      <c r="D48" s="164">
        <v>1.4</v>
      </c>
      <c r="E48" s="164">
        <v>3.9</v>
      </c>
      <c r="F48" s="164">
        <v>6.3</v>
      </c>
      <c r="G48" s="164">
        <v>4.2</v>
      </c>
      <c r="H48" s="164">
        <v>5.7</v>
      </c>
      <c r="I48" s="188">
        <v>4.4000000000000004</v>
      </c>
      <c r="J48" s="70">
        <v>2</v>
      </c>
      <c r="K48" s="164">
        <v>7.1</v>
      </c>
      <c r="L48" s="70">
        <v>1.3</v>
      </c>
      <c r="M48" s="70">
        <v>1.3</v>
      </c>
      <c r="N48" s="244">
        <v>14</v>
      </c>
      <c r="O48" s="259">
        <v>4.0000000000000001E-3</v>
      </c>
      <c r="P48" s="465">
        <v>1.2E-2</v>
      </c>
      <c r="Q48" s="187">
        <v>14</v>
      </c>
      <c r="R48" s="225">
        <v>1.3</v>
      </c>
      <c r="S48" s="193">
        <v>5.3</v>
      </c>
    </row>
    <row r="49" ht="17.149999999999999" customHeight="1" x14ac:dyDescent="0.2"/>
    <row r="50" ht="17.149999999999999" customHeight="1" x14ac:dyDescent="0.2"/>
    <row r="51" ht="17.149999999999999" customHeight="1" x14ac:dyDescent="0.2"/>
    <row r="52" ht="17.149999999999999" customHeight="1" x14ac:dyDescent="0.2"/>
    <row r="53" ht="17.149999999999999" customHeight="1" x14ac:dyDescent="0.2"/>
    <row r="54" ht="17.149999999999999" customHeight="1" x14ac:dyDescent="0.2"/>
    <row r="55" ht="17.149999999999999" customHeight="1" x14ac:dyDescent="0.2"/>
    <row r="56" ht="17.149999999999999" customHeight="1" x14ac:dyDescent="0.2"/>
    <row r="57" ht="17.149999999999999" customHeight="1" x14ac:dyDescent="0.2"/>
    <row r="58" ht="17.149999999999999" customHeight="1" x14ac:dyDescent="0.2"/>
    <row r="59" ht="17.149999999999999" customHeight="1" x14ac:dyDescent="0.2"/>
    <row r="60" ht="17.149999999999999" customHeight="1" x14ac:dyDescent="0.2"/>
    <row r="61" ht="17.149999999999999" customHeight="1" x14ac:dyDescent="0.2"/>
    <row r="62" ht="17.149999999999999" customHeight="1" x14ac:dyDescent="0.2"/>
    <row r="63" ht="17.149999999999999" customHeight="1" x14ac:dyDescent="0.2"/>
    <row r="64" ht="17.149999999999999" customHeight="1" x14ac:dyDescent="0.2"/>
    <row r="65" spans="1:19" ht="17.149999999999999" customHeight="1" x14ac:dyDescent="0.2"/>
    <row r="66" spans="1:19" ht="17.149999999999999" customHeight="1" x14ac:dyDescent="0.2"/>
    <row r="67" spans="1:19" ht="17.149999999999999" customHeight="1" x14ac:dyDescent="0.2"/>
    <row r="68" spans="1:19" ht="17.149999999999999" customHeight="1" x14ac:dyDescent="0.2"/>
    <row r="69" spans="1:19" ht="17.149999999999999" customHeight="1" x14ac:dyDescent="0.2"/>
    <row r="70" spans="1:19" ht="17.149999999999999" customHeight="1" x14ac:dyDescent="0.2"/>
    <row r="71" spans="1:19" ht="17.149999999999999" customHeight="1" x14ac:dyDescent="0.2"/>
    <row r="72" spans="1:19" ht="17.149999999999999" customHeight="1" x14ac:dyDescent="0.2"/>
    <row r="73" spans="1:19" ht="17.149999999999999" customHeight="1" x14ac:dyDescent="0.2"/>
    <row r="74" spans="1:19" ht="16.5" customHeight="1" x14ac:dyDescent="0.2"/>
    <row r="75" spans="1:19" ht="17.149999999999999" customHeight="1" x14ac:dyDescent="0.25">
      <c r="G75" s="13" t="s">
        <v>143</v>
      </c>
      <c r="H75" s="13"/>
    </row>
    <row r="76" spans="1:19" ht="17.149999999999999" customHeight="1" x14ac:dyDescent="0.25">
      <c r="G76" s="13"/>
      <c r="H76" s="13"/>
    </row>
    <row r="77" spans="1:19" ht="17.149999999999999" customHeight="1" x14ac:dyDescent="0.25">
      <c r="G77" s="13"/>
      <c r="H77" s="13"/>
    </row>
    <row r="78" spans="1:19" ht="17.149999999999999" customHeight="1" x14ac:dyDescent="0.3">
      <c r="A78" s="174" t="s">
        <v>92</v>
      </c>
      <c r="B78" s="10"/>
      <c r="S78" s="10" t="s">
        <v>32</v>
      </c>
    </row>
    <row r="79" spans="1:19" ht="17.149999999999999" customHeight="1" x14ac:dyDescent="0.2"/>
    <row r="80" spans="1:19" ht="17.149999999999999" customHeight="1" thickBot="1" x14ac:dyDescent="0.25">
      <c r="A80" t="s">
        <v>186</v>
      </c>
      <c r="B80" s="10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209"/>
      <c r="S80" s="210" t="s">
        <v>48</v>
      </c>
    </row>
    <row r="81" spans="1:20" ht="17.149999999999999" customHeight="1" x14ac:dyDescent="0.2">
      <c r="A81" s="43"/>
      <c r="B81" s="42" t="s">
        <v>45</v>
      </c>
      <c r="C81" s="750" t="s">
        <v>5</v>
      </c>
      <c r="D81" s="752" t="s">
        <v>6</v>
      </c>
      <c r="E81" s="752" t="s">
        <v>7</v>
      </c>
      <c r="F81" s="752" t="s">
        <v>8</v>
      </c>
      <c r="G81" s="752" t="s">
        <v>9</v>
      </c>
      <c r="H81" s="752" t="s">
        <v>10</v>
      </c>
      <c r="I81" s="752" t="s">
        <v>11</v>
      </c>
      <c r="J81" s="752" t="s">
        <v>12</v>
      </c>
      <c r="K81" s="752" t="s">
        <v>13</v>
      </c>
      <c r="L81" s="752" t="s">
        <v>14</v>
      </c>
      <c r="M81" s="752" t="s">
        <v>15</v>
      </c>
      <c r="N81" s="773" t="s">
        <v>16</v>
      </c>
      <c r="O81" s="775" t="s">
        <v>39</v>
      </c>
      <c r="P81" s="768" t="s">
        <v>40</v>
      </c>
      <c r="Q81" s="765" t="s">
        <v>2</v>
      </c>
      <c r="R81" s="761" t="s">
        <v>3</v>
      </c>
      <c r="S81" s="763" t="s">
        <v>4</v>
      </c>
    </row>
    <row r="82" spans="1:20" ht="17.149999999999999" customHeight="1" thickBot="1" x14ac:dyDescent="0.25">
      <c r="A82" s="41" t="s">
        <v>44</v>
      </c>
      <c r="B82" s="47"/>
      <c r="C82" s="751"/>
      <c r="D82" s="783"/>
      <c r="E82" s="783"/>
      <c r="F82" s="783"/>
      <c r="G82" s="783"/>
      <c r="H82" s="783"/>
      <c r="I82" s="783"/>
      <c r="J82" s="783"/>
      <c r="K82" s="783"/>
      <c r="L82" s="783"/>
      <c r="M82" s="783"/>
      <c r="N82" s="784"/>
      <c r="O82" s="776"/>
      <c r="P82" s="769"/>
      <c r="Q82" s="766"/>
      <c r="R82" s="771"/>
      <c r="S82" s="770"/>
    </row>
    <row r="83" spans="1:20" ht="17.149999999999999" customHeight="1" x14ac:dyDescent="0.2">
      <c r="A83" s="787" t="s">
        <v>17</v>
      </c>
      <c r="B83" s="788"/>
      <c r="C83" s="658">
        <v>2.5000000000000001E-3</v>
      </c>
      <c r="D83" s="512">
        <v>2.1000000000000001E-2</v>
      </c>
      <c r="E83" s="536">
        <v>2.3E-2</v>
      </c>
      <c r="F83" s="512">
        <v>0.03</v>
      </c>
      <c r="G83" s="618">
        <v>2.5000000000000001E-3</v>
      </c>
      <c r="H83" s="536">
        <v>1.9E-2</v>
      </c>
      <c r="I83" s="659">
        <v>0.03</v>
      </c>
      <c r="J83" s="667">
        <v>0.12</v>
      </c>
      <c r="K83" s="512">
        <v>7.0000000000000001E-3</v>
      </c>
      <c r="L83" s="180">
        <v>2.5000000000000001E-3</v>
      </c>
      <c r="M83" s="704">
        <v>3.2000000000000001E-2</v>
      </c>
      <c r="N83" s="435">
        <v>2.7E-2</v>
      </c>
      <c r="O83" s="510">
        <v>5.0000000000000001E-3</v>
      </c>
      <c r="P83" s="528">
        <v>1.4999999999999999E-2</v>
      </c>
      <c r="Q83" s="636">
        <f t="shared" ref="Q83:Q88" si="3">MAX(C83:N83)</f>
        <v>0.12</v>
      </c>
      <c r="R83" s="619">
        <f>MIN(C83:N83)</f>
        <v>2.5000000000000001E-3</v>
      </c>
      <c r="S83" s="660">
        <f t="shared" ref="S83:S86" si="4">--TEXT(AVERAGE(C83:N83),"0.0E-0")</f>
        <v>2.5999999999999999E-2</v>
      </c>
      <c r="T83" s="307"/>
    </row>
    <row r="84" spans="1:20" ht="17.149999999999999" customHeight="1" x14ac:dyDescent="0.2">
      <c r="A84" s="785" t="s">
        <v>0</v>
      </c>
      <c r="B84" s="786"/>
      <c r="C84" s="509">
        <v>5.0000000000000001E-3</v>
      </c>
      <c r="D84" s="491">
        <v>1.4999999999999999E-2</v>
      </c>
      <c r="E84" s="489">
        <v>1.4999999999999999E-2</v>
      </c>
      <c r="F84" s="491">
        <v>8.0000000000000002E-3</v>
      </c>
      <c r="G84" s="489">
        <v>5.0000000000000001E-3</v>
      </c>
      <c r="H84" s="542">
        <v>2.5000000000000001E-3</v>
      </c>
      <c r="I84" s="661">
        <v>1.6E-2</v>
      </c>
      <c r="J84" s="491">
        <v>4.5999999999999999E-2</v>
      </c>
      <c r="K84" s="491">
        <v>2.1000000000000001E-2</v>
      </c>
      <c r="L84" s="491">
        <v>1.2E-2</v>
      </c>
      <c r="M84" s="663">
        <v>2.1000000000000001E-2</v>
      </c>
      <c r="N84" s="494">
        <v>2.3E-2</v>
      </c>
      <c r="O84" s="509">
        <v>5.0000000000000001E-3</v>
      </c>
      <c r="P84" s="490">
        <v>1.4999999999999999E-2</v>
      </c>
      <c r="Q84" s="642">
        <f t="shared" si="3"/>
        <v>4.5999999999999999E-2</v>
      </c>
      <c r="R84" s="620">
        <f t="shared" ref="R84:R88" si="5">MIN(C84:N84)</f>
        <v>2.5000000000000001E-3</v>
      </c>
      <c r="S84" s="643">
        <f t="shared" si="4"/>
        <v>1.6E-2</v>
      </c>
      <c r="T84" s="307"/>
    </row>
    <row r="85" spans="1:20" ht="17.149999999999999" customHeight="1" x14ac:dyDescent="0.2">
      <c r="A85" s="785" t="s">
        <v>1</v>
      </c>
      <c r="B85" s="786"/>
      <c r="C85" s="662">
        <v>9.9000000000000005E-2</v>
      </c>
      <c r="D85" s="489">
        <v>6.6000000000000003E-2</v>
      </c>
      <c r="E85" s="491">
        <v>3.4000000000000002E-2</v>
      </c>
      <c r="F85" s="489">
        <v>2.1000000000000001E-2</v>
      </c>
      <c r="G85" s="489">
        <v>1.4999999999999999E-2</v>
      </c>
      <c r="H85" s="491">
        <v>1.9E-2</v>
      </c>
      <c r="I85" s="661">
        <v>1.7000000000000001E-2</v>
      </c>
      <c r="J85" s="491">
        <v>0.05</v>
      </c>
      <c r="K85" s="491">
        <v>0.02</v>
      </c>
      <c r="L85" s="489">
        <v>2.1999999999999999E-2</v>
      </c>
      <c r="M85" s="663">
        <v>5.6000000000000001E-2</v>
      </c>
      <c r="N85" s="494">
        <v>0.03</v>
      </c>
      <c r="O85" s="509">
        <v>5.0000000000000001E-3</v>
      </c>
      <c r="P85" s="490">
        <v>1.4999999999999999E-2</v>
      </c>
      <c r="Q85" s="664">
        <f t="shared" si="3"/>
        <v>9.9000000000000005E-2</v>
      </c>
      <c r="R85" s="502">
        <f t="shared" si="5"/>
        <v>1.4999999999999999E-2</v>
      </c>
      <c r="S85" s="643">
        <f t="shared" si="4"/>
        <v>3.6999999999999998E-2</v>
      </c>
    </row>
    <row r="86" spans="1:20" ht="17.149999999999999" customHeight="1" x14ac:dyDescent="0.2">
      <c r="A86" s="785" t="s">
        <v>41</v>
      </c>
      <c r="B86" s="786"/>
      <c r="C86" s="638">
        <v>2.5000000000000001E-3</v>
      </c>
      <c r="D86" s="491">
        <v>2.4E-2</v>
      </c>
      <c r="E86" s="491">
        <v>2.1999999999999999E-2</v>
      </c>
      <c r="F86" s="491">
        <v>1.7000000000000001E-2</v>
      </c>
      <c r="G86" s="542">
        <v>2.5000000000000001E-3</v>
      </c>
      <c r="H86" s="542">
        <v>2.5000000000000001E-3</v>
      </c>
      <c r="I86" s="661">
        <v>1.7999999999999999E-2</v>
      </c>
      <c r="J86" s="566">
        <v>5.1999999999999998E-2</v>
      </c>
      <c r="K86" s="491">
        <v>1.4999999999999999E-2</v>
      </c>
      <c r="L86" s="432">
        <v>2.5000000000000001E-3</v>
      </c>
      <c r="M86" s="663">
        <v>2.5000000000000001E-2</v>
      </c>
      <c r="N86" s="494">
        <v>2.4E-2</v>
      </c>
      <c r="O86" s="509">
        <v>5.0000000000000001E-3</v>
      </c>
      <c r="P86" s="490">
        <v>1.4999999999999999E-2</v>
      </c>
      <c r="Q86" s="664">
        <f t="shared" si="3"/>
        <v>5.1999999999999998E-2</v>
      </c>
      <c r="R86" s="620">
        <f t="shared" si="5"/>
        <v>2.5000000000000001E-3</v>
      </c>
      <c r="S86" s="643">
        <f t="shared" si="4"/>
        <v>1.7000000000000001E-2</v>
      </c>
    </row>
    <row r="87" spans="1:20" ht="17.149999999999999" customHeight="1" x14ac:dyDescent="0.2">
      <c r="A87" s="785" t="s">
        <v>42</v>
      </c>
      <c r="B87" s="786"/>
      <c r="C87" s="508">
        <v>7.8E-2</v>
      </c>
      <c r="D87" s="489">
        <v>4.1000000000000002E-2</v>
      </c>
      <c r="E87" s="489">
        <v>5.0999999999999997E-2</v>
      </c>
      <c r="F87" s="489">
        <v>9.9000000000000005E-2</v>
      </c>
      <c r="G87" s="489">
        <v>0.12</v>
      </c>
      <c r="H87" s="491">
        <v>6.0999999999999999E-2</v>
      </c>
      <c r="I87" s="661">
        <v>2.5000000000000001E-2</v>
      </c>
      <c r="J87" s="491">
        <v>5.0999999999999997E-2</v>
      </c>
      <c r="K87" s="489">
        <v>6.5000000000000002E-2</v>
      </c>
      <c r="L87" s="489">
        <v>6.0000000000000001E-3</v>
      </c>
      <c r="M87" s="491">
        <v>3.2000000000000001E-2</v>
      </c>
      <c r="N87" s="494">
        <v>3.4000000000000002E-2</v>
      </c>
      <c r="O87" s="509">
        <v>5.0000000000000001E-3</v>
      </c>
      <c r="P87" s="490">
        <v>1.4999999999999999E-2</v>
      </c>
      <c r="Q87" s="642">
        <f t="shared" si="3"/>
        <v>0.12</v>
      </c>
      <c r="R87" s="502">
        <f t="shared" si="5"/>
        <v>6.0000000000000001E-3</v>
      </c>
      <c r="S87" s="643">
        <f>--TEXT(AVERAGE(C87:N87),"0.0E-0")</f>
        <v>5.5E-2</v>
      </c>
    </row>
    <row r="88" spans="1:20" ht="17.149999999999999" customHeight="1" thickBot="1" x14ac:dyDescent="0.25">
      <c r="A88" s="781" t="s">
        <v>43</v>
      </c>
      <c r="B88" s="782"/>
      <c r="C88" s="511">
        <v>2.1000000000000001E-2</v>
      </c>
      <c r="D88" s="513">
        <v>4.5999999999999999E-2</v>
      </c>
      <c r="E88" s="539">
        <v>4.9000000000000002E-2</v>
      </c>
      <c r="F88" s="539">
        <v>4.3999999999999997E-2</v>
      </c>
      <c r="G88" s="539">
        <v>8.9999999999999993E-3</v>
      </c>
      <c r="H88" s="513">
        <v>2.7E-2</v>
      </c>
      <c r="I88" s="665">
        <v>3.5999999999999997E-2</v>
      </c>
      <c r="J88" s="513">
        <v>9.7000000000000003E-2</v>
      </c>
      <c r="K88" s="513">
        <v>3.3000000000000002E-2</v>
      </c>
      <c r="L88" s="539">
        <v>4.2999999999999997E-2</v>
      </c>
      <c r="M88" s="513">
        <v>5.8000000000000003E-2</v>
      </c>
      <c r="N88" s="434">
        <v>3.5000000000000003E-2</v>
      </c>
      <c r="O88" s="511">
        <v>5.0000000000000001E-3</v>
      </c>
      <c r="P88" s="583">
        <v>1.4999999999999999E-2</v>
      </c>
      <c r="Q88" s="501">
        <f t="shared" si="3"/>
        <v>9.7000000000000003E-2</v>
      </c>
      <c r="R88" s="513">
        <f t="shared" si="5"/>
        <v>8.9999999999999993E-3</v>
      </c>
      <c r="S88" s="434">
        <f>--TEXT(AVERAGE(C88:N88),"0.0E-0")</f>
        <v>4.2000000000000003E-2</v>
      </c>
    </row>
    <row r="89" spans="1:20" ht="17.149999999999999" customHeight="1" x14ac:dyDescent="0.2">
      <c r="C89" s="122"/>
      <c r="L89" s="114"/>
      <c r="N89" s="39"/>
      <c r="Q89" s="478"/>
    </row>
    <row r="90" spans="1:20" ht="17.149999999999999" customHeight="1" x14ac:dyDescent="0.2">
      <c r="N90" s="39"/>
    </row>
    <row r="91" spans="1:20" ht="17.149999999999999" customHeight="1" x14ac:dyDescent="0.2">
      <c r="N91" s="39"/>
    </row>
    <row r="92" spans="1:20" ht="17.149999999999999" customHeight="1" x14ac:dyDescent="0.2"/>
    <row r="93" spans="1:20" ht="17.149999999999999" customHeight="1" x14ac:dyDescent="0.2"/>
    <row r="94" spans="1:20" ht="17.149999999999999" customHeight="1" x14ac:dyDescent="0.2"/>
    <row r="95" spans="1:20" ht="17.149999999999999" customHeight="1" x14ac:dyDescent="0.2"/>
    <row r="96" spans="1:20" ht="17.149999999999999" customHeight="1" x14ac:dyDescent="0.2"/>
    <row r="97" spans="17:19" ht="17.149999999999999" customHeight="1" x14ac:dyDescent="0.2"/>
    <row r="98" spans="17:19" ht="17.149999999999999" customHeight="1" x14ac:dyDescent="0.2"/>
    <row r="99" spans="17:19" ht="17.149999999999999" customHeight="1" x14ac:dyDescent="0.2"/>
    <row r="100" spans="17:19" ht="17.149999999999999" customHeight="1" x14ac:dyDescent="0.2"/>
    <row r="101" spans="17:19" ht="17.149999999999999" customHeight="1" x14ac:dyDescent="0.2"/>
    <row r="102" spans="17:19" ht="17.149999999999999" customHeight="1" x14ac:dyDescent="0.2"/>
    <row r="103" spans="17:19" ht="17.149999999999999" customHeight="1" x14ac:dyDescent="0.2"/>
    <row r="104" spans="17:19" ht="17.149999999999999" customHeight="1" x14ac:dyDescent="0.2">
      <c r="Q104" s="1"/>
      <c r="R104" s="1"/>
      <c r="S104" s="1"/>
    </row>
    <row r="105" spans="17:19" ht="17.149999999999999" customHeight="1" x14ac:dyDescent="0.2"/>
    <row r="106" spans="17:19" ht="17.149999999999999" customHeight="1" x14ac:dyDescent="0.2"/>
    <row r="107" spans="17:19" ht="17.149999999999999" customHeight="1" x14ac:dyDescent="0.2"/>
    <row r="108" spans="17:19" ht="17.149999999999999" customHeight="1" x14ac:dyDescent="0.2"/>
    <row r="109" spans="17:19" ht="17.149999999999999" customHeight="1" x14ac:dyDescent="0.2"/>
    <row r="110" spans="17:19" ht="17.149999999999999" customHeight="1" x14ac:dyDescent="0.2"/>
    <row r="111" spans="17:19" ht="17.149999999999999" customHeight="1" x14ac:dyDescent="0.2"/>
    <row r="112" spans="17:19" ht="17.149999999999999" customHeight="1" x14ac:dyDescent="0.2"/>
    <row r="113" spans="1:19" ht="17.149999999999999" customHeight="1" x14ac:dyDescent="0.2"/>
    <row r="114" spans="1:19" ht="17.149999999999999" customHeight="1" x14ac:dyDescent="0.2"/>
    <row r="115" spans="1:19" ht="17.149999999999999" customHeight="1" x14ac:dyDescent="0.25">
      <c r="G115" s="13" t="s">
        <v>144</v>
      </c>
    </row>
    <row r="116" spans="1:19" ht="17.149999999999999" customHeight="1" x14ac:dyDescent="0.2"/>
    <row r="117" spans="1:19" ht="17.149999999999999" customHeight="1" thickBot="1" x14ac:dyDescent="0.25">
      <c r="A117" s="10" t="s">
        <v>187</v>
      </c>
      <c r="B117" s="10"/>
      <c r="C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209"/>
      <c r="S117" s="210" t="s">
        <v>48</v>
      </c>
    </row>
    <row r="118" spans="1:19" ht="17.149999999999999" customHeight="1" x14ac:dyDescent="0.2">
      <c r="A118" s="43"/>
      <c r="B118" s="42" t="s">
        <v>45</v>
      </c>
      <c r="C118" s="750" t="s">
        <v>5</v>
      </c>
      <c r="D118" s="752" t="s">
        <v>6</v>
      </c>
      <c r="E118" s="752" t="s">
        <v>7</v>
      </c>
      <c r="F118" s="752" t="s">
        <v>8</v>
      </c>
      <c r="G118" s="752" t="s">
        <v>9</v>
      </c>
      <c r="H118" s="752" t="s">
        <v>10</v>
      </c>
      <c r="I118" s="752" t="s">
        <v>11</v>
      </c>
      <c r="J118" s="752" t="s">
        <v>12</v>
      </c>
      <c r="K118" s="752" t="s">
        <v>13</v>
      </c>
      <c r="L118" s="752" t="s">
        <v>14</v>
      </c>
      <c r="M118" s="752" t="s">
        <v>15</v>
      </c>
      <c r="N118" s="773" t="s">
        <v>16</v>
      </c>
      <c r="O118" s="775" t="s">
        <v>39</v>
      </c>
      <c r="P118" s="768" t="s">
        <v>40</v>
      </c>
      <c r="Q118" s="765" t="s">
        <v>2</v>
      </c>
      <c r="R118" s="761" t="s">
        <v>3</v>
      </c>
      <c r="S118" s="763" t="s">
        <v>4</v>
      </c>
    </row>
    <row r="119" spans="1:19" ht="17.149999999999999" customHeight="1" thickBot="1" x14ac:dyDescent="0.25">
      <c r="A119" s="41" t="s">
        <v>44</v>
      </c>
      <c r="B119" s="47"/>
      <c r="C119" s="751"/>
      <c r="D119" s="783"/>
      <c r="E119" s="783"/>
      <c r="F119" s="783"/>
      <c r="G119" s="783"/>
      <c r="H119" s="783"/>
      <c r="I119" s="783"/>
      <c r="J119" s="783"/>
      <c r="K119" s="783"/>
      <c r="L119" s="783"/>
      <c r="M119" s="783"/>
      <c r="N119" s="784"/>
      <c r="O119" s="789"/>
      <c r="P119" s="790"/>
      <c r="Q119" s="767"/>
      <c r="R119" s="762"/>
      <c r="S119" s="764"/>
    </row>
    <row r="120" spans="1:19" ht="17.149999999999999" customHeight="1" x14ac:dyDescent="0.2">
      <c r="A120" s="787" t="s">
        <v>17</v>
      </c>
      <c r="B120" s="788"/>
      <c r="C120" s="82">
        <v>5.2999999999999999E-2</v>
      </c>
      <c r="D120" s="65">
        <v>0.01</v>
      </c>
      <c r="E120" s="162">
        <v>2E-3</v>
      </c>
      <c r="F120" s="162">
        <v>2.4E-2</v>
      </c>
      <c r="G120" s="162">
        <v>1.6E-2</v>
      </c>
      <c r="H120" s="162">
        <v>2.3E-2</v>
      </c>
      <c r="I120" s="414">
        <v>1.7999999999999999E-2</v>
      </c>
      <c r="J120" s="65">
        <v>5.6000000000000001E-2</v>
      </c>
      <c r="K120" s="65">
        <v>2.3E-2</v>
      </c>
      <c r="L120" s="162">
        <v>4.0000000000000001E-3</v>
      </c>
      <c r="M120" s="217">
        <v>2E-3</v>
      </c>
      <c r="N120" s="198">
        <v>5.3999999999999999E-2</v>
      </c>
      <c r="O120" s="82">
        <v>4.0000000000000001E-3</v>
      </c>
      <c r="P120" s="198">
        <v>1.2E-2</v>
      </c>
      <c r="Q120" s="466">
        <v>5.6000000000000001E-2</v>
      </c>
      <c r="R120" s="529">
        <v>2E-3</v>
      </c>
      <c r="S120" s="273">
        <v>2.4E-2</v>
      </c>
    </row>
    <row r="121" spans="1:19" ht="17.149999999999999" customHeight="1" x14ac:dyDescent="0.2">
      <c r="A121" s="785" t="s">
        <v>0</v>
      </c>
      <c r="B121" s="786"/>
      <c r="C121" s="189">
        <v>2E-3</v>
      </c>
      <c r="D121" s="63">
        <v>1.9E-2</v>
      </c>
      <c r="E121" s="163">
        <v>2E-3</v>
      </c>
      <c r="F121" s="63">
        <v>3.1E-2</v>
      </c>
      <c r="G121" s="163">
        <v>1.7999999999999999E-2</v>
      </c>
      <c r="H121" s="163">
        <v>2.4E-2</v>
      </c>
      <c r="I121" s="179">
        <v>1.2999999999999999E-2</v>
      </c>
      <c r="J121" s="63">
        <v>2.4E-2</v>
      </c>
      <c r="K121" s="63">
        <v>2.3E-2</v>
      </c>
      <c r="L121" s="63">
        <v>5.0000000000000001E-3</v>
      </c>
      <c r="M121" s="222">
        <v>2E-3</v>
      </c>
      <c r="N121" s="194">
        <v>4.7E-2</v>
      </c>
      <c r="O121" s="72">
        <v>4.0000000000000001E-3</v>
      </c>
      <c r="P121" s="194">
        <v>1.2E-2</v>
      </c>
      <c r="Q121" s="58">
        <v>4.7E-2</v>
      </c>
      <c r="R121" s="666">
        <v>2E-3</v>
      </c>
      <c r="S121" s="274">
        <v>1.7999999999999999E-2</v>
      </c>
    </row>
    <row r="122" spans="1:19" ht="17.149999999999999" customHeight="1" x14ac:dyDescent="0.2">
      <c r="A122" s="785" t="s">
        <v>1</v>
      </c>
      <c r="B122" s="786"/>
      <c r="C122" s="189">
        <v>2E-3</v>
      </c>
      <c r="D122" s="163">
        <v>1.4999999999999999E-2</v>
      </c>
      <c r="E122" s="63">
        <v>2E-3</v>
      </c>
      <c r="F122" s="163">
        <v>3.3000000000000002E-2</v>
      </c>
      <c r="G122" s="163">
        <v>2.1999999999999999E-2</v>
      </c>
      <c r="H122" s="63">
        <v>2.7E-2</v>
      </c>
      <c r="I122" s="179">
        <v>1.4999999999999999E-2</v>
      </c>
      <c r="J122" s="63">
        <v>2.3E-2</v>
      </c>
      <c r="K122" s="63">
        <v>0.05</v>
      </c>
      <c r="L122" s="163">
        <v>5.0000000000000001E-3</v>
      </c>
      <c r="M122" s="276">
        <v>2.5999999999999999E-2</v>
      </c>
      <c r="N122" s="77">
        <v>7.0999999999999994E-2</v>
      </c>
      <c r="O122" s="72">
        <v>4.0000000000000001E-3</v>
      </c>
      <c r="P122" s="194">
        <v>1.2E-2</v>
      </c>
      <c r="Q122" s="58">
        <v>7.0999999999999994E-2</v>
      </c>
      <c r="R122" s="666">
        <v>2E-3</v>
      </c>
      <c r="S122" s="126">
        <v>2.4E-2</v>
      </c>
    </row>
    <row r="123" spans="1:19" ht="17.149999999999999" customHeight="1" x14ac:dyDescent="0.2">
      <c r="A123" s="785" t="s">
        <v>41</v>
      </c>
      <c r="B123" s="786"/>
      <c r="C123" s="72">
        <v>2.1000000000000001E-2</v>
      </c>
      <c r="D123" s="381">
        <v>8.0000000000000002E-3</v>
      </c>
      <c r="E123" s="63">
        <v>2E-3</v>
      </c>
      <c r="F123" s="63">
        <v>0.03</v>
      </c>
      <c r="G123" s="163">
        <v>1.9E-2</v>
      </c>
      <c r="H123" s="163">
        <v>2.5999999999999999E-2</v>
      </c>
      <c r="I123" s="179">
        <v>1.9E-2</v>
      </c>
      <c r="J123" s="63">
        <v>1.7999999999999999E-2</v>
      </c>
      <c r="K123" s="63">
        <v>1.9E-2</v>
      </c>
      <c r="L123" s="163">
        <v>1.6E-2</v>
      </c>
      <c r="M123" s="222">
        <v>2E-3</v>
      </c>
      <c r="N123" s="77">
        <v>4.4999999999999998E-2</v>
      </c>
      <c r="O123" s="72">
        <v>4.0000000000000001E-3</v>
      </c>
      <c r="P123" s="194">
        <v>1.2E-2</v>
      </c>
      <c r="Q123" s="58">
        <v>4.4999999999999998E-2</v>
      </c>
      <c r="R123" s="666">
        <v>2E-3</v>
      </c>
      <c r="S123" s="274">
        <v>1.9E-2</v>
      </c>
    </row>
    <row r="124" spans="1:19" ht="17.149999999999999" customHeight="1" x14ac:dyDescent="0.2">
      <c r="A124" s="785" t="s">
        <v>42</v>
      </c>
      <c r="B124" s="786"/>
      <c r="C124" s="189">
        <v>7.0999999999999994E-2</v>
      </c>
      <c r="D124" s="163">
        <v>1.4999999999999999E-2</v>
      </c>
      <c r="E124" s="163">
        <v>2E-3</v>
      </c>
      <c r="F124" s="163">
        <v>8.2000000000000003E-2</v>
      </c>
      <c r="G124" s="163">
        <v>4.4999999999999998E-2</v>
      </c>
      <c r="H124" s="63">
        <v>3.1E-2</v>
      </c>
      <c r="I124" s="179">
        <v>6.2E-2</v>
      </c>
      <c r="J124" s="63">
        <v>3.9E-2</v>
      </c>
      <c r="K124" s="163">
        <v>0.13</v>
      </c>
      <c r="L124" s="163">
        <v>6.9000000000000006E-2</v>
      </c>
      <c r="M124" s="163">
        <v>5.6000000000000001E-2</v>
      </c>
      <c r="N124" s="194">
        <v>4.7E-2</v>
      </c>
      <c r="O124" s="72">
        <v>4.0000000000000001E-3</v>
      </c>
      <c r="P124" s="194">
        <v>1.2E-2</v>
      </c>
      <c r="Q124" s="59">
        <v>0.13</v>
      </c>
      <c r="R124" s="666">
        <v>2E-3</v>
      </c>
      <c r="S124" s="274">
        <v>5.3999999999999999E-2</v>
      </c>
    </row>
    <row r="125" spans="1:19" ht="17.149999999999999" customHeight="1" thickBot="1" x14ac:dyDescent="0.25">
      <c r="A125" s="781" t="s">
        <v>43</v>
      </c>
      <c r="B125" s="782"/>
      <c r="C125" s="422">
        <v>0.19</v>
      </c>
      <c r="D125" s="78">
        <v>0.05</v>
      </c>
      <c r="E125" s="164">
        <v>1.7999999999999999E-2</v>
      </c>
      <c r="F125" s="164">
        <v>5.6000000000000001E-2</v>
      </c>
      <c r="G125" s="164">
        <v>2.8000000000000001E-2</v>
      </c>
      <c r="H125" s="78">
        <v>4.7E-2</v>
      </c>
      <c r="I125" s="277">
        <v>4.7E-2</v>
      </c>
      <c r="J125" s="78">
        <v>4.3999999999999997E-2</v>
      </c>
      <c r="K125" s="78">
        <v>6.7000000000000004E-2</v>
      </c>
      <c r="L125" s="164">
        <v>7.0000000000000001E-3</v>
      </c>
      <c r="M125" s="714">
        <v>4.0000000000000001E-3</v>
      </c>
      <c r="N125" s="90">
        <v>0.13</v>
      </c>
      <c r="O125" s="74">
        <v>4.0000000000000001E-3</v>
      </c>
      <c r="P125" s="447">
        <v>1.2E-2</v>
      </c>
      <c r="Q125" s="123">
        <v>0.19</v>
      </c>
      <c r="R125" s="530">
        <v>4.0000000000000001E-3</v>
      </c>
      <c r="S125" s="275">
        <v>5.7000000000000002E-2</v>
      </c>
    </row>
    <row r="126" spans="1:19" ht="17.149999999999999" customHeight="1" x14ac:dyDescent="0.2">
      <c r="R126" s="311"/>
    </row>
    <row r="127" spans="1:19" ht="17.149999999999999" customHeight="1" x14ac:dyDescent="0.2"/>
    <row r="128" spans="1:19" ht="17.149999999999999" customHeight="1" x14ac:dyDescent="0.2"/>
    <row r="129" spans="17:19" ht="17.149999999999999" customHeight="1" x14ac:dyDescent="0.2"/>
    <row r="130" spans="17:19" ht="17.149999999999999" customHeight="1" x14ac:dyDescent="0.2"/>
    <row r="131" spans="17:19" ht="17.149999999999999" customHeight="1" x14ac:dyDescent="0.2"/>
    <row r="132" spans="17:19" ht="17.149999999999999" customHeight="1" x14ac:dyDescent="0.2"/>
    <row r="133" spans="17:19" ht="17.149999999999999" customHeight="1" x14ac:dyDescent="0.2"/>
    <row r="134" spans="17:19" ht="17.149999999999999" customHeight="1" x14ac:dyDescent="0.2"/>
    <row r="135" spans="17:19" ht="17.149999999999999" customHeight="1" x14ac:dyDescent="0.2"/>
    <row r="136" spans="17:19" ht="17.149999999999999" customHeight="1" x14ac:dyDescent="0.2">
      <c r="Q136" s="1"/>
      <c r="R136" s="1"/>
      <c r="S136" s="1"/>
    </row>
    <row r="137" spans="17:19" ht="17.149999999999999" customHeight="1" x14ac:dyDescent="0.2"/>
    <row r="138" spans="17:19" ht="17.149999999999999" customHeight="1" x14ac:dyDescent="0.2"/>
    <row r="139" spans="17:19" ht="17.149999999999999" customHeight="1" x14ac:dyDescent="0.2"/>
    <row r="140" spans="17:19" ht="17.149999999999999" customHeight="1" x14ac:dyDescent="0.2"/>
    <row r="141" spans="17:19" ht="17.149999999999999" customHeight="1" x14ac:dyDescent="0.2"/>
    <row r="142" spans="17:19" ht="17.149999999999999" customHeight="1" x14ac:dyDescent="0.2"/>
    <row r="143" spans="17:19" ht="17.149999999999999" customHeight="1" x14ac:dyDescent="0.2"/>
    <row r="144" spans="17:19" ht="17.149999999999999" customHeight="1" x14ac:dyDescent="0.2"/>
    <row r="145" spans="1:19" ht="17.149999999999999" customHeight="1" x14ac:dyDescent="0.2"/>
    <row r="146" spans="1:19" ht="17.149999999999999" customHeight="1" x14ac:dyDescent="0.2"/>
    <row r="147" spans="1:19" ht="17.149999999999999" customHeight="1" x14ac:dyDescent="0.25">
      <c r="G147" s="13"/>
    </row>
    <row r="148" spans="1:19" ht="17.149999999999999" customHeight="1" x14ac:dyDescent="0.2"/>
    <row r="149" spans="1:19" ht="17.149999999999999" customHeight="1" x14ac:dyDescent="0.2">
      <c r="Q149" s="1"/>
      <c r="R149" s="1"/>
      <c r="S149" s="1"/>
    </row>
    <row r="150" spans="1:19" ht="17.149999999999999" customHeight="1" x14ac:dyDescent="0.2"/>
    <row r="151" spans="1:19" ht="17.149999999999999" customHeight="1" x14ac:dyDescent="0.25">
      <c r="G151" s="13"/>
    </row>
    <row r="152" spans="1:19" ht="17.149999999999999" customHeight="1" x14ac:dyDescent="0.25">
      <c r="G152" s="13" t="s">
        <v>145</v>
      </c>
    </row>
    <row r="153" spans="1:19" ht="17.149999999999999" customHeight="1" x14ac:dyDescent="0.2"/>
    <row r="154" spans="1:19" ht="17.149999999999999" customHeight="1" x14ac:dyDescent="0.2"/>
    <row r="155" spans="1:19" ht="17.149999999999999" customHeight="1" x14ac:dyDescent="0.2"/>
    <row r="156" spans="1:19" ht="17.149999999999999" customHeight="1" x14ac:dyDescent="0.2"/>
    <row r="157" spans="1:19" ht="17.149999999999999" customHeight="1" x14ac:dyDescent="0.2"/>
    <row r="158" spans="1:19" ht="17.149999999999999" customHeight="1" x14ac:dyDescent="0.25">
      <c r="A158" s="13"/>
      <c r="B158" s="13"/>
    </row>
    <row r="159" spans="1:19" ht="17.149999999999999" customHeight="1" x14ac:dyDescent="0.2"/>
    <row r="160" spans="1:19" ht="17.149999999999999" customHeight="1" x14ac:dyDescent="0.2"/>
    <row r="161" ht="17.149999999999999" customHeight="1" x14ac:dyDescent="0.2"/>
    <row r="162" ht="17.149999999999999" customHeight="1" x14ac:dyDescent="0.2"/>
    <row r="163" ht="17.149999999999999" customHeight="1" x14ac:dyDescent="0.2"/>
    <row r="164" ht="17.149999999999999" customHeight="1" x14ac:dyDescent="0.2"/>
    <row r="165" ht="17.149999999999999" customHeight="1" x14ac:dyDescent="0.2"/>
    <row r="166" ht="17.149999999999999" customHeight="1" x14ac:dyDescent="0.2"/>
    <row r="167" ht="17.149999999999999" customHeight="1" x14ac:dyDescent="0.2"/>
    <row r="168" ht="17.149999999999999" customHeight="1" x14ac:dyDescent="0.2"/>
    <row r="169" ht="17.149999999999999" customHeight="1" x14ac:dyDescent="0.2"/>
    <row r="170" ht="17.149999999999999" customHeight="1" x14ac:dyDescent="0.2"/>
    <row r="171" ht="17.149999999999999" customHeight="1" x14ac:dyDescent="0.2"/>
    <row r="172" ht="17.149999999999999" customHeight="1" x14ac:dyDescent="0.2"/>
    <row r="173" ht="17.149999999999999" customHeight="1" x14ac:dyDescent="0.2"/>
    <row r="180" ht="20.25" customHeight="1" x14ac:dyDescent="0.2"/>
    <row r="233" spans="1:2" ht="16.5" x14ac:dyDescent="0.25">
      <c r="A233" s="13"/>
      <c r="B233" s="13"/>
    </row>
    <row r="255" ht="22.75" customHeight="1" x14ac:dyDescent="0.2"/>
  </sheetData>
  <mergeCells count="92">
    <mergeCell ref="Q4:Q5"/>
    <mergeCell ref="R4:R5"/>
    <mergeCell ref="S4:S5"/>
    <mergeCell ref="K4:K5"/>
    <mergeCell ref="O4:O5"/>
    <mergeCell ref="P4:P5"/>
    <mergeCell ref="E41:E42"/>
    <mergeCell ref="F41:F42"/>
    <mergeCell ref="G41:G42"/>
    <mergeCell ref="H41:H42"/>
    <mergeCell ref="I41:I42"/>
    <mergeCell ref="J41:J42"/>
    <mergeCell ref="K41:K42"/>
    <mergeCell ref="L41:L42"/>
    <mergeCell ref="M41:M42"/>
    <mergeCell ref="N41:N42"/>
    <mergeCell ref="O41:O42"/>
    <mergeCell ref="P41:P42"/>
    <mergeCell ref="Q41:Q42"/>
    <mergeCell ref="R41:R42"/>
    <mergeCell ref="S41:S42"/>
    <mergeCell ref="A10:B10"/>
    <mergeCell ref="N4:N5"/>
    <mergeCell ref="M4:M5"/>
    <mergeCell ref="A8:B8"/>
    <mergeCell ref="J4:J5"/>
    <mergeCell ref="L4:L5"/>
    <mergeCell ref="E4:E5"/>
    <mergeCell ref="I4:I5"/>
    <mergeCell ref="G4:G5"/>
    <mergeCell ref="H4:H5"/>
    <mergeCell ref="D4:D5"/>
    <mergeCell ref="C4:C5"/>
    <mergeCell ref="A9:B9"/>
    <mergeCell ref="F4:F5"/>
    <mergeCell ref="A6:B6"/>
    <mergeCell ref="A7:B7"/>
    <mergeCell ref="A11:B11"/>
    <mergeCell ref="C41:C42"/>
    <mergeCell ref="D41:D42"/>
    <mergeCell ref="A43:B43"/>
    <mergeCell ref="A44:B44"/>
    <mergeCell ref="S81:S82"/>
    <mergeCell ref="D81:D82"/>
    <mergeCell ref="Q81:Q82"/>
    <mergeCell ref="R81:R82"/>
    <mergeCell ref="O81:O82"/>
    <mergeCell ref="I81:I82"/>
    <mergeCell ref="P81:P82"/>
    <mergeCell ref="A45:B45"/>
    <mergeCell ref="A46:B46"/>
    <mergeCell ref="A47:B47"/>
    <mergeCell ref="H81:H82"/>
    <mergeCell ref="N81:N82"/>
    <mergeCell ref="J81:J82"/>
    <mergeCell ref="A48:B48"/>
    <mergeCell ref="L81:L82"/>
    <mergeCell ref="K81:K82"/>
    <mergeCell ref="M81:M82"/>
    <mergeCell ref="A124:B124"/>
    <mergeCell ref="A125:B125"/>
    <mergeCell ref="C118:C119"/>
    <mergeCell ref="A121:B121"/>
    <mergeCell ref="A122:B122"/>
    <mergeCell ref="A87:B87"/>
    <mergeCell ref="A88:B88"/>
    <mergeCell ref="A83:B83"/>
    <mergeCell ref="A84:B84"/>
    <mergeCell ref="A85:B85"/>
    <mergeCell ref="A86:B86"/>
    <mergeCell ref="Q118:Q119"/>
    <mergeCell ref="R118:R119"/>
    <mergeCell ref="S118:S119"/>
    <mergeCell ref="A120:B120"/>
    <mergeCell ref="A123:B123"/>
    <mergeCell ref="D118:D119"/>
    <mergeCell ref="E118:E119"/>
    <mergeCell ref="F118:F119"/>
    <mergeCell ref="G118:G119"/>
    <mergeCell ref="H118:H119"/>
    <mergeCell ref="I118:I119"/>
    <mergeCell ref="J118:J119"/>
    <mergeCell ref="K118:K119"/>
    <mergeCell ref="L118:L119"/>
    <mergeCell ref="M118:M119"/>
    <mergeCell ref="N118:N119"/>
    <mergeCell ref="O118:O119"/>
    <mergeCell ref="P118:P119"/>
    <mergeCell ref="C81:C82"/>
    <mergeCell ref="G81:G82"/>
    <mergeCell ref="F81:F82"/>
    <mergeCell ref="E81:E82"/>
  </mergeCells>
  <phoneticPr fontId="5"/>
  <conditionalFormatting sqref="C6:C11 G6:N11">
    <cfRule type="cellIs" dxfId="81" priority="15" operator="lessThan">
      <formula>$O$6</formula>
    </cfRule>
  </conditionalFormatting>
  <conditionalFormatting sqref="C83:C88 G83:N88">
    <cfRule type="cellIs" dxfId="80" priority="13" operator="lessThan">
      <formula>$O$83</formula>
    </cfRule>
  </conditionalFormatting>
  <conditionalFormatting sqref="D6:E11">
    <cfRule type="cellIs" dxfId="79" priority="10" operator="lessThan">
      <formula>$O$6</formula>
    </cfRule>
  </conditionalFormatting>
  <conditionalFormatting sqref="D83:E88">
    <cfRule type="cellIs" dxfId="78" priority="9" operator="lessThan">
      <formula>$O$83</formula>
    </cfRule>
  </conditionalFormatting>
  <conditionalFormatting sqref="F6:F11">
    <cfRule type="cellIs" dxfId="77" priority="8" operator="lessThan">
      <formula>$O$6</formula>
    </cfRule>
  </conditionalFormatting>
  <conditionalFormatting sqref="F83:F88">
    <cfRule type="cellIs" dxfId="76" priority="7" operator="lessThan">
      <formula>$O$83</formula>
    </cfRule>
  </conditionalFormatting>
  <conditionalFormatting sqref="C43:C48 G43:N48">
    <cfRule type="cellIs" dxfId="75" priority="6" operator="lessThan">
      <formula>$O$6</formula>
    </cfRule>
  </conditionalFormatting>
  <conditionalFormatting sqref="D43:E48">
    <cfRule type="cellIs" dxfId="74" priority="5" operator="lessThan">
      <formula>$O$6</formula>
    </cfRule>
  </conditionalFormatting>
  <conditionalFormatting sqref="F43:F48">
    <cfRule type="cellIs" dxfId="73" priority="4" operator="lessThan">
      <formula>$O$6</formula>
    </cfRule>
  </conditionalFormatting>
  <conditionalFormatting sqref="C120:C125 G120:N125">
    <cfRule type="cellIs" dxfId="72" priority="3" operator="lessThan">
      <formula>$O$83</formula>
    </cfRule>
  </conditionalFormatting>
  <conditionalFormatting sqref="D120:E125">
    <cfRule type="cellIs" dxfId="71" priority="2" operator="lessThan">
      <formula>$O$83</formula>
    </cfRule>
  </conditionalFormatting>
  <conditionalFormatting sqref="F120:F125">
    <cfRule type="cellIs" dxfId="70" priority="1" operator="lessThan">
      <formula>$O$83</formula>
    </cfRule>
  </conditionalFormatting>
  <printOptions horizontalCentered="1"/>
  <pageMargins left="0.70866141732283472" right="0.27559055118110237" top="0.59055118110236227" bottom="0.6692913385826772" header="0.51181102362204722" footer="0.51181102362204722"/>
  <pageSetup paperSize="9" scale="57" fitToHeight="0" orientation="portrait" r:id="rId1"/>
  <headerFooter scaleWithDoc="0" alignWithMargins="0"/>
  <rowBreaks count="2" manualBreakCount="2">
    <brk id="77" max="18" man="1"/>
    <brk id="158" max="17" man="1"/>
  </row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6">
    <pageSetUpPr fitToPage="1"/>
  </sheetPr>
  <dimension ref="A1:T174"/>
  <sheetViews>
    <sheetView view="pageBreakPreview" zoomScale="75" zoomScaleNormal="85" zoomScaleSheetLayoutView="75" zoomScalePageLayoutView="85" workbookViewId="0"/>
  </sheetViews>
  <sheetFormatPr defaultColWidth="8.90625" defaultRowHeight="13" x14ac:dyDescent="0.2"/>
  <cols>
    <col min="1" max="2" width="14.6328125" customWidth="1"/>
    <col min="3" max="14" width="7.6328125" customWidth="1"/>
    <col min="15" max="16" width="10.6328125" customWidth="1"/>
    <col min="17" max="18" width="7.6328125" customWidth="1"/>
    <col min="19" max="19" width="8.6328125" customWidth="1"/>
  </cols>
  <sheetData>
    <row r="1" spans="1:20" ht="17.149999999999999" customHeight="1" x14ac:dyDescent="0.3">
      <c r="A1" s="174" t="s">
        <v>93</v>
      </c>
      <c r="B1" s="10"/>
      <c r="S1" s="10" t="s">
        <v>27</v>
      </c>
    </row>
    <row r="2" spans="1:20" ht="16.5" customHeight="1" x14ac:dyDescent="0.2">
      <c r="A2" s="45"/>
      <c r="B2" s="45"/>
      <c r="D2" s="11"/>
      <c r="E2" s="11"/>
      <c r="F2" s="11"/>
      <c r="G2" s="12"/>
      <c r="H2" s="11"/>
      <c r="I2" s="11"/>
      <c r="J2" s="11"/>
      <c r="K2" s="11"/>
      <c r="L2" s="11"/>
      <c r="M2" s="11"/>
      <c r="N2" s="39"/>
      <c r="O2" s="11"/>
      <c r="P2" s="11"/>
      <c r="Q2" s="14"/>
      <c r="R2" s="15"/>
      <c r="S2" s="15"/>
    </row>
    <row r="3" spans="1:20" ht="17.149999999999999" customHeight="1" thickBot="1" x14ac:dyDescent="0.25">
      <c r="A3" s="10" t="s">
        <v>186</v>
      </c>
      <c r="B3" s="10"/>
      <c r="R3" s="256"/>
      <c r="S3" s="210" t="s">
        <v>48</v>
      </c>
    </row>
    <row r="4" spans="1:20" ht="17.149999999999999" customHeight="1" x14ac:dyDescent="0.2">
      <c r="A4" s="43"/>
      <c r="B4" s="42" t="s">
        <v>45</v>
      </c>
      <c r="C4" s="750" t="s">
        <v>5</v>
      </c>
      <c r="D4" s="752" t="s">
        <v>6</v>
      </c>
      <c r="E4" s="752" t="s">
        <v>7</v>
      </c>
      <c r="F4" s="752" t="s">
        <v>8</v>
      </c>
      <c r="G4" s="752" t="s">
        <v>9</v>
      </c>
      <c r="H4" s="752" t="s">
        <v>10</v>
      </c>
      <c r="I4" s="752" t="s">
        <v>11</v>
      </c>
      <c r="J4" s="752" t="s">
        <v>12</v>
      </c>
      <c r="K4" s="752" t="s">
        <v>13</v>
      </c>
      <c r="L4" s="752" t="s">
        <v>14</v>
      </c>
      <c r="M4" s="752" t="s">
        <v>15</v>
      </c>
      <c r="N4" s="773" t="s">
        <v>16</v>
      </c>
      <c r="O4" s="775" t="s">
        <v>39</v>
      </c>
      <c r="P4" s="768" t="s">
        <v>40</v>
      </c>
      <c r="Q4" s="765" t="s">
        <v>2</v>
      </c>
      <c r="R4" s="761" t="s">
        <v>3</v>
      </c>
      <c r="S4" s="763" t="s">
        <v>4</v>
      </c>
    </row>
    <row r="5" spans="1:20" ht="17.149999999999999" customHeight="1" thickBot="1" x14ac:dyDescent="0.25">
      <c r="A5" s="41" t="s">
        <v>44</v>
      </c>
      <c r="B5" s="47"/>
      <c r="C5" s="751"/>
      <c r="D5" s="783"/>
      <c r="E5" s="783"/>
      <c r="F5" s="783"/>
      <c r="G5" s="783"/>
      <c r="H5" s="783"/>
      <c r="I5" s="783"/>
      <c r="J5" s="783"/>
      <c r="K5" s="783"/>
      <c r="L5" s="783"/>
      <c r="M5" s="783"/>
      <c r="N5" s="784"/>
      <c r="O5" s="789"/>
      <c r="P5" s="790"/>
      <c r="Q5" s="766"/>
      <c r="R5" s="771"/>
      <c r="S5" s="770"/>
    </row>
    <row r="6" spans="1:20" ht="17.149999999999999" customHeight="1" x14ac:dyDescent="0.2">
      <c r="A6" s="787" t="s">
        <v>17</v>
      </c>
      <c r="B6" s="788"/>
      <c r="C6" s="543">
        <v>0.4</v>
      </c>
      <c r="D6" s="487">
        <v>0.65</v>
      </c>
      <c r="E6" s="487">
        <v>0.55000000000000004</v>
      </c>
      <c r="F6" s="667">
        <v>0.98</v>
      </c>
      <c r="G6" s="487">
        <v>0.1</v>
      </c>
      <c r="H6" s="487">
        <v>0.24</v>
      </c>
      <c r="I6" s="266">
        <v>0.35</v>
      </c>
      <c r="J6" s="396">
        <v>1.4</v>
      </c>
      <c r="K6" s="162">
        <v>0.71</v>
      </c>
      <c r="L6" s="162">
        <v>0.57999999999999996</v>
      </c>
      <c r="M6" s="705">
        <v>0.71</v>
      </c>
      <c r="N6" s="88">
        <v>0.4</v>
      </c>
      <c r="O6" s="229">
        <v>3.0000000000000001E-3</v>
      </c>
      <c r="P6" s="278">
        <v>9.9000000000000008E-3</v>
      </c>
      <c r="Q6" s="145">
        <f t="shared" ref="Q6:Q11" si="0">MAX(C6:N6)</f>
        <v>1.4</v>
      </c>
      <c r="R6" s="156">
        <f t="shared" ref="R6:R11" si="1">MIN(C6:N6)</f>
        <v>0.1</v>
      </c>
      <c r="S6" s="124">
        <f t="shared" ref="S6:S11" si="2">--TEXT(AVERAGE(C6:N6),"0.0E-0")</f>
        <v>0.59</v>
      </c>
      <c r="T6" s="307"/>
    </row>
    <row r="7" spans="1:20" ht="17.149999999999999" customHeight="1" x14ac:dyDescent="0.2">
      <c r="A7" s="785" t="s">
        <v>0</v>
      </c>
      <c r="B7" s="786"/>
      <c r="C7" s="508">
        <v>0.38</v>
      </c>
      <c r="D7" s="489">
        <v>0.44</v>
      </c>
      <c r="E7" s="489">
        <v>0.49</v>
      </c>
      <c r="F7" s="484">
        <v>0.52</v>
      </c>
      <c r="G7" s="484">
        <v>0.13</v>
      </c>
      <c r="H7" s="489">
        <v>7.8E-2</v>
      </c>
      <c r="I7" s="186">
        <v>0.23</v>
      </c>
      <c r="J7" s="61">
        <v>0.61</v>
      </c>
      <c r="K7" s="61">
        <v>0.7</v>
      </c>
      <c r="L7" s="163">
        <v>0.69</v>
      </c>
      <c r="M7" s="293">
        <v>0.61</v>
      </c>
      <c r="N7" s="80">
        <v>0.3</v>
      </c>
      <c r="O7" s="118">
        <v>3.0000000000000001E-3</v>
      </c>
      <c r="P7" s="290">
        <v>9.9000000000000008E-3</v>
      </c>
      <c r="Q7" s="291">
        <f t="shared" si="0"/>
        <v>0.7</v>
      </c>
      <c r="R7" s="159">
        <f t="shared" si="1"/>
        <v>7.8E-2</v>
      </c>
      <c r="S7" s="133">
        <f t="shared" si="2"/>
        <v>0.43</v>
      </c>
      <c r="T7" s="307"/>
    </row>
    <row r="8" spans="1:20" ht="17.149999999999999" customHeight="1" x14ac:dyDescent="0.2">
      <c r="A8" s="785" t="s">
        <v>1</v>
      </c>
      <c r="B8" s="786"/>
      <c r="C8" s="662">
        <v>1.2</v>
      </c>
      <c r="D8" s="489">
        <v>0.24</v>
      </c>
      <c r="E8" s="489">
        <v>0.65</v>
      </c>
      <c r="F8" s="606">
        <v>0.94</v>
      </c>
      <c r="G8" s="489">
        <v>0.42</v>
      </c>
      <c r="H8" s="489">
        <v>0.25</v>
      </c>
      <c r="I8" s="292">
        <v>0.22</v>
      </c>
      <c r="J8" s="61">
        <v>0.68</v>
      </c>
      <c r="K8" s="163">
        <v>0.66</v>
      </c>
      <c r="L8" s="61">
        <v>0.65</v>
      </c>
      <c r="M8" s="293">
        <v>0.67</v>
      </c>
      <c r="N8" s="80">
        <v>0.38</v>
      </c>
      <c r="O8" s="118">
        <v>3.0000000000000001E-3</v>
      </c>
      <c r="P8" s="92">
        <v>9.9000000000000008E-3</v>
      </c>
      <c r="Q8" s="497">
        <f t="shared" si="0"/>
        <v>1.2</v>
      </c>
      <c r="R8" s="159">
        <f t="shared" si="1"/>
        <v>0.22</v>
      </c>
      <c r="S8" s="133">
        <f t="shared" si="2"/>
        <v>0.57999999999999996</v>
      </c>
    </row>
    <row r="9" spans="1:20" ht="17.149999999999999" customHeight="1" x14ac:dyDescent="0.2">
      <c r="A9" s="785" t="s">
        <v>41</v>
      </c>
      <c r="B9" s="786"/>
      <c r="C9" s="507">
        <v>0.4</v>
      </c>
      <c r="D9" s="489">
        <v>0.51</v>
      </c>
      <c r="E9" s="489">
        <v>0.62</v>
      </c>
      <c r="F9" s="489">
        <v>0.34</v>
      </c>
      <c r="G9" s="489">
        <v>5.7000000000000002E-2</v>
      </c>
      <c r="H9" s="491">
        <v>7.4999999999999997E-2</v>
      </c>
      <c r="I9" s="186">
        <v>0.35</v>
      </c>
      <c r="J9" s="163">
        <v>0.75</v>
      </c>
      <c r="K9" s="61">
        <v>0.75</v>
      </c>
      <c r="L9" s="163">
        <v>0.52</v>
      </c>
      <c r="M9" s="293">
        <v>0.6</v>
      </c>
      <c r="N9" s="80">
        <v>0.51</v>
      </c>
      <c r="O9" s="118">
        <v>3.0000000000000001E-3</v>
      </c>
      <c r="P9" s="92">
        <v>9.9000000000000008E-3</v>
      </c>
      <c r="Q9" s="505">
        <f t="shared" si="0"/>
        <v>0.75</v>
      </c>
      <c r="R9" s="58">
        <f t="shared" si="1"/>
        <v>5.7000000000000002E-2</v>
      </c>
      <c r="S9" s="133">
        <f t="shared" si="2"/>
        <v>0.46</v>
      </c>
    </row>
    <row r="10" spans="1:20" ht="17.149999999999999" customHeight="1" x14ac:dyDescent="0.2">
      <c r="A10" s="785" t="s">
        <v>42</v>
      </c>
      <c r="B10" s="786"/>
      <c r="C10" s="507">
        <v>0.82</v>
      </c>
      <c r="D10" s="484">
        <v>0.77</v>
      </c>
      <c r="E10" s="484">
        <v>0.6</v>
      </c>
      <c r="F10" s="606">
        <v>1.9</v>
      </c>
      <c r="G10" s="489">
        <v>0.91</v>
      </c>
      <c r="H10" s="484">
        <v>0.46</v>
      </c>
      <c r="I10" s="186">
        <v>0.28999999999999998</v>
      </c>
      <c r="J10" s="163">
        <v>0.75</v>
      </c>
      <c r="K10" s="163">
        <v>0.96</v>
      </c>
      <c r="L10" s="61">
        <v>0.56000000000000005</v>
      </c>
      <c r="M10" s="61">
        <v>0.65</v>
      </c>
      <c r="N10" s="80">
        <v>0.39</v>
      </c>
      <c r="O10" s="118">
        <v>3.0000000000000001E-3</v>
      </c>
      <c r="P10" s="92">
        <v>9.9000000000000008E-3</v>
      </c>
      <c r="Q10" s="497">
        <f t="shared" si="0"/>
        <v>1.9</v>
      </c>
      <c r="R10" s="496">
        <f t="shared" si="1"/>
        <v>0.28999999999999998</v>
      </c>
      <c r="S10" s="133">
        <f>--TEXT(AVERAGE(C10:N10),"0.0E-0")</f>
        <v>0.76</v>
      </c>
    </row>
    <row r="11" spans="1:20" ht="17.149999999999999" customHeight="1" thickBot="1" x14ac:dyDescent="0.25">
      <c r="A11" s="781" t="s">
        <v>43</v>
      </c>
      <c r="B11" s="782"/>
      <c r="C11" s="546">
        <v>0.46</v>
      </c>
      <c r="D11" s="539">
        <v>0.69</v>
      </c>
      <c r="E11" s="539">
        <v>0.73</v>
      </c>
      <c r="F11" s="547">
        <v>0.69</v>
      </c>
      <c r="G11" s="539">
        <v>0.33</v>
      </c>
      <c r="H11" s="539">
        <v>0.28999999999999998</v>
      </c>
      <c r="I11" s="188">
        <v>0.42</v>
      </c>
      <c r="J11" s="164">
        <v>0.94</v>
      </c>
      <c r="K11" s="69">
        <v>0.79</v>
      </c>
      <c r="L11" s="164">
        <v>0.79</v>
      </c>
      <c r="M11" s="69">
        <v>0.93</v>
      </c>
      <c r="N11" s="425">
        <v>0.47</v>
      </c>
      <c r="O11" s="120">
        <v>3.0000000000000001E-3</v>
      </c>
      <c r="P11" s="294">
        <v>9.9000000000000008E-3</v>
      </c>
      <c r="Q11" s="514">
        <f t="shared" si="0"/>
        <v>0.94</v>
      </c>
      <c r="R11" s="123">
        <f t="shared" si="1"/>
        <v>0.28999999999999998</v>
      </c>
      <c r="S11" s="127">
        <f t="shared" si="2"/>
        <v>0.63</v>
      </c>
    </row>
    <row r="12" spans="1:20" ht="17.149999999999999" customHeight="1" x14ac:dyDescent="0.2">
      <c r="A12" s="7"/>
      <c r="B12" s="7"/>
      <c r="C12" s="121"/>
      <c r="D12" s="11"/>
      <c r="E12" s="11"/>
      <c r="G12" s="12"/>
      <c r="H12" s="11"/>
      <c r="J12" s="11"/>
      <c r="K12" s="11"/>
      <c r="L12" s="11"/>
      <c r="M12" s="11"/>
      <c r="N12" s="39"/>
      <c r="O12" s="11"/>
      <c r="P12" s="11"/>
      <c r="R12" s="478"/>
    </row>
    <row r="13" spans="1:20" ht="17.149999999999999" customHeight="1" x14ac:dyDescent="0.2">
      <c r="C13" s="115"/>
    </row>
    <row r="14" spans="1:20" ht="17.149999999999999" customHeight="1" x14ac:dyDescent="0.2"/>
    <row r="15" spans="1:20" ht="17.149999999999999" customHeight="1" x14ac:dyDescent="0.2"/>
    <row r="16" spans="1:20" ht="17.149999999999999" customHeight="1" x14ac:dyDescent="0.2"/>
    <row r="17" ht="17.149999999999999" customHeight="1" x14ac:dyDescent="0.2"/>
    <row r="18" ht="17.149999999999999" customHeight="1" x14ac:dyDescent="0.2"/>
    <row r="19" ht="17.149999999999999" customHeight="1" x14ac:dyDescent="0.2"/>
    <row r="20" ht="17.149999999999999" customHeight="1" x14ac:dyDescent="0.2"/>
    <row r="21" ht="16.5" customHeight="1" x14ac:dyDescent="0.2"/>
    <row r="22" ht="17.149999999999999" customHeight="1" x14ac:dyDescent="0.2"/>
    <row r="23" ht="17.149999999999999" customHeight="1" x14ac:dyDescent="0.2"/>
    <row r="24" ht="17.149999999999999" customHeight="1" x14ac:dyDescent="0.2"/>
    <row r="25" ht="17.149999999999999" customHeight="1" x14ac:dyDescent="0.2"/>
    <row r="26" ht="17.149999999999999" customHeight="1" x14ac:dyDescent="0.2"/>
    <row r="27" ht="17.149999999999999" customHeight="1" x14ac:dyDescent="0.2"/>
    <row r="28" ht="17.149999999999999" customHeight="1" x14ac:dyDescent="0.2"/>
    <row r="29" ht="17.149999999999999" customHeight="1" x14ac:dyDescent="0.2"/>
    <row r="30" ht="17.149999999999999" customHeight="1" x14ac:dyDescent="0.2"/>
    <row r="31" ht="17.149999999999999" customHeight="1" x14ac:dyDescent="0.2"/>
    <row r="32" ht="17.149999999999999" customHeight="1" x14ac:dyDescent="0.2"/>
    <row r="33" spans="1:19" ht="17.149999999999999" customHeight="1" x14ac:dyDescent="0.2"/>
    <row r="34" spans="1:19" ht="17.149999999999999" customHeight="1" x14ac:dyDescent="0.2"/>
    <row r="35" spans="1:19" ht="17.149999999999999" customHeight="1" x14ac:dyDescent="0.2"/>
    <row r="36" spans="1:19" ht="17.149999999999999" customHeight="1" x14ac:dyDescent="0.2"/>
    <row r="37" spans="1:19" ht="17.149999999999999" customHeight="1" x14ac:dyDescent="0.2"/>
    <row r="38" spans="1:19" s="1" customFormat="1" ht="17.149999999999999" customHeight="1" x14ac:dyDescent="0.25">
      <c r="A38"/>
      <c r="B38"/>
      <c r="C38"/>
      <c r="D38"/>
      <c r="E38"/>
      <c r="F38"/>
      <c r="G38" s="13" t="s">
        <v>146</v>
      </c>
      <c r="H38"/>
      <c r="I38"/>
      <c r="J38"/>
      <c r="K38"/>
      <c r="L38"/>
      <c r="M38"/>
      <c r="N38"/>
      <c r="O38"/>
      <c r="P38"/>
      <c r="Q38"/>
      <c r="R38"/>
      <c r="S38"/>
    </row>
    <row r="39" spans="1:19" ht="17.149999999999999" customHeight="1" x14ac:dyDescent="0.2"/>
    <row r="40" spans="1:19" ht="17.149999999999999" customHeight="1" thickBot="1" x14ac:dyDescent="0.25">
      <c r="A40" s="10" t="s">
        <v>187</v>
      </c>
      <c r="B40" s="10"/>
      <c r="R40" s="256"/>
      <c r="S40" s="210" t="s">
        <v>48</v>
      </c>
    </row>
    <row r="41" spans="1:19" ht="17.149999999999999" customHeight="1" x14ac:dyDescent="0.2">
      <c r="A41" s="43"/>
      <c r="B41" s="42" t="s">
        <v>45</v>
      </c>
      <c r="C41" s="750" t="s">
        <v>5</v>
      </c>
      <c r="D41" s="752" t="s">
        <v>6</v>
      </c>
      <c r="E41" s="752" t="s">
        <v>7</v>
      </c>
      <c r="F41" s="752" t="s">
        <v>8</v>
      </c>
      <c r="G41" s="752" t="s">
        <v>9</v>
      </c>
      <c r="H41" s="752" t="s">
        <v>10</v>
      </c>
      <c r="I41" s="752" t="s">
        <v>11</v>
      </c>
      <c r="J41" s="752" t="s">
        <v>12</v>
      </c>
      <c r="K41" s="752" t="s">
        <v>13</v>
      </c>
      <c r="L41" s="752" t="s">
        <v>14</v>
      </c>
      <c r="M41" s="752" t="s">
        <v>15</v>
      </c>
      <c r="N41" s="773" t="s">
        <v>16</v>
      </c>
      <c r="O41" s="775" t="s">
        <v>39</v>
      </c>
      <c r="P41" s="768" t="s">
        <v>40</v>
      </c>
      <c r="Q41" s="765" t="s">
        <v>2</v>
      </c>
      <c r="R41" s="761" t="s">
        <v>3</v>
      </c>
      <c r="S41" s="763" t="s">
        <v>4</v>
      </c>
    </row>
    <row r="42" spans="1:19" ht="17.149999999999999" customHeight="1" thickBot="1" x14ac:dyDescent="0.25">
      <c r="A42" s="41" t="s">
        <v>44</v>
      </c>
      <c r="B42" s="47"/>
      <c r="C42" s="751"/>
      <c r="D42" s="783"/>
      <c r="E42" s="783"/>
      <c r="F42" s="783"/>
      <c r="G42" s="783"/>
      <c r="H42" s="783"/>
      <c r="I42" s="783"/>
      <c r="J42" s="783"/>
      <c r="K42" s="783"/>
      <c r="L42" s="783"/>
      <c r="M42" s="783"/>
      <c r="N42" s="784"/>
      <c r="O42" s="789"/>
      <c r="P42" s="790"/>
      <c r="Q42" s="766"/>
      <c r="R42" s="771"/>
      <c r="S42" s="764"/>
    </row>
    <row r="43" spans="1:19" ht="17.149999999999999" customHeight="1" x14ac:dyDescent="0.2">
      <c r="A43" s="787" t="s">
        <v>17</v>
      </c>
      <c r="B43" s="788"/>
      <c r="C43" s="191">
        <v>0.52</v>
      </c>
      <c r="D43" s="66">
        <v>0.19</v>
      </c>
      <c r="E43" s="66">
        <v>0.2</v>
      </c>
      <c r="F43" s="66">
        <v>0.46</v>
      </c>
      <c r="G43" s="66">
        <v>0.26</v>
      </c>
      <c r="H43" s="66">
        <v>0.34</v>
      </c>
      <c r="I43" s="266">
        <v>0.56999999999999995</v>
      </c>
      <c r="J43" s="162">
        <v>0.48</v>
      </c>
      <c r="K43" s="162">
        <v>0.84</v>
      </c>
      <c r="L43" s="162">
        <v>0.46</v>
      </c>
      <c r="M43" s="217">
        <v>0.36</v>
      </c>
      <c r="N43" s="198">
        <v>0.81</v>
      </c>
      <c r="O43" s="229">
        <v>2.3999999999999998E-3</v>
      </c>
      <c r="P43" s="142">
        <v>8.0000000000000002E-3</v>
      </c>
      <c r="Q43" s="467">
        <v>0.84</v>
      </c>
      <c r="R43" s="257">
        <v>0.19</v>
      </c>
      <c r="S43" s="285">
        <v>0.46</v>
      </c>
    </row>
    <row r="44" spans="1:19" ht="17.149999999999999" customHeight="1" x14ac:dyDescent="0.2">
      <c r="A44" s="785" t="s">
        <v>0</v>
      </c>
      <c r="B44" s="786"/>
      <c r="C44" s="189">
        <v>0.37</v>
      </c>
      <c r="D44" s="163">
        <v>0.15</v>
      </c>
      <c r="E44" s="163">
        <v>9.9000000000000005E-2</v>
      </c>
      <c r="F44" s="61">
        <v>0.37</v>
      </c>
      <c r="G44" s="61">
        <v>0.27</v>
      </c>
      <c r="H44" s="163">
        <v>0.26</v>
      </c>
      <c r="I44" s="186">
        <v>0.39</v>
      </c>
      <c r="J44" s="61">
        <v>0.33</v>
      </c>
      <c r="K44" s="61">
        <v>0.71</v>
      </c>
      <c r="L44" s="163">
        <v>0.46</v>
      </c>
      <c r="M44" s="222">
        <v>0.37</v>
      </c>
      <c r="N44" s="194">
        <v>0.78</v>
      </c>
      <c r="O44" s="118">
        <v>2.3999999999999998E-3</v>
      </c>
      <c r="P44" s="290">
        <v>8.0000000000000002E-3</v>
      </c>
      <c r="Q44" s="468">
        <v>0.78</v>
      </c>
      <c r="R44" s="696">
        <v>9.9000000000000005E-2</v>
      </c>
      <c r="S44" s="287">
        <v>0.38</v>
      </c>
    </row>
    <row r="45" spans="1:19" ht="17.149999999999999" customHeight="1" x14ac:dyDescent="0.2">
      <c r="A45" s="785" t="s">
        <v>1</v>
      </c>
      <c r="B45" s="786"/>
      <c r="C45" s="189">
        <v>0.35</v>
      </c>
      <c r="D45" s="163">
        <v>0.12</v>
      </c>
      <c r="E45" s="163">
        <v>0.12</v>
      </c>
      <c r="F45" s="163">
        <v>0.54</v>
      </c>
      <c r="G45" s="163">
        <v>0.28999999999999998</v>
      </c>
      <c r="H45" s="163">
        <v>0.26</v>
      </c>
      <c r="I45" s="292">
        <v>0.46</v>
      </c>
      <c r="J45" s="61">
        <v>0.32</v>
      </c>
      <c r="K45" s="163">
        <v>0.89</v>
      </c>
      <c r="L45" s="61">
        <v>0.52</v>
      </c>
      <c r="M45" s="222">
        <v>0.88</v>
      </c>
      <c r="N45" s="80">
        <v>0.9</v>
      </c>
      <c r="O45" s="118">
        <v>2.3999999999999998E-3</v>
      </c>
      <c r="P45" s="92">
        <v>8.0000000000000002E-3</v>
      </c>
      <c r="Q45" s="468">
        <v>0.9</v>
      </c>
      <c r="R45" s="223">
        <v>0.12</v>
      </c>
      <c r="S45" s="287">
        <v>0.47</v>
      </c>
    </row>
    <row r="46" spans="1:19" ht="17.149999999999999" customHeight="1" x14ac:dyDescent="0.2">
      <c r="A46" s="785" t="s">
        <v>41</v>
      </c>
      <c r="B46" s="786"/>
      <c r="C46" s="189">
        <v>0.28000000000000003</v>
      </c>
      <c r="D46" s="202">
        <v>0.18</v>
      </c>
      <c r="E46" s="163">
        <v>0.13</v>
      </c>
      <c r="F46" s="163">
        <v>0.61</v>
      </c>
      <c r="G46" s="163">
        <v>0.28999999999999998</v>
      </c>
      <c r="H46" s="61">
        <v>0.28000000000000003</v>
      </c>
      <c r="I46" s="186">
        <v>0.51</v>
      </c>
      <c r="J46" s="163">
        <v>0.27</v>
      </c>
      <c r="K46" s="61">
        <v>0.69</v>
      </c>
      <c r="L46" s="163">
        <v>0.49</v>
      </c>
      <c r="M46" s="293">
        <v>0.36</v>
      </c>
      <c r="N46" s="194">
        <v>0.77</v>
      </c>
      <c r="O46" s="118">
        <v>2.3999999999999998E-3</v>
      </c>
      <c r="P46" s="92">
        <v>8.0000000000000002E-3</v>
      </c>
      <c r="Q46" s="468">
        <v>0.77</v>
      </c>
      <c r="R46" s="223">
        <v>0.13</v>
      </c>
      <c r="S46" s="287">
        <v>0.4</v>
      </c>
    </row>
    <row r="47" spans="1:19" ht="17.149999999999999" customHeight="1" x14ac:dyDescent="0.2">
      <c r="A47" s="785" t="s">
        <v>42</v>
      </c>
      <c r="B47" s="786"/>
      <c r="C47" s="421">
        <v>0.52</v>
      </c>
      <c r="D47" s="61">
        <v>0.12</v>
      </c>
      <c r="E47" s="63">
        <v>9.7000000000000003E-2</v>
      </c>
      <c r="F47" s="163">
        <v>0.96</v>
      </c>
      <c r="G47" s="163">
        <v>0.44</v>
      </c>
      <c r="H47" s="61">
        <v>0.3</v>
      </c>
      <c r="I47" s="186">
        <v>0.64</v>
      </c>
      <c r="J47" s="163">
        <v>0.39</v>
      </c>
      <c r="K47" s="163">
        <v>1.5</v>
      </c>
      <c r="L47" s="61">
        <v>0.84</v>
      </c>
      <c r="M47" s="61">
        <v>0.65</v>
      </c>
      <c r="N47" s="194">
        <v>0.75</v>
      </c>
      <c r="O47" s="118">
        <v>2.3999999999999998E-3</v>
      </c>
      <c r="P47" s="92">
        <v>8.0000000000000002E-3</v>
      </c>
      <c r="Q47" s="286">
        <v>1.5</v>
      </c>
      <c r="R47" s="223">
        <v>9.7000000000000003E-2</v>
      </c>
      <c r="S47" s="287">
        <v>0.6</v>
      </c>
    </row>
    <row r="48" spans="1:19" ht="17.149999999999999" customHeight="1" thickBot="1" x14ac:dyDescent="0.25">
      <c r="A48" s="781" t="s">
        <v>43</v>
      </c>
      <c r="B48" s="782"/>
      <c r="C48" s="422">
        <v>0.85</v>
      </c>
      <c r="D48" s="164">
        <v>0.43</v>
      </c>
      <c r="E48" s="164">
        <v>0.46</v>
      </c>
      <c r="F48" s="70">
        <v>1</v>
      </c>
      <c r="G48" s="164">
        <v>0.37</v>
      </c>
      <c r="H48" s="164">
        <v>0.44</v>
      </c>
      <c r="I48" s="188">
        <v>0.63</v>
      </c>
      <c r="J48" s="164">
        <v>0.48</v>
      </c>
      <c r="K48" s="70">
        <v>1</v>
      </c>
      <c r="L48" s="164">
        <v>0.47</v>
      </c>
      <c r="M48" s="164">
        <v>0.37</v>
      </c>
      <c r="N48" s="441">
        <v>1</v>
      </c>
      <c r="O48" s="120">
        <v>2.3999999999999998E-3</v>
      </c>
      <c r="P48" s="294">
        <v>8.0000000000000002E-3</v>
      </c>
      <c r="Q48" s="288">
        <v>1</v>
      </c>
      <c r="R48" s="227">
        <v>0.37</v>
      </c>
      <c r="S48" s="289">
        <v>0.62</v>
      </c>
    </row>
    <row r="49" ht="17.149999999999999" customHeight="1" x14ac:dyDescent="0.2"/>
    <row r="50" ht="17.149999999999999" customHeight="1" x14ac:dyDescent="0.2"/>
    <row r="51" ht="17.149999999999999" customHeight="1" x14ac:dyDescent="0.2"/>
    <row r="52" ht="17.149999999999999" customHeight="1" x14ac:dyDescent="0.2"/>
    <row r="53" ht="17.149999999999999" customHeight="1" x14ac:dyDescent="0.2"/>
    <row r="54" ht="17.149999999999999" customHeight="1" x14ac:dyDescent="0.2"/>
    <row r="55" ht="17.149999999999999" customHeight="1" x14ac:dyDescent="0.2"/>
    <row r="56" ht="17.149999999999999" customHeight="1" x14ac:dyDescent="0.2"/>
    <row r="57" ht="17.149999999999999" customHeight="1" x14ac:dyDescent="0.2"/>
    <row r="58" ht="17.149999999999999" customHeight="1" x14ac:dyDescent="0.2"/>
    <row r="59" ht="17.149999999999999" customHeight="1" x14ac:dyDescent="0.2"/>
    <row r="60" ht="17.149999999999999" customHeight="1" x14ac:dyDescent="0.2"/>
    <row r="61" ht="17.149999999999999" customHeight="1" x14ac:dyDescent="0.2"/>
    <row r="62" ht="17.149999999999999" customHeight="1" x14ac:dyDescent="0.2"/>
    <row r="63" ht="17.149999999999999" customHeight="1" x14ac:dyDescent="0.2"/>
    <row r="64" ht="17.149999999999999" customHeight="1" x14ac:dyDescent="0.2"/>
    <row r="65" spans="1:19" ht="17.149999999999999" customHeight="1" x14ac:dyDescent="0.2"/>
    <row r="66" spans="1:19" ht="17.149999999999999" customHeight="1" x14ac:dyDescent="0.2"/>
    <row r="67" spans="1:19" ht="17.149999999999999" customHeight="1" x14ac:dyDescent="0.2"/>
    <row r="68" spans="1:19" ht="17.149999999999999" customHeight="1" x14ac:dyDescent="0.2"/>
    <row r="69" spans="1:19" ht="17.149999999999999" customHeight="1" x14ac:dyDescent="0.25">
      <c r="A69" s="13"/>
      <c r="B69" s="13"/>
    </row>
    <row r="70" spans="1:19" ht="17.149999999999999" customHeight="1" x14ac:dyDescent="0.25">
      <c r="A70" s="13"/>
      <c r="B70" s="13"/>
    </row>
    <row r="71" spans="1:19" ht="17.149999999999999" customHeight="1" x14ac:dyDescent="0.2"/>
    <row r="72" spans="1:19" ht="17.149999999999999" customHeight="1" x14ac:dyDescent="0.2"/>
    <row r="73" spans="1:19" ht="17.149999999999999" customHeight="1" x14ac:dyDescent="0.2"/>
    <row r="74" spans="1:19" ht="17.149999999999999" customHeight="1" x14ac:dyDescent="0.25">
      <c r="G74" s="13"/>
    </row>
    <row r="75" spans="1:19" ht="17.149999999999999" customHeight="1" x14ac:dyDescent="0.25">
      <c r="G75" s="13" t="s">
        <v>147</v>
      </c>
    </row>
    <row r="76" spans="1:19" ht="17.149999999999999" customHeight="1" x14ac:dyDescent="0.25">
      <c r="G76" s="13"/>
    </row>
    <row r="77" spans="1:19" ht="17.149999999999999" customHeight="1" x14ac:dyDescent="0.25">
      <c r="G77" s="13"/>
    </row>
    <row r="78" spans="1:19" ht="17.149999999999999" customHeight="1" x14ac:dyDescent="0.3">
      <c r="A78" s="174" t="s">
        <v>101</v>
      </c>
      <c r="B78" s="10"/>
      <c r="G78" s="13"/>
      <c r="S78" s="10" t="s">
        <v>33</v>
      </c>
    </row>
    <row r="79" spans="1:19" ht="17.149999999999999" customHeight="1" x14ac:dyDescent="0.2">
      <c r="A79" s="7"/>
      <c r="D79" s="11"/>
      <c r="E79" s="7"/>
      <c r="F79" s="52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4"/>
      <c r="R79" s="14"/>
      <c r="S79" s="14"/>
    </row>
    <row r="80" spans="1:19" ht="17.149999999999999" customHeight="1" thickBot="1" x14ac:dyDescent="0.25">
      <c r="A80" s="10" t="s">
        <v>186</v>
      </c>
      <c r="B80" s="10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209"/>
      <c r="S80" s="210" t="s">
        <v>48</v>
      </c>
    </row>
    <row r="81" spans="1:19" ht="17.149999999999999" customHeight="1" x14ac:dyDescent="0.2">
      <c r="A81" s="43"/>
      <c r="B81" s="42" t="s">
        <v>45</v>
      </c>
      <c r="C81" s="750" t="s">
        <v>5</v>
      </c>
      <c r="D81" s="752" t="s">
        <v>6</v>
      </c>
      <c r="E81" s="752" t="s">
        <v>7</v>
      </c>
      <c r="F81" s="752" t="s">
        <v>8</v>
      </c>
      <c r="G81" s="752" t="s">
        <v>9</v>
      </c>
      <c r="H81" s="752" t="s">
        <v>10</v>
      </c>
      <c r="I81" s="752" t="s">
        <v>11</v>
      </c>
      <c r="J81" s="752" t="s">
        <v>12</v>
      </c>
      <c r="K81" s="752" t="s">
        <v>13</v>
      </c>
      <c r="L81" s="752" t="s">
        <v>14</v>
      </c>
      <c r="M81" s="752" t="s">
        <v>15</v>
      </c>
      <c r="N81" s="773" t="s">
        <v>16</v>
      </c>
      <c r="O81" s="775" t="s">
        <v>39</v>
      </c>
      <c r="P81" s="768" t="s">
        <v>40</v>
      </c>
      <c r="Q81" s="765" t="s">
        <v>2</v>
      </c>
      <c r="R81" s="761" t="s">
        <v>3</v>
      </c>
      <c r="S81" s="763" t="s">
        <v>4</v>
      </c>
    </row>
    <row r="82" spans="1:19" ht="17.149999999999999" customHeight="1" thickBot="1" x14ac:dyDescent="0.25">
      <c r="A82" s="41" t="s">
        <v>44</v>
      </c>
      <c r="B82" s="47"/>
      <c r="C82" s="751"/>
      <c r="D82" s="753"/>
      <c r="E82" s="753"/>
      <c r="F82" s="753"/>
      <c r="G82" s="753"/>
      <c r="H82" s="753"/>
      <c r="I82" s="753"/>
      <c r="J82" s="753"/>
      <c r="K82" s="753"/>
      <c r="L82" s="753"/>
      <c r="M82" s="753"/>
      <c r="N82" s="774"/>
      <c r="O82" s="776"/>
      <c r="P82" s="769"/>
      <c r="Q82" s="766"/>
      <c r="R82" s="771"/>
      <c r="S82" s="764"/>
    </row>
    <row r="83" spans="1:19" ht="17.149999999999999" customHeight="1" x14ac:dyDescent="0.2">
      <c r="A83" s="787" t="s">
        <v>17</v>
      </c>
      <c r="B83" s="788"/>
      <c r="C83" s="557">
        <v>1.3</v>
      </c>
      <c r="D83" s="555">
        <v>3.3</v>
      </c>
      <c r="E83" s="552">
        <v>2.4</v>
      </c>
      <c r="F83" s="668">
        <v>7.2</v>
      </c>
      <c r="G83" s="555">
        <v>4</v>
      </c>
      <c r="H83" s="552">
        <v>4.0999999999999996</v>
      </c>
      <c r="I83" s="680">
        <v>3</v>
      </c>
      <c r="J83" s="296">
        <v>2.1</v>
      </c>
      <c r="K83" s="192">
        <v>2.4</v>
      </c>
      <c r="L83" s="158">
        <v>1.5</v>
      </c>
      <c r="M83" s="158">
        <v>1.6</v>
      </c>
      <c r="N83" s="297">
        <v>1.3</v>
      </c>
      <c r="O83" s="718">
        <v>1.4E-2</v>
      </c>
      <c r="P83" s="719">
        <v>4.8000000000000001E-2</v>
      </c>
      <c r="Q83" s="112">
        <f t="shared" ref="Q83:Q88" si="3">MAX(C83:N83)</f>
        <v>7.2</v>
      </c>
      <c r="R83" s="483">
        <f t="shared" ref="R83:R88" si="4">MIN(C83:N83)</f>
        <v>1.3</v>
      </c>
      <c r="S83" s="75">
        <v>2.8</v>
      </c>
    </row>
    <row r="84" spans="1:19" ht="17.149999999999999" customHeight="1" x14ac:dyDescent="0.2">
      <c r="A84" s="785" t="s">
        <v>0</v>
      </c>
      <c r="B84" s="786"/>
      <c r="C84" s="558">
        <v>1.3</v>
      </c>
      <c r="D84" s="489">
        <v>3.4</v>
      </c>
      <c r="E84" s="489">
        <v>1.9</v>
      </c>
      <c r="F84" s="606">
        <v>7.1</v>
      </c>
      <c r="G84" s="489">
        <v>4.4000000000000004</v>
      </c>
      <c r="H84" s="485">
        <v>3.5</v>
      </c>
      <c r="I84" s="269">
        <v>2.7</v>
      </c>
      <c r="J84" s="220">
        <v>1.4</v>
      </c>
      <c r="K84" s="163">
        <v>1.5</v>
      </c>
      <c r="L84" s="163">
        <v>1.2</v>
      </c>
      <c r="M84" s="224">
        <v>1.3</v>
      </c>
      <c r="N84" s="423">
        <v>0.83</v>
      </c>
      <c r="O84" s="720">
        <v>1.4E-2</v>
      </c>
      <c r="P84" s="721">
        <v>4.8000000000000001E-2</v>
      </c>
      <c r="Q84" s="97">
        <f t="shared" si="3"/>
        <v>7.1</v>
      </c>
      <c r="R84" s="485">
        <f t="shared" si="4"/>
        <v>0.83</v>
      </c>
      <c r="S84" s="75">
        <f t="shared" ref="S84:S88" si="5">--TEXT(AVERAGE(C84:N84),"0.0E-0")</f>
        <v>2.5</v>
      </c>
    </row>
    <row r="85" spans="1:19" ht="17.149999999999999" customHeight="1" x14ac:dyDescent="0.2">
      <c r="A85" s="785" t="s">
        <v>1</v>
      </c>
      <c r="B85" s="786"/>
      <c r="C85" s="559">
        <v>1.6</v>
      </c>
      <c r="D85" s="485">
        <v>3.4</v>
      </c>
      <c r="E85" s="489">
        <v>2.6</v>
      </c>
      <c r="F85" s="606">
        <v>9.4</v>
      </c>
      <c r="G85" s="489">
        <v>4.4000000000000004</v>
      </c>
      <c r="H85" s="489">
        <v>4.2</v>
      </c>
      <c r="I85" s="186">
        <v>2.9</v>
      </c>
      <c r="J85" s="220">
        <v>1.7</v>
      </c>
      <c r="K85" s="163">
        <v>2.8</v>
      </c>
      <c r="L85" s="67">
        <v>1.5</v>
      </c>
      <c r="M85" s="224">
        <v>1.8</v>
      </c>
      <c r="N85" s="101">
        <v>1.1000000000000001</v>
      </c>
      <c r="O85" s="720">
        <v>1.4E-2</v>
      </c>
      <c r="P85" s="721">
        <v>4.8000000000000001E-2</v>
      </c>
      <c r="Q85" s="97">
        <f t="shared" si="3"/>
        <v>9.4</v>
      </c>
      <c r="R85" s="485">
        <f t="shared" si="4"/>
        <v>1.1000000000000001</v>
      </c>
      <c r="S85" s="717">
        <v>3.1</v>
      </c>
    </row>
    <row r="86" spans="1:19" ht="17.149999999999999" customHeight="1" x14ac:dyDescent="0.2">
      <c r="A86" s="785" t="s">
        <v>41</v>
      </c>
      <c r="B86" s="786"/>
      <c r="C86" s="558">
        <v>1.3</v>
      </c>
      <c r="D86" s="485">
        <v>2.8</v>
      </c>
      <c r="E86" s="485">
        <v>2.4</v>
      </c>
      <c r="F86" s="606">
        <v>4.7</v>
      </c>
      <c r="G86" s="489">
        <v>3.5</v>
      </c>
      <c r="H86" s="489">
        <v>3.6</v>
      </c>
      <c r="I86" s="269">
        <v>3.4</v>
      </c>
      <c r="J86" s="220">
        <v>1.7</v>
      </c>
      <c r="K86" s="163">
        <v>2.4</v>
      </c>
      <c r="L86" s="163">
        <v>1.7</v>
      </c>
      <c r="M86" s="67">
        <v>1.5</v>
      </c>
      <c r="N86" s="423">
        <v>0.93</v>
      </c>
      <c r="O86" s="720">
        <v>1.4E-2</v>
      </c>
      <c r="P86" s="721">
        <v>4.8000000000000001E-2</v>
      </c>
      <c r="Q86" s="97">
        <f t="shared" si="3"/>
        <v>4.7</v>
      </c>
      <c r="R86" s="485">
        <f t="shared" si="4"/>
        <v>0.93</v>
      </c>
      <c r="S86" s="75">
        <f t="shared" si="5"/>
        <v>2.5</v>
      </c>
    </row>
    <row r="87" spans="1:19" ht="17.149999999999999" customHeight="1" x14ac:dyDescent="0.2">
      <c r="A87" s="785" t="s">
        <v>42</v>
      </c>
      <c r="B87" s="786"/>
      <c r="C87" s="558">
        <v>1.9</v>
      </c>
      <c r="D87" s="489">
        <v>3.5</v>
      </c>
      <c r="E87" s="485">
        <v>2.5</v>
      </c>
      <c r="F87" s="606">
        <v>6.8</v>
      </c>
      <c r="G87" s="489">
        <v>3.8</v>
      </c>
      <c r="H87" s="489">
        <v>3.9</v>
      </c>
      <c r="I87" s="186">
        <v>3.3</v>
      </c>
      <c r="J87" s="220">
        <v>2.2999999999999998</v>
      </c>
      <c r="K87" s="67">
        <v>3</v>
      </c>
      <c r="L87" s="163">
        <v>1.5</v>
      </c>
      <c r="M87" s="67">
        <v>1.4</v>
      </c>
      <c r="N87" s="101">
        <v>1.5</v>
      </c>
      <c r="O87" s="720">
        <v>1.4E-2</v>
      </c>
      <c r="P87" s="721">
        <v>4.8000000000000001E-2</v>
      </c>
      <c r="Q87" s="97">
        <f t="shared" si="3"/>
        <v>6.8</v>
      </c>
      <c r="R87" s="485">
        <f t="shared" si="4"/>
        <v>1.4</v>
      </c>
      <c r="S87" s="75">
        <v>3</v>
      </c>
    </row>
    <row r="88" spans="1:19" ht="17.149999999999999" customHeight="1" thickBot="1" x14ac:dyDescent="0.25">
      <c r="A88" s="781" t="s">
        <v>43</v>
      </c>
      <c r="B88" s="782"/>
      <c r="C88" s="560">
        <v>1.5</v>
      </c>
      <c r="D88" s="495">
        <v>3.5</v>
      </c>
      <c r="E88" s="539">
        <v>2.8</v>
      </c>
      <c r="F88" s="607">
        <v>6.8</v>
      </c>
      <c r="G88" s="495">
        <v>4</v>
      </c>
      <c r="H88" s="539">
        <v>4.5</v>
      </c>
      <c r="I88" s="188">
        <v>3.1</v>
      </c>
      <c r="J88" s="225">
        <v>1.8</v>
      </c>
      <c r="K88" s="164">
        <v>2.2000000000000002</v>
      </c>
      <c r="L88" s="164">
        <v>1.5</v>
      </c>
      <c r="M88" s="70">
        <v>1.7</v>
      </c>
      <c r="N88" s="441">
        <v>1.2</v>
      </c>
      <c r="O88" s="722">
        <v>1.4E-2</v>
      </c>
      <c r="P88" s="723">
        <v>4.8000000000000001E-2</v>
      </c>
      <c r="Q88" s="103">
        <f t="shared" si="3"/>
        <v>6.8</v>
      </c>
      <c r="R88" s="495">
        <f t="shared" si="4"/>
        <v>1.2</v>
      </c>
      <c r="S88" s="75">
        <f t="shared" si="5"/>
        <v>2.9</v>
      </c>
    </row>
    <row r="89" spans="1:19" ht="17.149999999999999" customHeight="1" x14ac:dyDescent="0.2">
      <c r="A89" s="7"/>
      <c r="Q89" s="14"/>
      <c r="R89" s="478"/>
      <c r="S89" s="14"/>
    </row>
    <row r="90" spans="1:19" ht="17.149999999999999" customHeight="1" x14ac:dyDescent="0.2">
      <c r="A90" s="7"/>
      <c r="J90" s="114"/>
      <c r="Q90" s="14"/>
      <c r="R90" s="14"/>
      <c r="S90" s="14"/>
    </row>
    <row r="91" spans="1:19" ht="17.149999999999999" customHeight="1" x14ac:dyDescent="0.2">
      <c r="A91" s="7"/>
      <c r="Q91" s="14"/>
      <c r="R91" s="14"/>
      <c r="S91" s="14"/>
    </row>
    <row r="92" spans="1:19" ht="17.149999999999999" customHeight="1" x14ac:dyDescent="0.2">
      <c r="A92" s="7"/>
      <c r="Q92" s="14"/>
      <c r="R92" s="14"/>
      <c r="S92" s="14"/>
    </row>
    <row r="93" spans="1:19" ht="17.149999999999999" customHeight="1" x14ac:dyDescent="0.2">
      <c r="F93" s="10"/>
      <c r="J93" s="95"/>
      <c r="Q93" s="14"/>
      <c r="R93" s="14"/>
      <c r="S93" s="14"/>
    </row>
    <row r="94" spans="1:19" ht="17.149999999999999" customHeight="1" x14ac:dyDescent="0.2">
      <c r="F94" s="10"/>
      <c r="Q94" s="14"/>
      <c r="R94" s="14"/>
      <c r="S94" s="14"/>
    </row>
    <row r="95" spans="1:19" ht="17.149999999999999" customHeight="1" x14ac:dyDescent="0.2">
      <c r="S95" s="14"/>
    </row>
    <row r="96" spans="1:19" ht="17.149999999999999" customHeight="1" x14ac:dyDescent="0.2">
      <c r="Q96" s="14"/>
      <c r="R96" s="14"/>
      <c r="S96" s="14"/>
    </row>
    <row r="97" ht="17.149999999999999" customHeight="1" x14ac:dyDescent="0.2"/>
    <row r="98" ht="17.149999999999999" customHeight="1" x14ac:dyDescent="0.2"/>
    <row r="99" ht="17.149999999999999" customHeight="1" x14ac:dyDescent="0.2"/>
    <row r="100" ht="17.149999999999999" customHeight="1" x14ac:dyDescent="0.2"/>
    <row r="101" ht="17.149999999999999" customHeight="1" x14ac:dyDescent="0.2"/>
    <row r="102" ht="17.149999999999999" customHeight="1" x14ac:dyDescent="0.2"/>
    <row r="103" ht="17.149999999999999" customHeight="1" x14ac:dyDescent="0.2"/>
    <row r="104" ht="17.149999999999999" customHeight="1" x14ac:dyDescent="0.2"/>
    <row r="105" ht="17.149999999999999" customHeight="1" x14ac:dyDescent="0.2"/>
    <row r="106" ht="17.149999999999999" customHeight="1" x14ac:dyDescent="0.2"/>
    <row r="107" ht="17.149999999999999" customHeight="1" x14ac:dyDescent="0.2"/>
    <row r="108" ht="17.149999999999999" customHeight="1" x14ac:dyDescent="0.2"/>
    <row r="109" ht="17.149999999999999" customHeight="1" x14ac:dyDescent="0.2"/>
    <row r="110" ht="17.149999999999999" customHeight="1" x14ac:dyDescent="0.2"/>
    <row r="111" ht="17.149999999999999" customHeight="1" x14ac:dyDescent="0.2"/>
    <row r="112" ht="17.149999999999999" customHeight="1" x14ac:dyDescent="0.2"/>
    <row r="113" spans="1:19" ht="17.149999999999999" customHeight="1" x14ac:dyDescent="0.2"/>
    <row r="114" spans="1:19" ht="17.149999999999999" customHeight="1" x14ac:dyDescent="0.2"/>
    <row r="115" spans="1:19" ht="17.149999999999999" customHeight="1" x14ac:dyDescent="0.25">
      <c r="G115" s="13" t="s">
        <v>148</v>
      </c>
    </row>
    <row r="116" spans="1:19" ht="17.149999999999999" customHeight="1" x14ac:dyDescent="0.2"/>
    <row r="117" spans="1:19" ht="17.149999999999999" customHeight="1" thickBot="1" x14ac:dyDescent="0.25">
      <c r="A117" s="10" t="s">
        <v>187</v>
      </c>
      <c r="B117" s="10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209"/>
      <c r="S117" s="210" t="s">
        <v>48</v>
      </c>
    </row>
    <row r="118" spans="1:19" ht="17.149999999999999" customHeight="1" x14ac:dyDescent="0.2">
      <c r="A118" s="43"/>
      <c r="B118" s="42" t="s">
        <v>45</v>
      </c>
      <c r="C118" s="750" t="s">
        <v>5</v>
      </c>
      <c r="D118" s="752" t="s">
        <v>6</v>
      </c>
      <c r="E118" s="752" t="s">
        <v>7</v>
      </c>
      <c r="F118" s="752" t="s">
        <v>8</v>
      </c>
      <c r="G118" s="752" t="s">
        <v>9</v>
      </c>
      <c r="H118" s="752" t="s">
        <v>10</v>
      </c>
      <c r="I118" s="752" t="s">
        <v>11</v>
      </c>
      <c r="J118" s="752" t="s">
        <v>12</v>
      </c>
      <c r="K118" s="752" t="s">
        <v>13</v>
      </c>
      <c r="L118" s="752" t="s">
        <v>14</v>
      </c>
      <c r="M118" s="752" t="s">
        <v>15</v>
      </c>
      <c r="N118" s="773" t="s">
        <v>16</v>
      </c>
      <c r="O118" s="775" t="s">
        <v>39</v>
      </c>
      <c r="P118" s="768" t="s">
        <v>40</v>
      </c>
      <c r="Q118" s="765" t="s">
        <v>2</v>
      </c>
      <c r="R118" s="761" t="s">
        <v>3</v>
      </c>
      <c r="S118" s="763" t="s">
        <v>4</v>
      </c>
    </row>
    <row r="119" spans="1:19" ht="17.149999999999999" customHeight="1" thickBot="1" x14ac:dyDescent="0.25">
      <c r="A119" s="41" t="s">
        <v>44</v>
      </c>
      <c r="B119" s="47"/>
      <c r="C119" s="805"/>
      <c r="D119" s="783"/>
      <c r="E119" s="783"/>
      <c r="F119" s="783"/>
      <c r="G119" s="783"/>
      <c r="H119" s="783"/>
      <c r="I119" s="783"/>
      <c r="J119" s="783"/>
      <c r="K119" s="783"/>
      <c r="L119" s="783"/>
      <c r="M119" s="783"/>
      <c r="N119" s="784"/>
      <c r="O119" s="789"/>
      <c r="P119" s="790"/>
      <c r="Q119" s="766"/>
      <c r="R119" s="771"/>
      <c r="S119" s="770"/>
    </row>
    <row r="120" spans="1:19" ht="17.149999999999999" customHeight="1" x14ac:dyDescent="0.2">
      <c r="A120" s="787" t="s">
        <v>17</v>
      </c>
      <c r="B120" s="788"/>
      <c r="C120" s="191">
        <v>2.7</v>
      </c>
      <c r="D120" s="62">
        <v>1.3</v>
      </c>
      <c r="E120" s="162">
        <v>1.6</v>
      </c>
      <c r="F120" s="162">
        <v>4.0999999999999996</v>
      </c>
      <c r="G120" s="396">
        <v>4.7</v>
      </c>
      <c r="H120" s="162">
        <v>3.4</v>
      </c>
      <c r="I120" s="266">
        <v>3.7</v>
      </c>
      <c r="J120" s="215">
        <v>1.3</v>
      </c>
      <c r="K120" s="162">
        <v>2.6</v>
      </c>
      <c r="L120" s="62">
        <v>1</v>
      </c>
      <c r="M120" s="66">
        <v>0.86</v>
      </c>
      <c r="N120" s="270">
        <v>1.7</v>
      </c>
      <c r="O120" s="424">
        <v>0.09</v>
      </c>
      <c r="P120" s="88">
        <v>0.31</v>
      </c>
      <c r="Q120" s="81">
        <v>4.7</v>
      </c>
      <c r="R120" s="66">
        <v>0.86</v>
      </c>
      <c r="S120" s="98">
        <v>2.4</v>
      </c>
    </row>
    <row r="121" spans="1:19" ht="17.149999999999999" customHeight="1" x14ac:dyDescent="0.2">
      <c r="A121" s="785" t="s">
        <v>0</v>
      </c>
      <c r="B121" s="786"/>
      <c r="C121" s="97">
        <v>2.2999999999999998</v>
      </c>
      <c r="D121" s="163">
        <v>1.3</v>
      </c>
      <c r="E121" s="163">
        <v>1.8</v>
      </c>
      <c r="F121" s="163">
        <v>3.2</v>
      </c>
      <c r="G121" s="163">
        <v>4.5</v>
      </c>
      <c r="H121" s="67">
        <v>2.5</v>
      </c>
      <c r="I121" s="269">
        <v>3</v>
      </c>
      <c r="J121" s="220">
        <v>1.2</v>
      </c>
      <c r="K121" s="163">
        <v>1.9</v>
      </c>
      <c r="L121" s="163">
        <v>1.1000000000000001</v>
      </c>
      <c r="M121" s="293">
        <v>0.86</v>
      </c>
      <c r="N121" s="101">
        <v>1</v>
      </c>
      <c r="O121" s="421">
        <v>0.09</v>
      </c>
      <c r="P121" s="80">
        <v>0.31</v>
      </c>
      <c r="Q121" s="84">
        <v>4.5</v>
      </c>
      <c r="R121" s="218">
        <v>0.86</v>
      </c>
      <c r="S121" s="75">
        <v>2.1</v>
      </c>
    </row>
    <row r="122" spans="1:19" ht="17.149999999999999" customHeight="1" x14ac:dyDescent="0.2">
      <c r="A122" s="785" t="s">
        <v>1</v>
      </c>
      <c r="B122" s="786"/>
      <c r="C122" s="189">
        <v>2.1</v>
      </c>
      <c r="D122" s="67">
        <v>1.6</v>
      </c>
      <c r="E122" s="163">
        <v>2.1</v>
      </c>
      <c r="F122" s="163">
        <v>4.3</v>
      </c>
      <c r="G122" s="398">
        <v>5.4</v>
      </c>
      <c r="H122" s="163">
        <v>3.1</v>
      </c>
      <c r="I122" s="415">
        <v>3.5</v>
      </c>
      <c r="J122" s="220">
        <v>2.1</v>
      </c>
      <c r="K122" s="163">
        <v>2.8</v>
      </c>
      <c r="L122" s="67">
        <v>1</v>
      </c>
      <c r="M122" s="222">
        <v>1.1000000000000001</v>
      </c>
      <c r="N122" s="152">
        <v>1.4</v>
      </c>
      <c r="O122" s="421">
        <v>0.09</v>
      </c>
      <c r="P122" s="80">
        <v>0.31</v>
      </c>
      <c r="Q122" s="84">
        <v>5.4</v>
      </c>
      <c r="R122" s="231">
        <v>1</v>
      </c>
      <c r="S122" s="75">
        <v>2.5</v>
      </c>
    </row>
    <row r="123" spans="1:19" ht="17.149999999999999" customHeight="1" x14ac:dyDescent="0.2">
      <c r="A123" s="785" t="s">
        <v>41</v>
      </c>
      <c r="B123" s="786"/>
      <c r="C123" s="97">
        <v>2</v>
      </c>
      <c r="D123" s="143">
        <v>1.1000000000000001</v>
      </c>
      <c r="E123" s="67">
        <v>1.8</v>
      </c>
      <c r="F123" s="163">
        <v>2.8</v>
      </c>
      <c r="G123" s="163">
        <v>2.9</v>
      </c>
      <c r="H123" s="163">
        <v>3.2</v>
      </c>
      <c r="I123" s="269">
        <v>3.6</v>
      </c>
      <c r="J123" s="220">
        <v>1.3</v>
      </c>
      <c r="K123" s="163">
        <v>1.9</v>
      </c>
      <c r="L123" s="163">
        <v>1.3</v>
      </c>
      <c r="M123" s="67">
        <v>1.4</v>
      </c>
      <c r="N123" s="152">
        <v>1.7</v>
      </c>
      <c r="O123" s="421">
        <v>0.09</v>
      </c>
      <c r="P123" s="80">
        <v>0.31</v>
      </c>
      <c r="Q123" s="84">
        <v>3.6</v>
      </c>
      <c r="R123" s="67">
        <v>1.1000000000000001</v>
      </c>
      <c r="S123" s="75">
        <v>2.1</v>
      </c>
    </row>
    <row r="124" spans="1:19" ht="17.149999999999999" customHeight="1" x14ac:dyDescent="0.2">
      <c r="A124" s="785" t="s">
        <v>42</v>
      </c>
      <c r="B124" s="786"/>
      <c r="C124" s="97">
        <v>2.7</v>
      </c>
      <c r="D124" s="163">
        <v>1.3</v>
      </c>
      <c r="E124" s="67">
        <v>2</v>
      </c>
      <c r="F124" s="163">
        <v>4.2</v>
      </c>
      <c r="G124" s="163">
        <v>4.5999999999999996</v>
      </c>
      <c r="H124" s="163">
        <v>2.9</v>
      </c>
      <c r="I124" s="186">
        <v>4.0999999999999996</v>
      </c>
      <c r="J124" s="220">
        <v>1.4</v>
      </c>
      <c r="K124" s="163">
        <v>3.3</v>
      </c>
      <c r="L124" s="163">
        <v>1.2</v>
      </c>
      <c r="M124" s="67">
        <v>1.2</v>
      </c>
      <c r="N124" s="152">
        <v>1.5</v>
      </c>
      <c r="O124" s="421">
        <v>0.09</v>
      </c>
      <c r="P124" s="80">
        <v>0.31</v>
      </c>
      <c r="Q124" s="84">
        <v>4.5999999999999996</v>
      </c>
      <c r="R124" s="231">
        <v>1.2</v>
      </c>
      <c r="S124" s="75">
        <v>2.5</v>
      </c>
    </row>
    <row r="125" spans="1:19" ht="17.149999999999999" customHeight="1" thickBot="1" x14ac:dyDescent="0.25">
      <c r="A125" s="781" t="s">
        <v>43</v>
      </c>
      <c r="B125" s="782"/>
      <c r="C125" s="103">
        <v>3.1</v>
      </c>
      <c r="D125" s="70">
        <v>1.3</v>
      </c>
      <c r="E125" s="164">
        <v>2.1</v>
      </c>
      <c r="F125" s="70">
        <v>3.7</v>
      </c>
      <c r="G125" s="70">
        <v>4.5</v>
      </c>
      <c r="H125" s="164">
        <v>3.2</v>
      </c>
      <c r="I125" s="188">
        <v>3.3</v>
      </c>
      <c r="J125" s="225">
        <v>2.2000000000000002</v>
      </c>
      <c r="K125" s="164">
        <v>2.2999999999999998</v>
      </c>
      <c r="L125" s="164">
        <v>1.1000000000000001</v>
      </c>
      <c r="M125" s="164">
        <v>0.96</v>
      </c>
      <c r="N125" s="153">
        <v>1.9</v>
      </c>
      <c r="O125" s="422">
        <v>0.09</v>
      </c>
      <c r="P125" s="90">
        <v>0.31</v>
      </c>
      <c r="Q125" s="100">
        <v>4.5</v>
      </c>
      <c r="R125" s="238">
        <v>0.96</v>
      </c>
      <c r="S125" s="87">
        <v>2.5</v>
      </c>
    </row>
    <row r="126" spans="1:19" ht="17.149999999999999" customHeight="1" x14ac:dyDescent="0.2"/>
    <row r="127" spans="1:19" ht="17.149999999999999" customHeight="1" x14ac:dyDescent="0.2"/>
    <row r="128" spans="1:19" ht="17.149999999999999" customHeight="1" x14ac:dyDescent="0.2"/>
    <row r="129" ht="17.149999999999999" customHeight="1" x14ac:dyDescent="0.2"/>
    <row r="130" ht="17.149999999999999" customHeight="1" x14ac:dyDescent="0.2"/>
    <row r="131" ht="17.149999999999999" customHeight="1" x14ac:dyDescent="0.2"/>
    <row r="132" ht="17.149999999999999" customHeight="1" x14ac:dyDescent="0.2"/>
    <row r="133" ht="17.149999999999999" customHeight="1" x14ac:dyDescent="0.2"/>
    <row r="134" ht="17.149999999999999" customHeight="1" x14ac:dyDescent="0.2"/>
    <row r="135" ht="17.149999999999999" customHeight="1" x14ac:dyDescent="0.2"/>
    <row r="136" ht="17.149999999999999" customHeight="1" x14ac:dyDescent="0.2"/>
    <row r="137" ht="17.149999999999999" customHeight="1" x14ac:dyDescent="0.2"/>
    <row r="138" ht="17.149999999999999" customHeight="1" x14ac:dyDescent="0.2"/>
    <row r="139" ht="17.149999999999999" customHeight="1" x14ac:dyDescent="0.2"/>
    <row r="140" ht="17.149999999999999" customHeight="1" x14ac:dyDescent="0.2"/>
    <row r="141" ht="17.149999999999999" customHeight="1" x14ac:dyDescent="0.2"/>
    <row r="142" ht="17.149999999999999" customHeight="1" x14ac:dyDescent="0.2"/>
    <row r="143" ht="17.149999999999999" customHeight="1" x14ac:dyDescent="0.2"/>
    <row r="144" ht="17.149999999999999" customHeight="1" x14ac:dyDescent="0.2"/>
    <row r="145" spans="7:7" ht="17.149999999999999" customHeight="1" x14ac:dyDescent="0.2"/>
    <row r="146" spans="7:7" ht="17.149999999999999" customHeight="1" x14ac:dyDescent="0.2"/>
    <row r="147" spans="7:7" ht="17.149999999999999" customHeight="1" x14ac:dyDescent="0.2"/>
    <row r="148" spans="7:7" ht="17.149999999999999" customHeight="1" x14ac:dyDescent="0.2"/>
    <row r="149" spans="7:7" ht="17.149999999999999" customHeight="1" x14ac:dyDescent="0.2"/>
    <row r="150" spans="7:7" ht="17.149999999999999" customHeight="1" x14ac:dyDescent="0.2"/>
    <row r="151" spans="7:7" ht="17.149999999999999" customHeight="1" x14ac:dyDescent="0.25">
      <c r="G151" s="13"/>
    </row>
    <row r="152" spans="7:7" ht="17.149999999999999" customHeight="1" x14ac:dyDescent="0.25">
      <c r="G152" s="13" t="s">
        <v>149</v>
      </c>
    </row>
    <row r="153" spans="7:7" ht="17.149999999999999" customHeight="1" x14ac:dyDescent="0.2"/>
    <row r="154" spans="7:7" ht="17.149999999999999" customHeight="1" x14ac:dyDescent="0.2"/>
    <row r="155" spans="7:7" ht="17.149999999999999" customHeight="1" x14ac:dyDescent="0.2"/>
    <row r="156" spans="7:7" ht="17.149999999999999" customHeight="1" x14ac:dyDescent="0.2"/>
    <row r="157" spans="7:7" ht="17.149999999999999" customHeight="1" x14ac:dyDescent="0.2"/>
    <row r="158" spans="7:7" ht="17.149999999999999" customHeight="1" x14ac:dyDescent="0.2"/>
    <row r="159" spans="7:7" ht="17.149999999999999" customHeight="1" x14ac:dyDescent="0.2"/>
    <row r="160" spans="7:7" ht="17.149999999999999" customHeight="1" x14ac:dyDescent="0.2"/>
    <row r="161" ht="17.149999999999999" customHeight="1" x14ac:dyDescent="0.2"/>
    <row r="162" ht="17.149999999999999" customHeight="1" x14ac:dyDescent="0.2"/>
    <row r="163" ht="17.149999999999999" customHeight="1" x14ac:dyDescent="0.2"/>
    <row r="164" ht="17.149999999999999" customHeight="1" x14ac:dyDescent="0.2"/>
    <row r="165" ht="17.149999999999999" customHeight="1" x14ac:dyDescent="0.2"/>
    <row r="166" ht="17.149999999999999" customHeight="1" x14ac:dyDescent="0.2"/>
    <row r="167" ht="17.149999999999999" customHeight="1" x14ac:dyDescent="0.2"/>
    <row r="168" ht="17.149999999999999" customHeight="1" x14ac:dyDescent="0.2"/>
    <row r="169" ht="17.149999999999999" customHeight="1" x14ac:dyDescent="0.2"/>
    <row r="170" ht="17.149999999999999" customHeight="1" x14ac:dyDescent="0.2"/>
    <row r="171" ht="17.149999999999999" customHeight="1" x14ac:dyDescent="0.2"/>
    <row r="172" ht="17.149999999999999" customHeight="1" x14ac:dyDescent="0.2"/>
    <row r="173" ht="17.149999999999999" customHeight="1" x14ac:dyDescent="0.2"/>
    <row r="174" ht="17.149999999999999" customHeight="1" x14ac:dyDescent="0.2"/>
  </sheetData>
  <mergeCells count="92">
    <mergeCell ref="A125:B125"/>
    <mergeCell ref="R118:R119"/>
    <mergeCell ref="S118:S119"/>
    <mergeCell ref="A120:B120"/>
    <mergeCell ref="A121:B121"/>
    <mergeCell ref="A122:B122"/>
    <mergeCell ref="M118:M119"/>
    <mergeCell ref="N118:N119"/>
    <mergeCell ref="O118:O119"/>
    <mergeCell ref="P118:P119"/>
    <mergeCell ref="Q118:Q119"/>
    <mergeCell ref="H118:H119"/>
    <mergeCell ref="I118:I119"/>
    <mergeCell ref="J118:J119"/>
    <mergeCell ref="K118:K119"/>
    <mergeCell ref="L118:L119"/>
    <mergeCell ref="C118:C119"/>
    <mergeCell ref="D118:D119"/>
    <mergeCell ref="E118:E119"/>
    <mergeCell ref="F118:F119"/>
    <mergeCell ref="G118:G119"/>
    <mergeCell ref="A123:B123"/>
    <mergeCell ref="A124:B124"/>
    <mergeCell ref="R81:R82"/>
    <mergeCell ref="S81:S82"/>
    <mergeCell ref="O81:O82"/>
    <mergeCell ref="P81:P82"/>
    <mergeCell ref="Q81:Q82"/>
    <mergeCell ref="H81:H82"/>
    <mergeCell ref="G81:G82"/>
    <mergeCell ref="M81:M82"/>
    <mergeCell ref="L81:L82"/>
    <mergeCell ref="K81:K82"/>
    <mergeCell ref="J81:J82"/>
    <mergeCell ref="I81:I82"/>
    <mergeCell ref="A88:B88"/>
    <mergeCell ref="D81:D82"/>
    <mergeCell ref="C81:C82"/>
    <mergeCell ref="A86:B86"/>
    <mergeCell ref="A83:B83"/>
    <mergeCell ref="A84:B84"/>
    <mergeCell ref="A85:B85"/>
    <mergeCell ref="A87:B87"/>
    <mergeCell ref="N81:N82"/>
    <mergeCell ref="F81:F82"/>
    <mergeCell ref="E81:E82"/>
    <mergeCell ref="S4:S5"/>
    <mergeCell ref="P4:P5"/>
    <mergeCell ref="M4:M5"/>
    <mergeCell ref="O4:O5"/>
    <mergeCell ref="N4:N5"/>
    <mergeCell ref="Q4:Q5"/>
    <mergeCell ref="R4:R5"/>
    <mergeCell ref="L4:L5"/>
    <mergeCell ref="J4:J5"/>
    <mergeCell ref="K4:K5"/>
    <mergeCell ref="D4:D5"/>
    <mergeCell ref="E4:E5"/>
    <mergeCell ref="F4:F5"/>
    <mergeCell ref="G4:G5"/>
    <mergeCell ref="K41:K42"/>
    <mergeCell ref="A11:B11"/>
    <mergeCell ref="A6:B6"/>
    <mergeCell ref="A7:B7"/>
    <mergeCell ref="C4:C5"/>
    <mergeCell ref="A8:B8"/>
    <mergeCell ref="A9:B9"/>
    <mergeCell ref="A10:B10"/>
    <mergeCell ref="I4:I5"/>
    <mergeCell ref="H4:H5"/>
    <mergeCell ref="A46:B46"/>
    <mergeCell ref="A47:B47"/>
    <mergeCell ref="A48:B48"/>
    <mergeCell ref="R41:R42"/>
    <mergeCell ref="S41:S42"/>
    <mergeCell ref="A43:B43"/>
    <mergeCell ref="A44:B44"/>
    <mergeCell ref="A45:B45"/>
    <mergeCell ref="M41:M42"/>
    <mergeCell ref="N41:N42"/>
    <mergeCell ref="O41:O42"/>
    <mergeCell ref="P41:P42"/>
    <mergeCell ref="Q41:Q42"/>
    <mergeCell ref="H41:H42"/>
    <mergeCell ref="I41:I42"/>
    <mergeCell ref="J41:J42"/>
    <mergeCell ref="L41:L42"/>
    <mergeCell ref="C41:C42"/>
    <mergeCell ref="D41:D42"/>
    <mergeCell ref="E41:E42"/>
    <mergeCell ref="F41:F42"/>
    <mergeCell ref="G41:G42"/>
  </mergeCells>
  <phoneticPr fontId="5"/>
  <conditionalFormatting sqref="C83:C88 G83:N88">
    <cfRule type="cellIs" dxfId="69" priority="12" operator="lessThan">
      <formula>$O$83</formula>
    </cfRule>
  </conditionalFormatting>
  <conditionalFormatting sqref="C6:C11 F6:N11">
    <cfRule type="cellIs" dxfId="68" priority="11" operator="lessThan">
      <formula>$O$6</formula>
    </cfRule>
  </conditionalFormatting>
  <conditionalFormatting sqref="D6:E11">
    <cfRule type="cellIs" dxfId="67" priority="8" operator="lessThan">
      <formula>$O$6</formula>
    </cfRule>
  </conditionalFormatting>
  <conditionalFormatting sqref="D83:E88">
    <cfRule type="cellIs" dxfId="66" priority="7" operator="lessThan">
      <formula>$O$83</formula>
    </cfRule>
  </conditionalFormatting>
  <conditionalFormatting sqref="F83:F88">
    <cfRule type="cellIs" dxfId="65" priority="6" operator="lessThan">
      <formula>$O$83</formula>
    </cfRule>
  </conditionalFormatting>
  <conditionalFormatting sqref="C43:C48 F43:N48">
    <cfRule type="cellIs" dxfId="64" priority="5" operator="lessThan">
      <formula>$O$6</formula>
    </cfRule>
  </conditionalFormatting>
  <conditionalFormatting sqref="D43:E48">
    <cfRule type="cellIs" dxfId="63" priority="4" operator="lessThan">
      <formula>$O$6</formula>
    </cfRule>
  </conditionalFormatting>
  <conditionalFormatting sqref="C120:C125 G120:N125">
    <cfRule type="cellIs" dxfId="62" priority="3" operator="lessThan">
      <formula>$O$83</formula>
    </cfRule>
  </conditionalFormatting>
  <conditionalFormatting sqref="D120:E125">
    <cfRule type="cellIs" dxfId="61" priority="2" operator="lessThan">
      <formula>$O$83</formula>
    </cfRule>
  </conditionalFormatting>
  <conditionalFormatting sqref="F120:F125">
    <cfRule type="cellIs" dxfId="60" priority="1" operator="lessThan">
      <formula>$O$83</formula>
    </cfRule>
  </conditionalFormatting>
  <printOptions horizontalCentered="1"/>
  <pageMargins left="0.47244094488188981" right="0.35433070866141736" top="0.9055118110236221" bottom="0.78740157480314965" header="0.51181102362204722" footer="0.51181102362204722"/>
  <pageSetup paperSize="9" scale="58" fitToHeight="0" orientation="portrait" r:id="rId1"/>
  <headerFooter scaleWithDoc="0" alignWithMargins="0"/>
  <rowBreaks count="2" manualBreakCount="2">
    <brk id="77" max="18" man="1"/>
    <brk id="152" max="17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8B3C4-0534-4539-8360-E9A890E33526}">
  <sheetPr codeName="Sheet9">
    <pageSetUpPr fitToPage="1"/>
  </sheetPr>
  <dimension ref="A1:T173"/>
  <sheetViews>
    <sheetView view="pageBreakPreview" zoomScale="75" zoomScaleSheetLayoutView="75" workbookViewId="0"/>
  </sheetViews>
  <sheetFormatPr defaultColWidth="8.90625" defaultRowHeight="13" x14ac:dyDescent="0.2"/>
  <cols>
    <col min="1" max="2" width="14.6328125" customWidth="1"/>
    <col min="3" max="14" width="7.6328125" customWidth="1"/>
    <col min="15" max="16" width="10.6328125" customWidth="1"/>
    <col min="17" max="18" width="7.6328125" customWidth="1"/>
    <col min="19" max="19" width="8" customWidth="1"/>
  </cols>
  <sheetData>
    <row r="1" spans="1:20" ht="17.149999999999999" customHeight="1" x14ac:dyDescent="0.3">
      <c r="A1" s="174" t="s">
        <v>82</v>
      </c>
      <c r="B1" s="10"/>
      <c r="S1" s="10" t="s">
        <v>28</v>
      </c>
    </row>
    <row r="2" spans="1:20" ht="17.149999999999999" customHeight="1" x14ac:dyDescent="0.2">
      <c r="A2" s="353"/>
      <c r="B2" s="353"/>
      <c r="D2" s="254"/>
      <c r="E2" s="254"/>
      <c r="F2" s="351"/>
      <c r="G2" s="350"/>
      <c r="H2" s="350"/>
      <c r="I2" s="350"/>
      <c r="J2" s="350"/>
      <c r="K2" s="350"/>
      <c r="L2" s="350"/>
      <c r="M2" s="349"/>
      <c r="N2" s="349"/>
      <c r="O2" s="349"/>
      <c r="P2" s="349"/>
      <c r="Q2" s="254"/>
      <c r="R2" s="254"/>
      <c r="S2" s="254"/>
    </row>
    <row r="3" spans="1:20" ht="17.149999999999999" customHeight="1" thickBot="1" x14ac:dyDescent="0.25">
      <c r="A3" s="10" t="s">
        <v>186</v>
      </c>
      <c r="B3" s="10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209"/>
      <c r="S3" s="210" t="s">
        <v>48</v>
      </c>
    </row>
    <row r="4" spans="1:20" ht="17.149999999999999" customHeight="1" x14ac:dyDescent="0.2">
      <c r="A4" s="43"/>
      <c r="B4" s="42" t="s">
        <v>45</v>
      </c>
      <c r="C4" s="750" t="s">
        <v>5</v>
      </c>
      <c r="D4" s="752" t="s">
        <v>6</v>
      </c>
      <c r="E4" s="752" t="s">
        <v>7</v>
      </c>
      <c r="F4" s="752" t="s">
        <v>8</v>
      </c>
      <c r="G4" s="752" t="s">
        <v>9</v>
      </c>
      <c r="H4" s="752" t="s">
        <v>10</v>
      </c>
      <c r="I4" s="752" t="s">
        <v>11</v>
      </c>
      <c r="J4" s="752" t="s">
        <v>12</v>
      </c>
      <c r="K4" s="752" t="s">
        <v>13</v>
      </c>
      <c r="L4" s="752" t="s">
        <v>14</v>
      </c>
      <c r="M4" s="752" t="s">
        <v>15</v>
      </c>
      <c r="N4" s="773" t="s">
        <v>16</v>
      </c>
      <c r="O4" s="775" t="s">
        <v>39</v>
      </c>
      <c r="P4" s="768" t="s">
        <v>40</v>
      </c>
      <c r="Q4" s="765" t="s">
        <v>2</v>
      </c>
      <c r="R4" s="761" t="s">
        <v>3</v>
      </c>
      <c r="S4" s="763" t="s">
        <v>4</v>
      </c>
    </row>
    <row r="5" spans="1:20" ht="17.149999999999999" customHeight="1" thickBot="1" x14ac:dyDescent="0.25">
      <c r="A5" s="41" t="s">
        <v>44</v>
      </c>
      <c r="B5" s="44"/>
      <c r="C5" s="751"/>
      <c r="D5" s="753"/>
      <c r="E5" s="753"/>
      <c r="F5" s="753"/>
      <c r="G5" s="753"/>
      <c r="H5" s="753"/>
      <c r="I5" s="753"/>
      <c r="J5" s="753"/>
      <c r="K5" s="753"/>
      <c r="L5" s="753"/>
      <c r="M5" s="753"/>
      <c r="N5" s="774"/>
      <c r="O5" s="776"/>
      <c r="P5" s="769"/>
      <c r="Q5" s="766"/>
      <c r="R5" s="771"/>
      <c r="S5" s="770"/>
    </row>
    <row r="6" spans="1:20" ht="17.149999999999999" customHeight="1" x14ac:dyDescent="0.2">
      <c r="A6" s="779" t="s">
        <v>17</v>
      </c>
      <c r="B6" s="780"/>
      <c r="C6" s="557">
        <v>1.2</v>
      </c>
      <c r="D6" s="602">
        <v>2.7</v>
      </c>
      <c r="E6" s="483">
        <v>2.2000000000000002</v>
      </c>
      <c r="F6" s="603">
        <v>5</v>
      </c>
      <c r="G6" s="483">
        <v>1.3</v>
      </c>
      <c r="H6" s="536">
        <v>2.2000000000000002</v>
      </c>
      <c r="I6" s="681">
        <v>2.7</v>
      </c>
      <c r="J6" s="536">
        <v>1.9</v>
      </c>
      <c r="K6" s="483">
        <v>2.2000000000000002</v>
      </c>
      <c r="L6" s="483">
        <v>1.7</v>
      </c>
      <c r="M6" s="706">
        <v>2</v>
      </c>
      <c r="N6" s="707">
        <v>1.3</v>
      </c>
      <c r="O6" s="690">
        <v>1.4E-2</v>
      </c>
      <c r="P6" s="691">
        <v>4.7800000000000002E-2</v>
      </c>
      <c r="Q6" s="112">
        <f t="shared" ref="Q6:Q11" si="0">MAX(C6:N6)</f>
        <v>5</v>
      </c>
      <c r="R6" s="62">
        <f t="shared" ref="R6:R11" si="1">MIN(C6:N6)</f>
        <v>1.2</v>
      </c>
      <c r="S6" s="98">
        <f t="shared" ref="S6:S11" si="2">--TEXT(AVERAGE(C6:N6),"0.0E-0")</f>
        <v>2.2000000000000002</v>
      </c>
      <c r="T6" s="307"/>
    </row>
    <row r="7" spans="1:20" ht="17.149999999999999" customHeight="1" x14ac:dyDescent="0.2">
      <c r="A7" s="746" t="s">
        <v>0</v>
      </c>
      <c r="B7" s="747"/>
      <c r="C7" s="559">
        <v>0.99</v>
      </c>
      <c r="D7" s="489">
        <v>2.6</v>
      </c>
      <c r="E7" s="489">
        <v>1.5</v>
      </c>
      <c r="F7" s="604">
        <v>6</v>
      </c>
      <c r="G7" s="489">
        <v>1.9</v>
      </c>
      <c r="H7" s="489">
        <v>2.2999999999999998</v>
      </c>
      <c r="I7" s="605">
        <v>2.2999999999999998</v>
      </c>
      <c r="J7" s="489">
        <v>1.5</v>
      </c>
      <c r="K7" s="489">
        <v>2.1</v>
      </c>
      <c r="L7" s="485">
        <v>1.5</v>
      </c>
      <c r="M7" s="708">
        <v>1.9</v>
      </c>
      <c r="N7" s="728">
        <v>1</v>
      </c>
      <c r="O7" s="690">
        <v>1.4E-2</v>
      </c>
      <c r="P7" s="691">
        <v>4.8000000000000001E-2</v>
      </c>
      <c r="Q7" s="97">
        <f t="shared" si="0"/>
        <v>6</v>
      </c>
      <c r="R7" s="61">
        <f t="shared" si="1"/>
        <v>0.99</v>
      </c>
      <c r="S7" s="75">
        <f t="shared" si="2"/>
        <v>2.1</v>
      </c>
      <c r="T7" s="307"/>
    </row>
    <row r="8" spans="1:20" ht="17.149999999999999" customHeight="1" x14ac:dyDescent="0.2">
      <c r="A8" s="746" t="s">
        <v>1</v>
      </c>
      <c r="B8" s="747"/>
      <c r="C8" s="558">
        <v>1.1000000000000001</v>
      </c>
      <c r="D8" s="606">
        <v>4.2</v>
      </c>
      <c r="E8" s="485">
        <v>1.9</v>
      </c>
      <c r="F8" s="606">
        <v>9.5</v>
      </c>
      <c r="G8" s="489">
        <v>2.4</v>
      </c>
      <c r="H8" s="489">
        <v>2.6</v>
      </c>
      <c r="I8" s="605">
        <v>2.1</v>
      </c>
      <c r="J8" s="489">
        <v>1.4</v>
      </c>
      <c r="K8" s="489">
        <v>2.4</v>
      </c>
      <c r="L8" s="489">
        <v>1.6</v>
      </c>
      <c r="M8" s="708">
        <v>1.6</v>
      </c>
      <c r="N8" s="670">
        <v>1</v>
      </c>
      <c r="O8" s="690">
        <v>1.4E-2</v>
      </c>
      <c r="P8" s="691">
        <v>4.8000000000000001E-2</v>
      </c>
      <c r="Q8" s="97">
        <f t="shared" si="0"/>
        <v>9.5</v>
      </c>
      <c r="R8" s="67">
        <f t="shared" si="1"/>
        <v>1</v>
      </c>
      <c r="S8" s="75">
        <v>2.6</v>
      </c>
      <c r="T8" s="307"/>
    </row>
    <row r="9" spans="1:20" ht="17.149999999999999" customHeight="1" x14ac:dyDescent="0.2">
      <c r="A9" s="746" t="s">
        <v>41</v>
      </c>
      <c r="B9" s="747"/>
      <c r="C9" s="559">
        <v>1.4</v>
      </c>
      <c r="D9" s="489">
        <v>2.2999999999999998</v>
      </c>
      <c r="E9" s="489">
        <v>1.8</v>
      </c>
      <c r="F9" s="489">
        <v>2.5</v>
      </c>
      <c r="G9" s="489">
        <v>1.3</v>
      </c>
      <c r="H9" s="489">
        <v>1.3</v>
      </c>
      <c r="I9" s="605">
        <v>2.7</v>
      </c>
      <c r="J9" s="489">
        <v>2.1</v>
      </c>
      <c r="K9" s="489">
        <v>2.6</v>
      </c>
      <c r="L9" s="489">
        <v>1.3</v>
      </c>
      <c r="M9" s="708">
        <v>1.4</v>
      </c>
      <c r="N9" s="670">
        <v>1.2</v>
      </c>
      <c r="O9" s="690">
        <v>1.4E-2</v>
      </c>
      <c r="P9" s="691">
        <v>4.8000000000000001E-2</v>
      </c>
      <c r="Q9" s="189">
        <f t="shared" si="0"/>
        <v>2.7</v>
      </c>
      <c r="R9" s="67">
        <f t="shared" si="1"/>
        <v>1.2</v>
      </c>
      <c r="S9" s="75">
        <f t="shared" si="2"/>
        <v>1.8</v>
      </c>
      <c r="T9" s="307"/>
    </row>
    <row r="10" spans="1:20" ht="17.149999999999999" customHeight="1" x14ac:dyDescent="0.2">
      <c r="A10" s="746" t="s">
        <v>42</v>
      </c>
      <c r="B10" s="747"/>
      <c r="C10" s="559">
        <v>1.5</v>
      </c>
      <c r="D10" s="489">
        <v>3.4</v>
      </c>
      <c r="E10" s="485">
        <v>2</v>
      </c>
      <c r="F10" s="604">
        <v>3.9</v>
      </c>
      <c r="G10" s="485">
        <v>1.8</v>
      </c>
      <c r="H10" s="485">
        <v>2</v>
      </c>
      <c r="I10" s="605">
        <v>2.2999999999999998</v>
      </c>
      <c r="J10" s="489">
        <v>2.2999999999999998</v>
      </c>
      <c r="K10" s="485">
        <v>3</v>
      </c>
      <c r="L10" s="489">
        <v>1.5</v>
      </c>
      <c r="M10" s="485">
        <v>1.7</v>
      </c>
      <c r="N10" s="639">
        <v>0.89</v>
      </c>
      <c r="O10" s="690">
        <v>1.4E-2</v>
      </c>
      <c r="P10" s="691">
        <v>4.8000000000000001E-2</v>
      </c>
      <c r="Q10" s="189">
        <f t="shared" si="0"/>
        <v>3.9</v>
      </c>
      <c r="R10" s="67">
        <f t="shared" si="1"/>
        <v>0.89</v>
      </c>
      <c r="S10" s="75">
        <f t="shared" si="2"/>
        <v>2.2000000000000002</v>
      </c>
      <c r="T10" s="307"/>
    </row>
    <row r="11" spans="1:20" ht="17.149999999999999" customHeight="1" thickBot="1" x14ac:dyDescent="0.25">
      <c r="A11" s="748" t="s">
        <v>43</v>
      </c>
      <c r="B11" s="749"/>
      <c r="C11" s="561">
        <v>0.92</v>
      </c>
      <c r="D11" s="495">
        <v>3</v>
      </c>
      <c r="E11" s="495">
        <v>2</v>
      </c>
      <c r="F11" s="607">
        <v>4.5999999999999996</v>
      </c>
      <c r="G11" s="539">
        <v>1.8</v>
      </c>
      <c r="H11" s="539">
        <v>2.6</v>
      </c>
      <c r="I11" s="608">
        <v>2.2999999999999998</v>
      </c>
      <c r="J11" s="539">
        <v>1.7</v>
      </c>
      <c r="K11" s="495">
        <v>2</v>
      </c>
      <c r="L11" s="539">
        <v>1.5</v>
      </c>
      <c r="M11" s="495">
        <v>1.6</v>
      </c>
      <c r="N11" s="646">
        <v>0.95</v>
      </c>
      <c r="O11" s="692">
        <v>1.4E-2</v>
      </c>
      <c r="P11" s="693">
        <v>4.8000000000000001E-2</v>
      </c>
      <c r="Q11" s="103">
        <f t="shared" si="0"/>
        <v>4.5999999999999996</v>
      </c>
      <c r="R11" s="69">
        <f t="shared" si="1"/>
        <v>0.92</v>
      </c>
      <c r="S11" s="87">
        <f t="shared" si="2"/>
        <v>2.1</v>
      </c>
      <c r="T11" s="307"/>
    </row>
    <row r="12" spans="1:20" ht="17.149999999999999" customHeight="1" x14ac:dyDescent="0.2">
      <c r="A12" s="353"/>
      <c r="B12" s="353"/>
      <c r="C12" s="609"/>
      <c r="D12" s="610"/>
      <c r="E12" s="610"/>
      <c r="F12" s="611"/>
      <c r="G12" s="612"/>
      <c r="H12" s="612"/>
      <c r="I12" s="612"/>
      <c r="J12" s="612"/>
      <c r="K12" s="612"/>
      <c r="L12" s="612"/>
      <c r="M12" s="613"/>
      <c r="N12" s="613"/>
      <c r="O12" s="349"/>
      <c r="P12" s="349"/>
      <c r="Q12" s="254"/>
      <c r="R12" s="254"/>
      <c r="S12" s="254"/>
    </row>
    <row r="13" spans="1:20" ht="17.149999999999999" customHeight="1" x14ac:dyDescent="0.2">
      <c r="A13" s="353"/>
      <c r="B13" s="353"/>
      <c r="C13" s="311"/>
      <c r="D13" s="610"/>
      <c r="E13" s="610"/>
      <c r="F13" s="611"/>
      <c r="G13" s="612"/>
      <c r="H13" s="612"/>
      <c r="I13" s="612"/>
      <c r="J13" s="614"/>
      <c r="K13" s="612"/>
      <c r="L13" s="612"/>
      <c r="M13" s="613"/>
      <c r="N13" s="613"/>
      <c r="O13" s="349"/>
      <c r="P13" s="349"/>
      <c r="Q13" s="254"/>
      <c r="R13" s="254"/>
      <c r="S13" s="254"/>
    </row>
    <row r="14" spans="1:20" ht="17.149999999999999" customHeight="1" x14ac:dyDescent="0.2">
      <c r="A14" s="353"/>
      <c r="B14" s="353"/>
      <c r="C14" s="311"/>
      <c r="D14" s="610"/>
      <c r="E14" s="610"/>
      <c r="F14" s="611"/>
      <c r="G14" s="612"/>
      <c r="H14" s="612"/>
      <c r="I14" s="612"/>
      <c r="J14" s="612"/>
      <c r="K14" s="612"/>
      <c r="L14" s="612"/>
      <c r="M14" s="613"/>
      <c r="N14" s="613"/>
      <c r="O14" s="349"/>
      <c r="P14" s="349"/>
      <c r="Q14" s="254"/>
      <c r="R14" s="254"/>
      <c r="S14" s="254"/>
    </row>
    <row r="15" spans="1:20" ht="17.149999999999999" customHeight="1" x14ac:dyDescent="0.2">
      <c r="A15" s="353"/>
      <c r="B15" s="353"/>
      <c r="C15" s="615"/>
      <c r="D15" s="610"/>
      <c r="E15" s="610"/>
      <c r="F15" s="611"/>
      <c r="G15" s="612"/>
      <c r="H15" s="612"/>
      <c r="I15" s="612"/>
      <c r="J15" s="612"/>
      <c r="K15" s="612"/>
      <c r="L15" s="612"/>
      <c r="M15" s="613"/>
      <c r="N15" s="613"/>
      <c r="O15" s="349"/>
      <c r="P15" s="349"/>
      <c r="Q15" s="254"/>
      <c r="R15" s="254"/>
      <c r="S15" s="254"/>
    </row>
    <row r="16" spans="1:20" ht="17.149999999999999" customHeight="1" x14ac:dyDescent="0.2">
      <c r="A16" s="121"/>
      <c r="B16" s="121"/>
      <c r="C16" s="311"/>
      <c r="D16" s="311"/>
      <c r="E16" s="311"/>
      <c r="F16" s="311"/>
      <c r="G16" s="311"/>
      <c r="H16" s="311"/>
      <c r="I16" s="311"/>
      <c r="J16" s="311"/>
      <c r="K16" s="311"/>
      <c r="L16" s="311"/>
      <c r="M16" s="311"/>
      <c r="N16" s="311"/>
    </row>
    <row r="17" spans="1:14" ht="17.149999999999999" customHeight="1" x14ac:dyDescent="0.2">
      <c r="A17" s="121"/>
      <c r="B17" s="121"/>
      <c r="C17" s="311"/>
      <c r="D17" s="311"/>
      <c r="E17" s="311"/>
      <c r="F17" s="311"/>
      <c r="G17" s="311"/>
      <c r="H17" s="311"/>
      <c r="I17" s="311"/>
      <c r="J17" s="311"/>
      <c r="K17" s="311"/>
      <c r="L17" s="311"/>
      <c r="M17" s="311"/>
      <c r="N17" s="311"/>
    </row>
    <row r="18" spans="1:14" ht="17.149999999999999" customHeight="1" x14ac:dyDescent="0.2">
      <c r="A18" s="121"/>
      <c r="B18" s="121"/>
      <c r="C18" s="311"/>
      <c r="D18" s="311"/>
      <c r="E18" s="311"/>
      <c r="F18" s="311"/>
      <c r="G18" s="311"/>
      <c r="H18" s="311"/>
      <c r="I18" s="311"/>
      <c r="J18" s="311"/>
      <c r="K18" s="311"/>
      <c r="L18" s="311"/>
      <c r="M18" s="311"/>
      <c r="N18" s="311"/>
    </row>
    <row r="19" spans="1:14" ht="17.149999999999999" customHeight="1" x14ac:dyDescent="0.2">
      <c r="A19" s="121"/>
      <c r="B19" s="121"/>
      <c r="C19" s="311"/>
      <c r="D19" s="311"/>
      <c r="E19" s="311"/>
      <c r="F19" s="311"/>
      <c r="G19" s="311"/>
      <c r="H19" s="311"/>
      <c r="I19" s="311"/>
      <c r="J19" s="311"/>
      <c r="K19" s="311"/>
      <c r="L19" s="311"/>
      <c r="M19" s="311"/>
      <c r="N19" s="311"/>
    </row>
    <row r="20" spans="1:14" ht="17.149999999999999" customHeight="1" x14ac:dyDescent="0.2">
      <c r="A20" s="121"/>
      <c r="B20" s="121"/>
      <c r="C20" s="311"/>
      <c r="D20" s="311"/>
      <c r="E20" s="311"/>
      <c r="F20" s="311"/>
      <c r="G20" s="311"/>
      <c r="H20" s="311"/>
      <c r="I20" s="311"/>
      <c r="J20" s="311"/>
      <c r="K20" s="311"/>
      <c r="L20" s="311"/>
      <c r="M20" s="311"/>
      <c r="N20" s="311"/>
    </row>
    <row r="21" spans="1:14" ht="17.149999999999999" customHeight="1" x14ac:dyDescent="0.2">
      <c r="A21" s="121"/>
      <c r="B21" s="121"/>
    </row>
    <row r="22" spans="1:14" ht="17.149999999999999" customHeight="1" x14ac:dyDescent="0.2">
      <c r="A22" s="121"/>
      <c r="B22" s="121"/>
    </row>
    <row r="23" spans="1:14" ht="17.149999999999999" customHeight="1" x14ac:dyDescent="0.2">
      <c r="A23" s="121"/>
      <c r="B23" s="121"/>
    </row>
    <row r="24" spans="1:14" ht="17.149999999999999" customHeight="1" x14ac:dyDescent="0.2">
      <c r="A24" s="121"/>
      <c r="B24" s="121"/>
    </row>
    <row r="25" spans="1:14" ht="17.149999999999999" customHeight="1" x14ac:dyDescent="0.2">
      <c r="A25" s="121"/>
      <c r="B25" s="121"/>
    </row>
    <row r="26" spans="1:14" ht="17.149999999999999" customHeight="1" x14ac:dyDescent="0.2">
      <c r="A26" s="121"/>
      <c r="B26" s="121"/>
    </row>
    <row r="27" spans="1:14" ht="17.149999999999999" customHeight="1" x14ac:dyDescent="0.2">
      <c r="A27" s="121"/>
      <c r="B27" s="121"/>
    </row>
    <row r="28" spans="1:14" ht="17.149999999999999" customHeight="1" x14ac:dyDescent="0.2">
      <c r="A28" s="121"/>
      <c r="B28" s="121"/>
    </row>
    <row r="29" spans="1:14" ht="17.149999999999999" customHeight="1" x14ac:dyDescent="0.2">
      <c r="A29" s="121"/>
      <c r="B29" s="121"/>
    </row>
    <row r="30" spans="1:14" ht="17.149999999999999" customHeight="1" x14ac:dyDescent="0.2">
      <c r="A30" s="121"/>
      <c r="B30" s="121"/>
    </row>
    <row r="31" spans="1:14" ht="17.149999999999999" customHeight="1" x14ac:dyDescent="0.2">
      <c r="A31" s="121"/>
      <c r="B31" s="121"/>
    </row>
    <row r="32" spans="1:14" ht="17.149999999999999" customHeight="1" x14ac:dyDescent="0.2">
      <c r="A32" s="121"/>
      <c r="B32" s="121"/>
    </row>
    <row r="33" spans="1:19" ht="17.149999999999999" customHeight="1" x14ac:dyDescent="0.2">
      <c r="A33" s="121"/>
      <c r="B33" s="121"/>
    </row>
    <row r="34" spans="1:19" ht="17.149999999999999" customHeight="1" x14ac:dyDescent="0.2">
      <c r="A34" s="121"/>
      <c r="B34" s="121"/>
    </row>
    <row r="35" spans="1:19" ht="17.149999999999999" customHeight="1" x14ac:dyDescent="0.2">
      <c r="A35" s="121"/>
      <c r="B35" s="121"/>
    </row>
    <row r="36" spans="1:19" ht="17.149999999999999" customHeight="1" x14ac:dyDescent="0.2">
      <c r="A36" s="121"/>
      <c r="B36" s="121"/>
    </row>
    <row r="37" spans="1:19" ht="17.149999999999999" customHeight="1" x14ac:dyDescent="0.2">
      <c r="A37" s="121"/>
      <c r="B37" s="121"/>
    </row>
    <row r="38" spans="1:19" ht="17.149999999999999" customHeight="1" x14ac:dyDescent="0.25">
      <c r="A38" s="121"/>
      <c r="B38" s="121"/>
      <c r="G38" s="13" t="s">
        <v>150</v>
      </c>
    </row>
    <row r="39" spans="1:19" ht="17.149999999999999" customHeight="1" thickBot="1" x14ac:dyDescent="0.25">
      <c r="A39" s="10" t="s">
        <v>188</v>
      </c>
      <c r="B39" s="10"/>
      <c r="C39" s="384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209"/>
      <c r="S39" s="210" t="s">
        <v>48</v>
      </c>
    </row>
    <row r="40" spans="1:19" ht="17.149999999999999" customHeight="1" x14ac:dyDescent="0.2">
      <c r="A40" s="43"/>
      <c r="B40" s="42" t="s">
        <v>45</v>
      </c>
      <c r="C40" s="805" t="s">
        <v>5</v>
      </c>
      <c r="D40" s="752" t="s">
        <v>6</v>
      </c>
      <c r="E40" s="752" t="s">
        <v>7</v>
      </c>
      <c r="F40" s="752" t="s">
        <v>8</v>
      </c>
      <c r="G40" s="752" t="s">
        <v>9</v>
      </c>
      <c r="H40" s="752" t="s">
        <v>10</v>
      </c>
      <c r="I40" s="752" t="s">
        <v>11</v>
      </c>
      <c r="J40" s="752" t="s">
        <v>12</v>
      </c>
      <c r="K40" s="752" t="s">
        <v>13</v>
      </c>
      <c r="L40" s="752" t="s">
        <v>14</v>
      </c>
      <c r="M40" s="752" t="s">
        <v>15</v>
      </c>
      <c r="N40" s="773" t="s">
        <v>16</v>
      </c>
      <c r="O40" s="775" t="s">
        <v>39</v>
      </c>
      <c r="P40" s="768" t="s">
        <v>40</v>
      </c>
      <c r="Q40" s="765" t="s">
        <v>2</v>
      </c>
      <c r="R40" s="761" t="s">
        <v>3</v>
      </c>
      <c r="S40" s="763" t="s">
        <v>4</v>
      </c>
    </row>
    <row r="41" spans="1:19" ht="17.149999999999999" customHeight="1" thickBot="1" x14ac:dyDescent="0.25">
      <c r="A41" s="41" t="s">
        <v>44</v>
      </c>
      <c r="B41" s="44"/>
      <c r="C41" s="751"/>
      <c r="D41" s="753"/>
      <c r="E41" s="753"/>
      <c r="F41" s="753"/>
      <c r="G41" s="753"/>
      <c r="H41" s="753"/>
      <c r="I41" s="753"/>
      <c r="J41" s="753"/>
      <c r="K41" s="753"/>
      <c r="L41" s="753"/>
      <c r="M41" s="753"/>
      <c r="N41" s="774"/>
      <c r="O41" s="776"/>
      <c r="P41" s="769"/>
      <c r="Q41" s="767"/>
      <c r="R41" s="762"/>
      <c r="S41" s="764"/>
    </row>
    <row r="42" spans="1:19" ht="17.149999999999999" customHeight="1" x14ac:dyDescent="0.2">
      <c r="A42" s="779" t="s">
        <v>17</v>
      </c>
      <c r="B42" s="809"/>
      <c r="C42" s="191">
        <v>2.5</v>
      </c>
      <c r="D42" s="62">
        <v>1</v>
      </c>
      <c r="E42" s="62">
        <v>2</v>
      </c>
      <c r="F42" s="162">
        <v>2.2000000000000002</v>
      </c>
      <c r="G42" s="62">
        <v>2.5</v>
      </c>
      <c r="H42" s="162">
        <v>2.2000000000000002</v>
      </c>
      <c r="I42" s="266">
        <v>2.6</v>
      </c>
      <c r="J42" s="162">
        <v>1.2</v>
      </c>
      <c r="K42" s="62">
        <v>2</v>
      </c>
      <c r="L42" s="66">
        <v>0.73</v>
      </c>
      <c r="M42" s="217">
        <v>0.64</v>
      </c>
      <c r="N42" s="151">
        <v>1.8</v>
      </c>
      <c r="O42" s="469">
        <v>1.0999999999999999E-2</v>
      </c>
      <c r="P42" s="470">
        <v>3.7999999999999999E-2</v>
      </c>
      <c r="Q42" s="97">
        <v>2.6</v>
      </c>
      <c r="R42" s="218">
        <v>0.64</v>
      </c>
      <c r="S42" s="219">
        <v>1.8</v>
      </c>
    </row>
    <row r="43" spans="1:19" ht="17.149999999999999" customHeight="1" x14ac:dyDescent="0.2">
      <c r="A43" s="746" t="s">
        <v>0</v>
      </c>
      <c r="B43" s="807"/>
      <c r="C43" s="189">
        <v>2.6</v>
      </c>
      <c r="D43" s="163">
        <v>0.96</v>
      </c>
      <c r="E43" s="163">
        <v>1.6</v>
      </c>
      <c r="F43" s="67">
        <v>2</v>
      </c>
      <c r="G43" s="163">
        <v>2.7</v>
      </c>
      <c r="H43" s="163">
        <v>2.1</v>
      </c>
      <c r="I43" s="186">
        <v>1.9</v>
      </c>
      <c r="J43" s="163">
        <v>1.4</v>
      </c>
      <c r="K43" s="163">
        <v>1.9</v>
      </c>
      <c r="L43" s="61">
        <v>0.7</v>
      </c>
      <c r="M43" s="222">
        <v>0.67</v>
      </c>
      <c r="N43" s="152">
        <v>1.5</v>
      </c>
      <c r="O43" s="427">
        <v>1.0999999999999999E-2</v>
      </c>
      <c r="P43" s="418">
        <v>3.7999999999999999E-2</v>
      </c>
      <c r="Q43" s="97">
        <v>2.7</v>
      </c>
      <c r="R43" s="61">
        <v>0.67</v>
      </c>
      <c r="S43" s="219">
        <v>1.7</v>
      </c>
    </row>
    <row r="44" spans="1:19" ht="17.149999999999999" customHeight="1" x14ac:dyDescent="0.2">
      <c r="A44" s="746" t="s">
        <v>1</v>
      </c>
      <c r="B44" s="807"/>
      <c r="C44" s="97">
        <v>2</v>
      </c>
      <c r="D44" s="163">
        <v>0.87</v>
      </c>
      <c r="E44" s="67">
        <v>1.7</v>
      </c>
      <c r="F44" s="163">
        <v>2.8</v>
      </c>
      <c r="G44" s="163">
        <v>3.3</v>
      </c>
      <c r="H44" s="163">
        <v>1.9</v>
      </c>
      <c r="I44" s="186">
        <v>2.9</v>
      </c>
      <c r="J44" s="163">
        <v>1.5</v>
      </c>
      <c r="K44" s="163">
        <v>3.2</v>
      </c>
      <c r="L44" s="163">
        <v>0.85</v>
      </c>
      <c r="M44" s="222">
        <v>0.73</v>
      </c>
      <c r="N44" s="152">
        <v>1.7</v>
      </c>
      <c r="O44" s="427">
        <v>1.0999999999999999E-2</v>
      </c>
      <c r="P44" s="418">
        <v>3.7999999999999999E-2</v>
      </c>
      <c r="Q44" s="97">
        <v>3.3</v>
      </c>
      <c r="R44" s="223">
        <v>0.73</v>
      </c>
      <c r="S44" s="219">
        <v>2</v>
      </c>
    </row>
    <row r="45" spans="1:19" ht="17.149999999999999" customHeight="1" x14ac:dyDescent="0.2">
      <c r="A45" s="746" t="s">
        <v>41</v>
      </c>
      <c r="B45" s="807"/>
      <c r="C45" s="189">
        <v>3.1</v>
      </c>
      <c r="D45" s="202">
        <v>1.8</v>
      </c>
      <c r="E45" s="163">
        <v>2.4</v>
      </c>
      <c r="F45" s="163">
        <v>2.4</v>
      </c>
      <c r="G45" s="163">
        <v>3.2</v>
      </c>
      <c r="H45" s="163">
        <v>1.7</v>
      </c>
      <c r="I45" s="186">
        <v>2.2000000000000002</v>
      </c>
      <c r="J45" s="163">
        <v>1.3</v>
      </c>
      <c r="K45" s="163">
        <v>1.7</v>
      </c>
      <c r="L45" s="163">
        <v>1.1000000000000001</v>
      </c>
      <c r="M45" s="222">
        <v>0.91</v>
      </c>
      <c r="N45" s="152">
        <v>1.6</v>
      </c>
      <c r="O45" s="427">
        <v>1.0999999999999999E-2</v>
      </c>
      <c r="P45" s="418">
        <v>3.7999999999999999E-2</v>
      </c>
      <c r="Q45" s="97">
        <v>3.2</v>
      </c>
      <c r="R45" s="223">
        <v>0.91</v>
      </c>
      <c r="S45" s="219">
        <v>2</v>
      </c>
    </row>
    <row r="46" spans="1:19" ht="17.149999999999999" customHeight="1" x14ac:dyDescent="0.2">
      <c r="A46" s="746" t="s">
        <v>42</v>
      </c>
      <c r="B46" s="807"/>
      <c r="C46" s="189">
        <v>2.2999999999999998</v>
      </c>
      <c r="D46" s="163">
        <v>0.81</v>
      </c>
      <c r="E46" s="67">
        <v>1.2</v>
      </c>
      <c r="F46" s="67">
        <v>2.8</v>
      </c>
      <c r="G46" s="67">
        <v>2.9</v>
      </c>
      <c r="H46" s="163">
        <v>1.9</v>
      </c>
      <c r="I46" s="186">
        <v>3.4</v>
      </c>
      <c r="J46" s="163">
        <v>1.1000000000000001</v>
      </c>
      <c r="K46" s="163">
        <v>3.5</v>
      </c>
      <c r="L46" s="163">
        <v>1.1000000000000001</v>
      </c>
      <c r="M46" s="163">
        <v>1.1000000000000001</v>
      </c>
      <c r="N46" s="152">
        <v>1.8</v>
      </c>
      <c r="O46" s="427">
        <v>1.0999999999999999E-2</v>
      </c>
      <c r="P46" s="418">
        <v>3.7999999999999999E-2</v>
      </c>
      <c r="Q46" s="97">
        <v>3.5</v>
      </c>
      <c r="R46" s="223">
        <v>0.81</v>
      </c>
      <c r="S46" s="219">
        <v>2</v>
      </c>
    </row>
    <row r="47" spans="1:19" ht="17.149999999999999" customHeight="1" thickBot="1" x14ac:dyDescent="0.25">
      <c r="A47" s="748" t="s">
        <v>43</v>
      </c>
      <c r="B47" s="808"/>
      <c r="C47" s="190">
        <v>3.6</v>
      </c>
      <c r="D47" s="70">
        <v>1.6</v>
      </c>
      <c r="E47" s="164">
        <v>2.2999999999999998</v>
      </c>
      <c r="F47" s="70">
        <v>3</v>
      </c>
      <c r="G47" s="164">
        <v>3.4</v>
      </c>
      <c r="H47" s="164">
        <v>2.9</v>
      </c>
      <c r="I47" s="188">
        <v>2.9</v>
      </c>
      <c r="J47" s="164">
        <v>1.9</v>
      </c>
      <c r="K47" s="164">
        <v>2.6</v>
      </c>
      <c r="L47" s="164">
        <v>0.92</v>
      </c>
      <c r="M47" s="164">
        <v>0.89</v>
      </c>
      <c r="N47" s="153">
        <v>1.9</v>
      </c>
      <c r="O47" s="419">
        <v>1.0999999999999999E-2</v>
      </c>
      <c r="P47" s="420">
        <v>3.7999999999999999E-2</v>
      </c>
      <c r="Q47" s="103">
        <v>3.6</v>
      </c>
      <c r="R47" s="227">
        <v>0.89</v>
      </c>
      <c r="S47" s="228">
        <v>2.2999999999999998</v>
      </c>
    </row>
    <row r="48" spans="1:19" ht="17.149999999999999" customHeight="1" x14ac:dyDescent="0.2">
      <c r="A48" s="121"/>
      <c r="B48" s="121"/>
    </row>
    <row r="49" spans="1:14" ht="17.149999999999999" customHeight="1" x14ac:dyDescent="0.2">
      <c r="A49" s="121"/>
      <c r="B49" s="121"/>
    </row>
    <row r="50" spans="1:14" ht="17.149999999999999" customHeight="1" x14ac:dyDescent="0.2">
      <c r="A50" s="121"/>
      <c r="B50" s="121"/>
    </row>
    <row r="51" spans="1:14" ht="17.149999999999999" customHeight="1" thickBot="1" x14ac:dyDescent="0.25">
      <c r="A51" s="121"/>
      <c r="B51" s="121"/>
    </row>
    <row r="52" spans="1:14" ht="17.149999999999999" customHeight="1" x14ac:dyDescent="0.2">
      <c r="A52" s="121"/>
      <c r="B52" s="121"/>
      <c r="C52" s="385"/>
      <c r="D52" s="162">
        <v>0.92</v>
      </c>
      <c r="E52" s="215">
        <v>2.6</v>
      </c>
      <c r="F52" s="215">
        <v>2.9</v>
      </c>
      <c r="G52" s="215">
        <v>2.6</v>
      </c>
      <c r="H52" s="215">
        <v>1.8</v>
      </c>
      <c r="I52" s="216">
        <v>3.5</v>
      </c>
      <c r="J52" s="215">
        <v>2.2999999999999998</v>
      </c>
      <c r="K52" s="215">
        <v>2.5</v>
      </c>
      <c r="L52" s="62">
        <v>2.1</v>
      </c>
      <c r="M52" s="217">
        <v>1.7</v>
      </c>
      <c r="N52" s="151">
        <v>1.5</v>
      </c>
    </row>
    <row r="53" spans="1:14" ht="17.149999999999999" customHeight="1" x14ac:dyDescent="0.2">
      <c r="A53" s="121"/>
      <c r="B53" s="121"/>
      <c r="C53" s="386"/>
      <c r="D53" s="163">
        <v>1.1000000000000001</v>
      </c>
      <c r="E53" s="220">
        <v>1.5</v>
      </c>
      <c r="F53" s="220">
        <v>3.7</v>
      </c>
      <c r="G53" s="220">
        <v>1.8</v>
      </c>
      <c r="H53" s="220">
        <v>2.1</v>
      </c>
      <c r="I53" s="221">
        <v>2</v>
      </c>
      <c r="J53" s="220">
        <v>1.5</v>
      </c>
      <c r="K53" s="220">
        <v>1.8</v>
      </c>
      <c r="L53" s="163">
        <v>1.7</v>
      </c>
      <c r="M53" s="222">
        <v>1.8</v>
      </c>
      <c r="N53" s="152">
        <v>1.6</v>
      </c>
    </row>
    <row r="54" spans="1:14" ht="17.149999999999999" customHeight="1" x14ac:dyDescent="0.2">
      <c r="A54" s="121"/>
      <c r="B54" s="121"/>
      <c r="C54" s="386"/>
      <c r="D54" s="163">
        <v>0.46</v>
      </c>
      <c r="E54" s="220">
        <v>1</v>
      </c>
      <c r="F54" s="220">
        <v>4.9000000000000004</v>
      </c>
      <c r="G54" s="220">
        <v>2.4</v>
      </c>
      <c r="H54" s="220">
        <v>2.2000000000000002</v>
      </c>
      <c r="I54" s="221">
        <v>2.6</v>
      </c>
      <c r="J54" s="220">
        <v>2.6</v>
      </c>
      <c r="K54" s="220">
        <v>2.5</v>
      </c>
      <c r="L54" s="67">
        <v>2</v>
      </c>
      <c r="M54" s="222">
        <v>1.8</v>
      </c>
      <c r="N54" s="152">
        <v>1.3</v>
      </c>
    </row>
    <row r="55" spans="1:14" ht="17.149999999999999" customHeight="1" x14ac:dyDescent="0.2">
      <c r="A55" s="121"/>
      <c r="B55" s="121"/>
      <c r="C55" s="386"/>
      <c r="D55" s="61">
        <v>0.8</v>
      </c>
      <c r="E55" s="220">
        <v>2.7</v>
      </c>
      <c r="F55" s="220">
        <v>4.4000000000000004</v>
      </c>
      <c r="G55" s="220">
        <v>2.5</v>
      </c>
      <c r="H55" s="220">
        <v>2.1</v>
      </c>
      <c r="I55" s="221">
        <v>4.3</v>
      </c>
      <c r="J55" s="220">
        <v>2.2000000000000002</v>
      </c>
      <c r="K55" s="220">
        <v>2.5</v>
      </c>
      <c r="L55" s="163">
        <v>2.8</v>
      </c>
      <c r="M55" s="224">
        <v>2</v>
      </c>
      <c r="N55" s="152">
        <v>2.2000000000000002</v>
      </c>
    </row>
    <row r="56" spans="1:14" ht="17.149999999999999" customHeight="1" x14ac:dyDescent="0.2">
      <c r="A56" s="121"/>
      <c r="B56" s="121"/>
      <c r="C56" s="386"/>
      <c r="D56" s="61">
        <v>0.5</v>
      </c>
      <c r="E56" s="220">
        <v>1.4</v>
      </c>
      <c r="F56" s="220">
        <v>3.1</v>
      </c>
      <c r="G56" s="220">
        <v>2.4</v>
      </c>
      <c r="H56" s="220">
        <v>1.7</v>
      </c>
      <c r="I56" s="221">
        <v>3</v>
      </c>
      <c r="J56" s="220">
        <v>2.2999999999999998</v>
      </c>
      <c r="K56" s="220">
        <v>3.3</v>
      </c>
      <c r="L56" s="163">
        <v>1.8</v>
      </c>
      <c r="M56" s="163">
        <v>1.6</v>
      </c>
      <c r="N56" s="152">
        <v>0.89</v>
      </c>
    </row>
    <row r="57" spans="1:14" ht="17.149999999999999" customHeight="1" thickBot="1" x14ac:dyDescent="0.25">
      <c r="A57" s="121"/>
      <c r="B57" s="121"/>
      <c r="C57" s="387"/>
      <c r="D57" s="69">
        <v>0.53</v>
      </c>
      <c r="E57" s="69">
        <v>0.4</v>
      </c>
      <c r="F57" s="225">
        <v>4.0999999999999996</v>
      </c>
      <c r="G57" s="225">
        <v>2.9</v>
      </c>
      <c r="H57" s="225">
        <v>2.5</v>
      </c>
      <c r="I57" s="226">
        <v>3.6</v>
      </c>
      <c r="J57" s="225">
        <v>2.6</v>
      </c>
      <c r="K57" s="225">
        <v>2.7</v>
      </c>
      <c r="L57" s="164">
        <v>2.2000000000000002</v>
      </c>
      <c r="M57" s="164">
        <v>2.1</v>
      </c>
      <c r="N57" s="153">
        <v>1.6</v>
      </c>
    </row>
    <row r="58" spans="1:14" ht="17.149999999999999" customHeight="1" x14ac:dyDescent="0.2">
      <c r="A58" s="121"/>
      <c r="B58" s="121"/>
    </row>
    <row r="59" spans="1:14" ht="17.149999999999999" customHeight="1" x14ac:dyDescent="0.2">
      <c r="A59" s="121"/>
      <c r="B59" s="121"/>
    </row>
    <row r="60" spans="1:14" ht="17.149999999999999" customHeight="1" x14ac:dyDescent="0.2">
      <c r="A60" s="121"/>
      <c r="B60" s="121"/>
    </row>
    <row r="61" spans="1:14" ht="17.149999999999999" customHeight="1" x14ac:dyDescent="0.2">
      <c r="A61" s="121"/>
      <c r="B61" s="121"/>
    </row>
    <row r="62" spans="1:14" ht="17.149999999999999" customHeight="1" x14ac:dyDescent="0.2">
      <c r="A62" s="121"/>
      <c r="B62" s="121"/>
    </row>
    <row r="63" spans="1:14" ht="17.149999999999999" customHeight="1" x14ac:dyDescent="0.2">
      <c r="A63" s="121"/>
      <c r="B63" s="121"/>
    </row>
    <row r="64" spans="1:14" ht="17.149999999999999" customHeight="1" x14ac:dyDescent="0.2">
      <c r="A64" s="121"/>
      <c r="B64" s="121"/>
    </row>
    <row r="65" spans="1:19" ht="17.149999999999999" customHeight="1" x14ac:dyDescent="0.2">
      <c r="A65" s="121"/>
      <c r="B65" s="121"/>
    </row>
    <row r="66" spans="1:19" ht="17.149999999999999" customHeight="1" x14ac:dyDescent="0.25">
      <c r="A66" s="13"/>
      <c r="B66" s="13"/>
      <c r="G66" s="13" t="s">
        <v>50</v>
      </c>
    </row>
    <row r="67" spans="1:19" ht="17.149999999999999" customHeight="1" x14ac:dyDescent="0.2"/>
    <row r="68" spans="1:19" ht="17.149999999999999" customHeight="1" x14ac:dyDescent="0.2"/>
    <row r="69" spans="1:19" ht="17.149999999999999" customHeight="1" x14ac:dyDescent="0.2"/>
    <row r="70" spans="1:19" ht="17.149999999999999" customHeight="1" x14ac:dyDescent="0.2"/>
    <row r="71" spans="1:19" ht="17.149999999999999" customHeight="1" x14ac:dyDescent="0.2"/>
    <row r="72" spans="1:19" ht="17.149999999999999" customHeight="1" x14ac:dyDescent="0.2"/>
    <row r="73" spans="1:19" ht="17.149999999999999" customHeight="1" x14ac:dyDescent="0.2"/>
    <row r="74" spans="1:19" ht="17.149999999999999" customHeight="1" x14ac:dyDescent="0.25">
      <c r="G74" s="13" t="s">
        <v>151</v>
      </c>
    </row>
    <row r="75" spans="1:19" ht="17.149999999999999" customHeight="1" x14ac:dyDescent="0.2"/>
    <row r="76" spans="1:19" ht="17.149999999999999" customHeight="1" x14ac:dyDescent="0.2"/>
    <row r="77" spans="1:19" ht="17.149999999999999" customHeight="1" x14ac:dyDescent="0.3">
      <c r="A77" s="174" t="s">
        <v>97</v>
      </c>
      <c r="B77" s="10"/>
      <c r="S77" s="10" t="s">
        <v>34</v>
      </c>
    </row>
    <row r="78" spans="1:19" ht="17.149999999999999" customHeight="1" x14ac:dyDescent="0.2">
      <c r="A78" s="10"/>
      <c r="B78" s="10"/>
      <c r="C78" s="372"/>
      <c r="E78" s="372"/>
      <c r="F78" s="372"/>
      <c r="G78" s="372"/>
      <c r="H78" s="373"/>
      <c r="I78" s="372"/>
      <c r="J78" s="373"/>
      <c r="K78" s="373"/>
      <c r="L78" s="373"/>
      <c r="M78" s="373"/>
      <c r="N78" s="373"/>
      <c r="O78" s="370"/>
      <c r="P78" s="370"/>
      <c r="Q78" s="242"/>
      <c r="R78" s="241"/>
      <c r="S78" s="241"/>
    </row>
    <row r="79" spans="1:19" ht="17.149999999999999" customHeight="1" thickBot="1" x14ac:dyDescent="0.25">
      <c r="A79" s="10" t="s">
        <v>186</v>
      </c>
      <c r="B79" s="10"/>
      <c r="C79" s="241"/>
      <c r="D79" s="241"/>
      <c r="E79" s="241"/>
      <c r="F79" s="241"/>
      <c r="G79" s="241"/>
      <c r="H79" s="241"/>
      <c r="I79" s="241"/>
      <c r="J79" s="241"/>
      <c r="K79" s="241"/>
      <c r="L79" s="241"/>
      <c r="M79" s="241"/>
      <c r="N79" s="241"/>
      <c r="O79" s="241"/>
      <c r="P79" s="241"/>
      <c r="Q79" s="242"/>
      <c r="R79" s="241"/>
      <c r="S79" s="210" t="s">
        <v>48</v>
      </c>
    </row>
    <row r="80" spans="1:19" ht="17.149999999999999" customHeight="1" x14ac:dyDescent="0.2">
      <c r="A80" s="43"/>
      <c r="B80" s="48" t="s">
        <v>45</v>
      </c>
      <c r="C80" s="750" t="s">
        <v>5</v>
      </c>
      <c r="D80" s="752" t="s">
        <v>6</v>
      </c>
      <c r="E80" s="752" t="s">
        <v>7</v>
      </c>
      <c r="F80" s="752" t="s">
        <v>8</v>
      </c>
      <c r="G80" s="752" t="s">
        <v>9</v>
      </c>
      <c r="H80" s="752" t="s">
        <v>10</v>
      </c>
      <c r="I80" s="752" t="s">
        <v>11</v>
      </c>
      <c r="J80" s="752" t="s">
        <v>12</v>
      </c>
      <c r="K80" s="752" t="s">
        <v>13</v>
      </c>
      <c r="L80" s="752" t="s">
        <v>14</v>
      </c>
      <c r="M80" s="752" t="s">
        <v>15</v>
      </c>
      <c r="N80" s="773" t="s">
        <v>16</v>
      </c>
      <c r="O80" s="775" t="s">
        <v>39</v>
      </c>
      <c r="P80" s="768" t="s">
        <v>40</v>
      </c>
      <c r="Q80" s="765" t="s">
        <v>2</v>
      </c>
      <c r="R80" s="761" t="s">
        <v>3</v>
      </c>
      <c r="S80" s="763" t="s">
        <v>4</v>
      </c>
    </row>
    <row r="81" spans="1:20" ht="17.149999999999999" customHeight="1" thickBot="1" x14ac:dyDescent="0.25">
      <c r="A81" s="49" t="s">
        <v>44</v>
      </c>
      <c r="B81" s="44"/>
      <c r="C81" s="751"/>
      <c r="D81" s="753"/>
      <c r="E81" s="753"/>
      <c r="F81" s="753"/>
      <c r="G81" s="753"/>
      <c r="H81" s="753"/>
      <c r="I81" s="753"/>
      <c r="J81" s="753"/>
      <c r="K81" s="753"/>
      <c r="L81" s="753"/>
      <c r="M81" s="753"/>
      <c r="N81" s="774"/>
      <c r="O81" s="776"/>
      <c r="P81" s="769"/>
      <c r="Q81" s="766"/>
      <c r="R81" s="771"/>
      <c r="S81" s="764"/>
    </row>
    <row r="82" spans="1:20" ht="17.149999999999999" customHeight="1" x14ac:dyDescent="0.2">
      <c r="A82" s="754" t="s">
        <v>17</v>
      </c>
      <c r="B82" s="806"/>
      <c r="C82" s="510">
        <v>9.2999999999999999E-2</v>
      </c>
      <c r="D82" s="484">
        <v>0.1</v>
      </c>
      <c r="E82" s="544">
        <v>0.12</v>
      </c>
      <c r="F82" s="606">
        <v>0.14000000000000001</v>
      </c>
      <c r="G82" s="491">
        <v>0.08</v>
      </c>
      <c r="H82" s="491">
        <v>5.3999999999999999E-2</v>
      </c>
      <c r="I82" s="398">
        <v>0.14000000000000001</v>
      </c>
      <c r="J82" s="163">
        <v>5.3999999999999999E-2</v>
      </c>
      <c r="K82" s="61">
        <v>0.11</v>
      </c>
      <c r="L82" s="163">
        <v>4.1000000000000002E-2</v>
      </c>
      <c r="M82" s="63">
        <v>5.5E-2</v>
      </c>
      <c r="N82" s="157">
        <v>4.2000000000000003E-2</v>
      </c>
      <c r="O82" s="508">
        <v>5.0000000000000001E-4</v>
      </c>
      <c r="P82" s="694">
        <v>1.6999999999999999E-3</v>
      </c>
      <c r="Q82" s="191">
        <f>MAX(C82:N82)</f>
        <v>0.14000000000000001</v>
      </c>
      <c r="R82" s="65">
        <f>MIN(C82:N82)</f>
        <v>4.1000000000000002E-2</v>
      </c>
      <c r="S82" s="77">
        <f>--TEXT(AVERAGE(C82:N82),"0.0E-0")</f>
        <v>8.5999999999999993E-2</v>
      </c>
      <c r="T82" s="521"/>
    </row>
    <row r="83" spans="1:20" ht="17.149999999999999" customHeight="1" x14ac:dyDescent="0.2">
      <c r="A83" s="746" t="s">
        <v>0</v>
      </c>
      <c r="B83" s="747"/>
      <c r="C83" s="509">
        <v>0.04</v>
      </c>
      <c r="D83" s="606">
        <v>9.6000000000000002E-2</v>
      </c>
      <c r="E83" s="502">
        <v>6.5000000000000002E-2</v>
      </c>
      <c r="F83" s="616">
        <v>0.1</v>
      </c>
      <c r="G83" s="491">
        <v>5.0999999999999997E-2</v>
      </c>
      <c r="H83" s="489">
        <v>4.1000000000000002E-2</v>
      </c>
      <c r="I83" s="397">
        <v>0.1</v>
      </c>
      <c r="J83" s="163">
        <v>5.6000000000000001E-2</v>
      </c>
      <c r="K83" s="163">
        <v>6.6000000000000003E-2</v>
      </c>
      <c r="L83" s="63">
        <v>0.03</v>
      </c>
      <c r="M83" s="63">
        <v>3.4000000000000002E-2</v>
      </c>
      <c r="N83" s="157">
        <v>2.5000000000000001E-2</v>
      </c>
      <c r="O83" s="508">
        <v>5.0000000000000001E-4</v>
      </c>
      <c r="P83" s="694">
        <v>1.6999999999999999E-3</v>
      </c>
      <c r="Q83" s="421">
        <f>MAX(C83:N83)</f>
        <v>0.1</v>
      </c>
      <c r="R83" s="63">
        <f>MIN(C83:N83)</f>
        <v>2.5000000000000001E-2</v>
      </c>
      <c r="S83" s="494">
        <v>5.8999999999999997E-2</v>
      </c>
      <c r="T83" s="521"/>
    </row>
    <row r="84" spans="1:20" ht="17.149999999999999" customHeight="1" x14ac:dyDescent="0.2">
      <c r="A84" s="746" t="s">
        <v>18</v>
      </c>
      <c r="B84" s="747"/>
      <c r="C84" s="508">
        <v>4.9000000000000002E-2</v>
      </c>
      <c r="D84" s="489">
        <v>0.11</v>
      </c>
      <c r="E84" s="502">
        <v>7.8E-2</v>
      </c>
      <c r="F84" s="489">
        <v>0.12</v>
      </c>
      <c r="G84" s="484">
        <v>0.11</v>
      </c>
      <c r="H84" s="552">
        <v>4.2000000000000003E-2</v>
      </c>
      <c r="I84" s="63">
        <v>4.2999999999999997E-2</v>
      </c>
      <c r="J84" s="163">
        <v>5.3999999999999999E-2</v>
      </c>
      <c r="K84" s="63">
        <v>8.3000000000000004E-2</v>
      </c>
      <c r="L84" s="63">
        <v>4.8000000000000001E-2</v>
      </c>
      <c r="M84" s="63">
        <v>5.2999999999999999E-2</v>
      </c>
      <c r="N84" s="157">
        <v>3.2000000000000001E-2</v>
      </c>
      <c r="O84" s="508">
        <v>5.0000000000000001E-4</v>
      </c>
      <c r="P84" s="694">
        <v>1.6999999999999999E-3</v>
      </c>
      <c r="Q84" s="76">
        <f>MAX(C84:N84)</f>
        <v>0.12</v>
      </c>
      <c r="R84" s="163">
        <f>MIN(C84:N84)</f>
        <v>3.2000000000000001E-2</v>
      </c>
      <c r="S84" s="194">
        <f>--TEXT(AVERAGE(C84:N84),"0.0E-0")</f>
        <v>6.9000000000000006E-2</v>
      </c>
      <c r="T84" s="521"/>
    </row>
    <row r="85" spans="1:20" ht="17.149999999999999" customHeight="1" thickBot="1" x14ac:dyDescent="0.25">
      <c r="A85" s="748" t="s">
        <v>41</v>
      </c>
      <c r="B85" s="749"/>
      <c r="C85" s="550">
        <v>4.4999999999999998E-2</v>
      </c>
      <c r="D85" s="539">
        <v>7.3999999999999996E-2</v>
      </c>
      <c r="E85" s="582">
        <v>8.3000000000000004E-2</v>
      </c>
      <c r="F85" s="617">
        <v>0.1</v>
      </c>
      <c r="G85" s="513">
        <v>4.5999999999999999E-2</v>
      </c>
      <c r="H85" s="549">
        <v>4.2999999999999997E-2</v>
      </c>
      <c r="I85" s="303">
        <v>0.22</v>
      </c>
      <c r="J85" s="78">
        <v>0.04</v>
      </c>
      <c r="K85" s="78">
        <v>7.1999999999999995E-2</v>
      </c>
      <c r="L85" s="164">
        <v>2.7E-2</v>
      </c>
      <c r="M85" s="78">
        <v>3.1E-2</v>
      </c>
      <c r="N85" s="442">
        <v>0.04</v>
      </c>
      <c r="O85" s="550">
        <v>5.0000000000000001E-4</v>
      </c>
      <c r="P85" s="695">
        <v>1.6999999999999999E-3</v>
      </c>
      <c r="Q85" s="422">
        <f>MAX(C85:N85)</f>
        <v>0.22</v>
      </c>
      <c r="R85" s="164">
        <f>MIN(C85:N85)</f>
        <v>2.7E-2</v>
      </c>
      <c r="S85" s="79">
        <f>--TEXT(AVERAGE(C85:N85),"0.0E-0")</f>
        <v>6.8000000000000005E-2</v>
      </c>
      <c r="T85" s="521"/>
    </row>
    <row r="86" spans="1:20" ht="17.149999999999999" customHeight="1" x14ac:dyDescent="0.2">
      <c r="A86" s="10"/>
      <c r="B86" s="10"/>
      <c r="C86" s="352"/>
      <c r="D86" s="372"/>
      <c r="E86" s="313"/>
      <c r="F86" s="355"/>
      <c r="G86" s="373"/>
      <c r="H86" s="313"/>
      <c r="I86" s="373"/>
      <c r="J86" s="372"/>
      <c r="K86" s="373"/>
      <c r="L86" s="373"/>
      <c r="M86" s="373"/>
      <c r="N86" s="373"/>
      <c r="O86" s="370"/>
      <c r="P86" s="370"/>
      <c r="Q86" s="242"/>
      <c r="R86" s="313"/>
      <c r="S86" s="480"/>
      <c r="T86" s="307"/>
    </row>
    <row r="87" spans="1:20" ht="17.149999999999999" customHeight="1" x14ac:dyDescent="0.2">
      <c r="A87" s="10"/>
      <c r="B87" s="10"/>
      <c r="C87" s="295"/>
      <c r="D87" s="372"/>
      <c r="E87" s="372"/>
      <c r="F87" s="10"/>
      <c r="G87" s="372"/>
      <c r="H87" s="372"/>
      <c r="I87" s="372"/>
      <c r="J87" s="372"/>
      <c r="K87" s="372"/>
      <c r="L87" s="372"/>
      <c r="M87" s="372"/>
      <c r="N87" s="372"/>
      <c r="O87" s="372"/>
      <c r="P87" s="372"/>
      <c r="T87" s="307"/>
    </row>
    <row r="88" spans="1:20" ht="17.149999999999999" customHeight="1" x14ac:dyDescent="0.2"/>
    <row r="89" spans="1:20" ht="17.149999999999999" customHeight="1" x14ac:dyDescent="0.2"/>
    <row r="90" spans="1:20" ht="17.149999999999999" customHeight="1" x14ac:dyDescent="0.2"/>
    <row r="91" spans="1:20" ht="17.149999999999999" customHeight="1" x14ac:dyDescent="0.2"/>
    <row r="92" spans="1:20" ht="17.149999999999999" customHeight="1" x14ac:dyDescent="0.2"/>
    <row r="93" spans="1:20" ht="17.149999999999999" customHeight="1" x14ac:dyDescent="0.2"/>
    <row r="94" spans="1:20" ht="17.149999999999999" customHeight="1" x14ac:dyDescent="0.2"/>
    <row r="95" spans="1:20" ht="17.149999999999999" customHeight="1" x14ac:dyDescent="0.2"/>
    <row r="96" spans="1:20" ht="17.149999999999999" customHeight="1" x14ac:dyDescent="0.2"/>
    <row r="97" ht="17.149999999999999" customHeight="1" x14ac:dyDescent="0.2"/>
    <row r="98" ht="17.149999999999999" customHeight="1" x14ac:dyDescent="0.2"/>
    <row r="99" ht="17.149999999999999" customHeight="1" x14ac:dyDescent="0.2"/>
    <row r="100" ht="17.149999999999999" customHeight="1" x14ac:dyDescent="0.2"/>
    <row r="101" ht="17.149999999999999" customHeight="1" x14ac:dyDescent="0.2"/>
    <row r="102" ht="17.149999999999999" customHeight="1" x14ac:dyDescent="0.2"/>
    <row r="103" ht="17.149999999999999" customHeight="1" x14ac:dyDescent="0.2"/>
    <row r="104" ht="17.149999999999999" customHeight="1" x14ac:dyDescent="0.2"/>
    <row r="105" ht="17.149999999999999" customHeight="1" x14ac:dyDescent="0.2"/>
    <row r="106" ht="17.149999999999999" customHeight="1" x14ac:dyDescent="0.2"/>
    <row r="107" ht="17.149999999999999" customHeight="1" x14ac:dyDescent="0.2"/>
    <row r="108" ht="17.149999999999999" customHeight="1" x14ac:dyDescent="0.2"/>
    <row r="109" ht="17.149999999999999" customHeight="1" x14ac:dyDescent="0.2"/>
    <row r="110" ht="17.149999999999999" customHeight="1" x14ac:dyDescent="0.2"/>
    <row r="111" ht="17.149999999999999" customHeight="1" x14ac:dyDescent="0.2"/>
    <row r="112" ht="17.149999999999999" customHeight="1" x14ac:dyDescent="0.2"/>
    <row r="113" spans="1:19" ht="17.149999999999999" customHeight="1" x14ac:dyDescent="0.25">
      <c r="G113" s="13" t="s">
        <v>152</v>
      </c>
    </row>
    <row r="114" spans="1:19" ht="17.149999999999999" customHeight="1" x14ac:dyDescent="0.2"/>
    <row r="115" spans="1:19" ht="17.149999999999999" customHeight="1" thickBot="1" x14ac:dyDescent="0.25">
      <c r="A115" s="10" t="s">
        <v>188</v>
      </c>
      <c r="B115" s="10"/>
      <c r="C115" s="241"/>
      <c r="D115" s="241"/>
      <c r="E115" s="241"/>
      <c r="F115" s="241"/>
      <c r="G115" s="241"/>
      <c r="H115" s="241"/>
      <c r="I115" s="241"/>
      <c r="J115" s="241"/>
      <c r="K115" s="241"/>
      <c r="L115" s="241"/>
      <c r="M115" s="241"/>
      <c r="N115" s="241"/>
      <c r="O115" s="241"/>
      <c r="P115" s="241"/>
      <c r="Q115" s="242"/>
      <c r="R115" s="241"/>
      <c r="S115" s="210" t="s">
        <v>48</v>
      </c>
    </row>
    <row r="116" spans="1:19" ht="17.149999999999999" customHeight="1" x14ac:dyDescent="0.2">
      <c r="A116" s="43"/>
      <c r="B116" s="48" t="s">
        <v>45</v>
      </c>
      <c r="C116" s="750" t="s">
        <v>5</v>
      </c>
      <c r="D116" s="752" t="s">
        <v>6</v>
      </c>
      <c r="E116" s="752" t="s">
        <v>7</v>
      </c>
      <c r="F116" s="752" t="s">
        <v>8</v>
      </c>
      <c r="G116" s="752" t="s">
        <v>9</v>
      </c>
      <c r="H116" s="752" t="s">
        <v>10</v>
      </c>
      <c r="I116" s="752" t="s">
        <v>11</v>
      </c>
      <c r="J116" s="752" t="s">
        <v>12</v>
      </c>
      <c r="K116" s="752" t="s">
        <v>13</v>
      </c>
      <c r="L116" s="752" t="s">
        <v>14</v>
      </c>
      <c r="M116" s="752" t="s">
        <v>15</v>
      </c>
      <c r="N116" s="773" t="s">
        <v>16</v>
      </c>
      <c r="O116" s="775" t="s">
        <v>39</v>
      </c>
      <c r="P116" s="768" t="s">
        <v>40</v>
      </c>
      <c r="Q116" s="765" t="s">
        <v>2</v>
      </c>
      <c r="R116" s="761" t="s">
        <v>3</v>
      </c>
      <c r="S116" s="763" t="s">
        <v>4</v>
      </c>
    </row>
    <row r="117" spans="1:19" ht="17.149999999999999" customHeight="1" thickBot="1" x14ac:dyDescent="0.25">
      <c r="A117" s="49" t="s">
        <v>44</v>
      </c>
      <c r="B117" s="44"/>
      <c r="C117" s="751"/>
      <c r="D117" s="753"/>
      <c r="E117" s="753"/>
      <c r="F117" s="753"/>
      <c r="G117" s="753"/>
      <c r="H117" s="753"/>
      <c r="I117" s="753"/>
      <c r="J117" s="753"/>
      <c r="K117" s="753"/>
      <c r="L117" s="753"/>
      <c r="M117" s="753"/>
      <c r="N117" s="774"/>
      <c r="O117" s="776"/>
      <c r="P117" s="769"/>
      <c r="Q117" s="767"/>
      <c r="R117" s="762"/>
      <c r="S117" s="764"/>
    </row>
    <row r="118" spans="1:19" ht="17.149999999999999" customHeight="1" x14ac:dyDescent="0.2">
      <c r="A118" s="754" t="s">
        <v>17</v>
      </c>
      <c r="B118" s="806"/>
      <c r="C118" s="424">
        <v>0.11</v>
      </c>
      <c r="D118" s="163">
        <v>7.6999999999999999E-2</v>
      </c>
      <c r="E118" s="159">
        <v>6.9000000000000006E-2</v>
      </c>
      <c r="F118" s="163">
        <v>5.1999999999999998E-2</v>
      </c>
      <c r="G118" s="63">
        <v>8.4000000000000005E-2</v>
      </c>
      <c r="H118" s="63">
        <v>8.4000000000000005E-2</v>
      </c>
      <c r="I118" s="163">
        <v>8.1000000000000003E-2</v>
      </c>
      <c r="J118" s="163">
        <v>5.0999999999999997E-2</v>
      </c>
      <c r="K118" s="61">
        <v>0.1</v>
      </c>
      <c r="L118" s="163">
        <v>2.9000000000000001E-2</v>
      </c>
      <c r="M118" s="163">
        <v>2.8000000000000001E-2</v>
      </c>
      <c r="N118" s="423">
        <v>0.13</v>
      </c>
      <c r="O118" s="189">
        <v>1.1000000000000001E-3</v>
      </c>
      <c r="P118" s="149">
        <v>3.7000000000000002E-3</v>
      </c>
      <c r="Q118" s="189">
        <v>0.13</v>
      </c>
      <c r="R118" s="236">
        <v>2.8000000000000001E-2</v>
      </c>
      <c r="S118" s="237">
        <v>7.4999999999999997E-2</v>
      </c>
    </row>
    <row r="119" spans="1:19" ht="17.149999999999999" customHeight="1" x14ac:dyDescent="0.2">
      <c r="A119" s="746" t="s">
        <v>0</v>
      </c>
      <c r="B119" s="747"/>
      <c r="C119" s="189">
        <v>4.4999999999999998E-2</v>
      </c>
      <c r="D119" s="163">
        <v>3.7999999999999999E-2</v>
      </c>
      <c r="E119" s="58">
        <v>5.1999999999999998E-2</v>
      </c>
      <c r="F119" s="163">
        <v>5.3999999999999999E-2</v>
      </c>
      <c r="G119" s="63">
        <v>8.5999999999999993E-2</v>
      </c>
      <c r="H119" s="163">
        <v>7.0999999999999994E-2</v>
      </c>
      <c r="I119" s="163">
        <v>5.1999999999999998E-2</v>
      </c>
      <c r="J119" s="163">
        <v>3.4000000000000002E-2</v>
      </c>
      <c r="K119" s="163">
        <v>7.3999999999999996E-2</v>
      </c>
      <c r="L119" s="163">
        <v>2.5999999999999999E-2</v>
      </c>
      <c r="M119" s="163">
        <v>2.8000000000000001E-2</v>
      </c>
      <c r="N119" s="152">
        <v>4.5999999999999999E-2</v>
      </c>
      <c r="O119" s="189">
        <v>1.1000000000000001E-3</v>
      </c>
      <c r="P119" s="149">
        <v>3.7000000000000002E-3</v>
      </c>
      <c r="Q119" s="189">
        <v>8.5999999999999993E-2</v>
      </c>
      <c r="R119" s="236">
        <v>2.5999999999999999E-2</v>
      </c>
      <c r="S119" s="237">
        <v>0.05</v>
      </c>
    </row>
    <row r="120" spans="1:19" ht="17.149999999999999" customHeight="1" x14ac:dyDescent="0.2">
      <c r="A120" s="746" t="s">
        <v>18</v>
      </c>
      <c r="B120" s="747"/>
      <c r="C120" s="189">
        <v>6.3E-2</v>
      </c>
      <c r="D120" s="163">
        <v>6.0999999999999999E-2</v>
      </c>
      <c r="E120" s="58">
        <v>7.0000000000000007E-2</v>
      </c>
      <c r="F120" s="163">
        <v>4.2999999999999997E-2</v>
      </c>
      <c r="G120" s="397">
        <v>0.18</v>
      </c>
      <c r="H120" s="192">
        <v>6.7000000000000004E-2</v>
      </c>
      <c r="I120" s="63">
        <v>0.08</v>
      </c>
      <c r="J120" s="163">
        <v>3.7999999999999999E-2</v>
      </c>
      <c r="K120" s="61">
        <v>0.1</v>
      </c>
      <c r="L120" s="63">
        <v>2.5999999999999999E-2</v>
      </c>
      <c r="M120" s="163">
        <v>2.3E-2</v>
      </c>
      <c r="N120" s="157">
        <v>0.06</v>
      </c>
      <c r="O120" s="189">
        <v>1.1000000000000001E-3</v>
      </c>
      <c r="P120" s="149">
        <v>3.7000000000000002E-3</v>
      </c>
      <c r="Q120" s="189">
        <v>0.18</v>
      </c>
      <c r="R120" s="236">
        <v>2.3E-2</v>
      </c>
      <c r="S120" s="237">
        <v>6.8000000000000005E-2</v>
      </c>
    </row>
    <row r="121" spans="1:19" ht="17.149999999999999" customHeight="1" thickBot="1" x14ac:dyDescent="0.25">
      <c r="A121" s="748" t="s">
        <v>41</v>
      </c>
      <c r="B121" s="749"/>
      <c r="C121" s="190">
        <v>5.6000000000000001E-2</v>
      </c>
      <c r="D121" s="164">
        <v>3.7999999999999999E-2</v>
      </c>
      <c r="E121" s="160">
        <v>5.8999999999999997E-2</v>
      </c>
      <c r="F121" s="78">
        <v>5.8000000000000003E-2</v>
      </c>
      <c r="G121" s="78">
        <v>0.08</v>
      </c>
      <c r="H121" s="454">
        <v>7.6999999999999999E-2</v>
      </c>
      <c r="I121" s="164">
        <v>6.5000000000000002E-2</v>
      </c>
      <c r="J121" s="78">
        <v>0.05</v>
      </c>
      <c r="K121" s="78">
        <v>5.1999999999999998E-2</v>
      </c>
      <c r="L121" s="164">
        <v>2.8000000000000001E-2</v>
      </c>
      <c r="M121" s="78">
        <v>0.03</v>
      </c>
      <c r="N121" s="442">
        <v>0.06</v>
      </c>
      <c r="O121" s="190">
        <v>1.1000000000000001E-3</v>
      </c>
      <c r="P121" s="244">
        <v>3.7000000000000002E-3</v>
      </c>
      <c r="Q121" s="74">
        <v>0.08</v>
      </c>
      <c r="R121" s="243">
        <v>2.8000000000000001E-2</v>
      </c>
      <c r="S121" s="239">
        <v>5.3999999999999999E-2</v>
      </c>
    </row>
    <row r="122" spans="1:19" ht="17.149999999999999" customHeight="1" x14ac:dyDescent="0.2"/>
    <row r="123" spans="1:19" ht="17.149999999999999" customHeight="1" x14ac:dyDescent="0.2"/>
    <row r="124" spans="1:19" ht="17.149999999999999" customHeight="1" x14ac:dyDescent="0.2"/>
    <row r="125" spans="1:19" ht="17.149999999999999" customHeight="1" x14ac:dyDescent="0.2"/>
    <row r="126" spans="1:19" ht="17.149999999999999" customHeight="1" x14ac:dyDescent="0.2"/>
    <row r="127" spans="1:19" ht="17.149999999999999" customHeight="1" x14ac:dyDescent="0.2"/>
    <row r="128" spans="1:19" ht="17.149999999999999" customHeight="1" x14ac:dyDescent="0.2"/>
    <row r="129" ht="17.149999999999999" customHeight="1" x14ac:dyDescent="0.2"/>
    <row r="130" ht="17.149999999999999" customHeight="1" x14ac:dyDescent="0.2"/>
    <row r="131" ht="17.149999999999999" customHeight="1" x14ac:dyDescent="0.2"/>
    <row r="132" ht="17.149999999999999" customHeight="1" x14ac:dyDescent="0.2"/>
    <row r="133" ht="17.149999999999999" customHeight="1" x14ac:dyDescent="0.2"/>
    <row r="134" ht="17.149999999999999" customHeight="1" x14ac:dyDescent="0.2"/>
    <row r="135" ht="17.149999999999999" customHeight="1" x14ac:dyDescent="0.2"/>
    <row r="136" ht="17.149999999999999" customHeight="1" x14ac:dyDescent="0.2"/>
    <row r="137" ht="17.149999999999999" customHeight="1" x14ac:dyDescent="0.2"/>
    <row r="138" ht="17.149999999999999" customHeight="1" x14ac:dyDescent="0.2"/>
    <row r="139" ht="17.149999999999999" customHeight="1" x14ac:dyDescent="0.2"/>
    <row r="140" ht="17.149999999999999" customHeight="1" x14ac:dyDescent="0.2"/>
    <row r="141" ht="17.149999999999999" customHeight="1" x14ac:dyDescent="0.2"/>
    <row r="142" ht="17.149999999999999" customHeight="1" x14ac:dyDescent="0.2"/>
    <row r="143" ht="17.149999999999999" customHeight="1" x14ac:dyDescent="0.2"/>
    <row r="144" ht="17.149999999999999" customHeight="1" x14ac:dyDescent="0.2"/>
    <row r="145" spans="1:7" ht="17.149999999999999" customHeight="1" x14ac:dyDescent="0.2"/>
    <row r="146" spans="1:7" ht="17.149999999999999" customHeight="1" x14ac:dyDescent="0.2"/>
    <row r="147" spans="1:7" ht="17.149999999999999" customHeight="1" x14ac:dyDescent="0.2"/>
    <row r="148" spans="1:7" ht="17.149999999999999" customHeight="1" x14ac:dyDescent="0.2"/>
    <row r="149" spans="1:7" ht="17.149999999999999" customHeight="1" x14ac:dyDescent="0.25">
      <c r="G149" s="13" t="s">
        <v>153</v>
      </c>
    </row>
    <row r="150" spans="1:7" ht="17.149999999999999" customHeight="1" x14ac:dyDescent="0.25">
      <c r="A150" s="13"/>
      <c r="B150" s="13"/>
      <c r="G150" s="13"/>
    </row>
    <row r="151" spans="1:7" ht="17.149999999999999" customHeight="1" x14ac:dyDescent="0.25">
      <c r="A151" s="13"/>
      <c r="B151" s="13"/>
      <c r="G151" s="13"/>
    </row>
    <row r="152" spans="1:7" ht="17.149999999999999" customHeight="1" x14ac:dyDescent="0.2"/>
    <row r="153" spans="1:7" ht="17.149999999999999" customHeight="1" x14ac:dyDescent="0.2"/>
    <row r="154" spans="1:7" ht="17.149999999999999" customHeight="1" x14ac:dyDescent="0.2"/>
    <row r="155" spans="1:7" ht="17.149999999999999" customHeight="1" x14ac:dyDescent="0.25">
      <c r="A155" s="13"/>
      <c r="B155" s="13"/>
    </row>
    <row r="156" spans="1:7" ht="17.149999999999999" customHeight="1" x14ac:dyDescent="0.2"/>
    <row r="157" spans="1:7" ht="17.149999999999999" customHeight="1" x14ac:dyDescent="0.2"/>
    <row r="158" spans="1:7" ht="17.149999999999999" customHeight="1" x14ac:dyDescent="0.2"/>
    <row r="159" spans="1:7" ht="17.149999999999999" customHeight="1" x14ac:dyDescent="0.2"/>
    <row r="160" spans="1:7" ht="17.149999999999999" customHeight="1" x14ac:dyDescent="0.2"/>
    <row r="161" ht="17.149999999999999" customHeight="1" x14ac:dyDescent="0.2"/>
    <row r="162" ht="17.149999999999999" customHeight="1" x14ac:dyDescent="0.2"/>
    <row r="163" ht="17.149999999999999" customHeight="1" x14ac:dyDescent="0.2"/>
    <row r="164" ht="17.149999999999999" customHeight="1" x14ac:dyDescent="0.2"/>
    <row r="165" ht="17.149999999999999" customHeight="1" x14ac:dyDescent="0.2"/>
    <row r="166" ht="17.149999999999999" customHeight="1" x14ac:dyDescent="0.2"/>
    <row r="167" ht="17.149999999999999" customHeight="1" x14ac:dyDescent="0.2"/>
    <row r="168" ht="17.149999999999999" customHeight="1" x14ac:dyDescent="0.2"/>
    <row r="169" ht="17.149999999999999" customHeight="1" x14ac:dyDescent="0.2"/>
    <row r="170" ht="17.149999999999999" customHeight="1" x14ac:dyDescent="0.2"/>
    <row r="171" ht="17.149999999999999" customHeight="1" x14ac:dyDescent="0.2"/>
    <row r="172" ht="17.149999999999999" customHeight="1" x14ac:dyDescent="0.2"/>
    <row r="173" ht="17.149999999999999" customHeight="1" x14ac:dyDescent="0.2"/>
  </sheetData>
  <protectedRanges>
    <protectedRange sqref="O42:P47 O6:S11" name="範囲1_1_5"/>
    <protectedRange sqref="Q118:S121" name="範囲1"/>
    <protectedRange sqref="C82:C85 C118:C121 G118:P121 G82:S85" name="範囲1_1_1"/>
    <protectedRange sqref="D6:E11 D42:E47" name="範囲1_17_1"/>
    <protectedRange sqref="D82:E85 D118:E121" name="範囲1_1_1_1"/>
    <protectedRange sqref="F6:F11 F42:F47" name="範囲1_17_2"/>
    <protectedRange sqref="F82:F85 F118:F121" name="範囲1_1_1_2"/>
  </protectedRanges>
  <mergeCells count="88">
    <mergeCell ref="R4:R5"/>
    <mergeCell ref="S4:S5"/>
    <mergeCell ref="O4:O5"/>
    <mergeCell ref="D4:D5"/>
    <mergeCell ref="A6:B6"/>
    <mergeCell ref="K4:K5"/>
    <mergeCell ref="J4:J5"/>
    <mergeCell ref="I4:I5"/>
    <mergeCell ref="E4:E5"/>
    <mergeCell ref="C4:C5"/>
    <mergeCell ref="Q4:Q5"/>
    <mergeCell ref="N4:N5"/>
    <mergeCell ref="M4:M5"/>
    <mergeCell ref="L4:L5"/>
    <mergeCell ref="P4:P5"/>
    <mergeCell ref="H4:H5"/>
    <mergeCell ref="A8:B8"/>
    <mergeCell ref="A9:B9"/>
    <mergeCell ref="G4:G5"/>
    <mergeCell ref="F4:F5"/>
    <mergeCell ref="A7:B7"/>
    <mergeCell ref="P40:P41"/>
    <mergeCell ref="Q40:Q41"/>
    <mergeCell ref="R40:R41"/>
    <mergeCell ref="S40:S41"/>
    <mergeCell ref="A42:B42"/>
    <mergeCell ref="K40:K41"/>
    <mergeCell ref="L40:L41"/>
    <mergeCell ref="M40:M41"/>
    <mergeCell ref="N40:N41"/>
    <mergeCell ref="O40:O41"/>
    <mergeCell ref="C40:C41"/>
    <mergeCell ref="D40:D41"/>
    <mergeCell ref="E40:E41"/>
    <mergeCell ref="F40:F41"/>
    <mergeCell ref="G40:G41"/>
    <mergeCell ref="A11:B11"/>
    <mergeCell ref="A10:B10"/>
    <mergeCell ref="A46:B46"/>
    <mergeCell ref="A47:B47"/>
    <mergeCell ref="C80:C81"/>
    <mergeCell ref="D80:D81"/>
    <mergeCell ref="H40:H41"/>
    <mergeCell ref="I40:I41"/>
    <mergeCell ref="J40:J41"/>
    <mergeCell ref="A43:B43"/>
    <mergeCell ref="A44:B44"/>
    <mergeCell ref="A45:B45"/>
    <mergeCell ref="Q80:Q81"/>
    <mergeCell ref="J80:J81"/>
    <mergeCell ref="O116:O117"/>
    <mergeCell ref="P116:P117"/>
    <mergeCell ref="Q116:Q117"/>
    <mergeCell ref="R80:R81"/>
    <mergeCell ref="S80:S81"/>
    <mergeCell ref="A82:B82"/>
    <mergeCell ref="A83:B83"/>
    <mergeCell ref="A84:B84"/>
    <mergeCell ref="K80:K81"/>
    <mergeCell ref="L80:L81"/>
    <mergeCell ref="M80:M81"/>
    <mergeCell ref="N80:N81"/>
    <mergeCell ref="O80:O81"/>
    <mergeCell ref="P80:P81"/>
    <mergeCell ref="E80:E81"/>
    <mergeCell ref="F80:F81"/>
    <mergeCell ref="G80:G81"/>
    <mergeCell ref="H80:H81"/>
    <mergeCell ref="I80:I81"/>
    <mergeCell ref="A118:B118"/>
    <mergeCell ref="A119:B119"/>
    <mergeCell ref="A120:B120"/>
    <mergeCell ref="A121:B121"/>
    <mergeCell ref="N116:N117"/>
    <mergeCell ref="D116:D117"/>
    <mergeCell ref="E116:E117"/>
    <mergeCell ref="F116:F117"/>
    <mergeCell ref="G116:G117"/>
    <mergeCell ref="A85:B85"/>
    <mergeCell ref="C116:C117"/>
    <mergeCell ref="R116:R117"/>
    <mergeCell ref="S116:S117"/>
    <mergeCell ref="H116:H117"/>
    <mergeCell ref="I116:I117"/>
    <mergeCell ref="J116:J117"/>
    <mergeCell ref="K116:K117"/>
    <mergeCell ref="L116:L117"/>
    <mergeCell ref="M116:M117"/>
  </mergeCells>
  <phoneticPr fontId="5"/>
  <conditionalFormatting sqref="C6:C11 G6:N11">
    <cfRule type="cellIs" dxfId="59" priority="14" operator="lessThan">
      <formula>$O$6</formula>
    </cfRule>
  </conditionalFormatting>
  <conditionalFormatting sqref="C82:C85 G82:N85">
    <cfRule type="cellIs" dxfId="58" priority="13" operator="lessThan">
      <formula>$O$82</formula>
    </cfRule>
  </conditionalFormatting>
  <conditionalFormatting sqref="D6:E11">
    <cfRule type="cellIs" dxfId="57" priority="10" operator="lessThan">
      <formula>$O$6</formula>
    </cfRule>
  </conditionalFormatting>
  <conditionalFormatting sqref="D82:E85">
    <cfRule type="cellIs" dxfId="56" priority="9" operator="lessThan">
      <formula>$O$82</formula>
    </cfRule>
  </conditionalFormatting>
  <conditionalFormatting sqref="F6:F11">
    <cfRule type="cellIs" dxfId="55" priority="8" operator="lessThan">
      <formula>$O$6</formula>
    </cfRule>
  </conditionalFormatting>
  <conditionalFormatting sqref="F82:F85">
    <cfRule type="cellIs" dxfId="54" priority="7" operator="lessThan">
      <formula>$O$82</formula>
    </cfRule>
  </conditionalFormatting>
  <conditionalFormatting sqref="C42:C47 G42:N47">
    <cfRule type="cellIs" dxfId="53" priority="6" operator="lessThan">
      <formula>$O$6</formula>
    </cfRule>
  </conditionalFormatting>
  <conditionalFormatting sqref="D42:E47">
    <cfRule type="cellIs" dxfId="52" priority="5" operator="lessThan">
      <formula>$O$6</formula>
    </cfRule>
  </conditionalFormatting>
  <conditionalFormatting sqref="F42:F47">
    <cfRule type="cellIs" dxfId="51" priority="4" operator="lessThan">
      <formula>$O$6</formula>
    </cfRule>
  </conditionalFormatting>
  <conditionalFormatting sqref="C118:C121 G118:N121">
    <cfRule type="cellIs" dxfId="50" priority="3" operator="lessThan">
      <formula>$O$82</formula>
    </cfRule>
  </conditionalFormatting>
  <conditionalFormatting sqref="D118:E121">
    <cfRule type="cellIs" dxfId="49" priority="2" operator="lessThan">
      <formula>$O$82</formula>
    </cfRule>
  </conditionalFormatting>
  <conditionalFormatting sqref="F118:F121">
    <cfRule type="cellIs" dxfId="48" priority="1" operator="lessThan">
      <formula>$O$82</formula>
    </cfRule>
  </conditionalFormatting>
  <printOptions horizontalCentered="1"/>
  <pageMargins left="0.70866141732283472" right="0.31496062992125984" top="0.59055118110236227" bottom="0.98425196850393704" header="0.51181102362204722" footer="0.51181102362204722"/>
  <pageSetup paperSize="9" scale="57" fitToHeight="0" orientation="portrait" r:id="rId1"/>
  <headerFooter scaleWithDoc="0" alignWithMargins="0"/>
  <rowBreaks count="1" manualBreakCount="1">
    <brk id="76" max="18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>
    <pageSetUpPr fitToPage="1"/>
  </sheetPr>
  <dimension ref="A1:T174"/>
  <sheetViews>
    <sheetView view="pageBreakPreview" zoomScale="75" zoomScaleSheetLayoutView="75" workbookViewId="0"/>
  </sheetViews>
  <sheetFormatPr defaultColWidth="8.90625" defaultRowHeight="13" x14ac:dyDescent="0.2"/>
  <cols>
    <col min="1" max="2" width="14.6328125" customWidth="1"/>
    <col min="3" max="14" width="7.6328125" customWidth="1"/>
    <col min="15" max="16" width="10.6328125" customWidth="1"/>
    <col min="17" max="17" width="7.6328125" customWidth="1"/>
    <col min="18" max="18" width="8.08984375" bestFit="1" customWidth="1"/>
    <col min="19" max="19" width="8.453125" customWidth="1"/>
  </cols>
  <sheetData>
    <row r="1" spans="1:19" ht="17.149999999999999" customHeight="1" x14ac:dyDescent="0.3">
      <c r="A1" s="174" t="s">
        <v>100</v>
      </c>
      <c r="B1" s="10"/>
      <c r="G1" s="13"/>
      <c r="S1" s="10" t="s">
        <v>29</v>
      </c>
    </row>
    <row r="2" spans="1:19" ht="17.149999999999999" customHeight="1" x14ac:dyDescent="0.2">
      <c r="A2" s="353"/>
      <c r="B2" s="353"/>
      <c r="C2" s="178"/>
      <c r="D2" s="6"/>
      <c r="E2" s="6"/>
      <c r="F2" s="356"/>
      <c r="G2" s="355"/>
      <c r="H2" s="354"/>
      <c r="I2" s="354"/>
      <c r="N2" s="6"/>
      <c r="O2" s="6"/>
      <c r="P2" s="6"/>
      <c r="Q2" s="6"/>
      <c r="R2" s="6"/>
      <c r="S2" s="6"/>
    </row>
    <row r="3" spans="1:19" ht="17.149999999999999" customHeight="1" thickBot="1" x14ac:dyDescent="0.25">
      <c r="A3" s="10" t="s">
        <v>186</v>
      </c>
      <c r="B3" s="10"/>
      <c r="C3" s="295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09"/>
      <c r="S3" s="210" t="s">
        <v>49</v>
      </c>
    </row>
    <row r="4" spans="1:19" ht="17.149999999999999" customHeight="1" x14ac:dyDescent="0.2">
      <c r="A4" s="43"/>
      <c r="B4" s="42" t="s">
        <v>45</v>
      </c>
      <c r="C4" s="750" t="s">
        <v>5</v>
      </c>
      <c r="D4" s="752" t="s">
        <v>6</v>
      </c>
      <c r="E4" s="752" t="s">
        <v>7</v>
      </c>
      <c r="F4" s="752" t="s">
        <v>8</v>
      </c>
      <c r="G4" s="752" t="s">
        <v>9</v>
      </c>
      <c r="H4" s="752" t="s">
        <v>10</v>
      </c>
      <c r="I4" s="752" t="s">
        <v>11</v>
      </c>
      <c r="J4" s="752" t="s">
        <v>12</v>
      </c>
      <c r="K4" s="752" t="s">
        <v>13</v>
      </c>
      <c r="L4" s="752" t="s">
        <v>14</v>
      </c>
      <c r="M4" s="752" t="s">
        <v>15</v>
      </c>
      <c r="N4" s="773" t="s">
        <v>16</v>
      </c>
      <c r="O4" s="775" t="s">
        <v>39</v>
      </c>
      <c r="P4" s="768" t="s">
        <v>40</v>
      </c>
      <c r="Q4" s="765" t="s">
        <v>2</v>
      </c>
      <c r="R4" s="761" t="s">
        <v>3</v>
      </c>
      <c r="S4" s="763" t="s">
        <v>4</v>
      </c>
    </row>
    <row r="5" spans="1:19" ht="17.149999999999999" customHeight="1" thickBot="1" x14ac:dyDescent="0.25">
      <c r="A5" s="41" t="s">
        <v>44</v>
      </c>
      <c r="B5" s="47"/>
      <c r="C5" s="805"/>
      <c r="D5" s="783"/>
      <c r="E5" s="783"/>
      <c r="F5" s="783"/>
      <c r="G5" s="783"/>
      <c r="H5" s="783"/>
      <c r="I5" s="783"/>
      <c r="J5" s="783"/>
      <c r="K5" s="783"/>
      <c r="L5" s="783"/>
      <c r="M5" s="783"/>
      <c r="N5" s="784"/>
      <c r="O5" s="789"/>
      <c r="P5" s="790"/>
      <c r="Q5" s="766"/>
      <c r="R5" s="771"/>
      <c r="S5" s="770"/>
    </row>
    <row r="6" spans="1:19" ht="17.149999999999999" customHeight="1" x14ac:dyDescent="0.2">
      <c r="A6" s="787" t="s">
        <v>17</v>
      </c>
      <c r="B6" s="788"/>
      <c r="C6" s="543">
        <v>0.1</v>
      </c>
      <c r="D6" s="669">
        <v>0.31</v>
      </c>
      <c r="E6" s="667">
        <v>0.33</v>
      </c>
      <c r="F6" s="487">
        <v>0.23</v>
      </c>
      <c r="G6" s="536">
        <v>4.3999999999999997E-2</v>
      </c>
      <c r="H6" s="536">
        <v>3.5999999999999997E-2</v>
      </c>
      <c r="I6" s="266">
        <v>6.0999999999999999E-2</v>
      </c>
      <c r="J6" s="66">
        <v>0.1</v>
      </c>
      <c r="K6" s="162">
        <v>0.14000000000000001</v>
      </c>
      <c r="L6" s="65">
        <v>7.8E-2</v>
      </c>
      <c r="M6" s="705">
        <v>0.1</v>
      </c>
      <c r="N6" s="91">
        <v>1.7000000000000001E-2</v>
      </c>
      <c r="O6" s="525">
        <v>1E-3</v>
      </c>
      <c r="P6" s="342">
        <v>3.3E-3</v>
      </c>
      <c r="Q6" s="184">
        <f t="shared" ref="Q6:Q11" si="0">MAX(C6:N6)</f>
        <v>0.33</v>
      </c>
      <c r="R6" s="512">
        <f t="shared" ref="R6:R11" si="1">MIN(C6:N6)</f>
        <v>1.7000000000000001E-2</v>
      </c>
      <c r="S6" s="488">
        <f t="shared" ref="S6:S10" si="2">--TEXT(AVERAGE(C6:N6),"0.0E-0")</f>
        <v>0.13</v>
      </c>
    </row>
    <row r="7" spans="1:19" ht="17.149999999999999" customHeight="1" x14ac:dyDescent="0.2">
      <c r="A7" s="785" t="s">
        <v>0</v>
      </c>
      <c r="B7" s="786"/>
      <c r="C7" s="508">
        <v>0.11</v>
      </c>
      <c r="D7" s="491">
        <v>8.3000000000000004E-2</v>
      </c>
      <c r="E7" s="606">
        <v>0.34</v>
      </c>
      <c r="F7" s="489">
        <v>8.2000000000000003E-2</v>
      </c>
      <c r="G7" s="489">
        <v>2.8000000000000001E-2</v>
      </c>
      <c r="H7" s="491">
        <v>2.8000000000000001E-2</v>
      </c>
      <c r="I7" s="179">
        <v>0.03</v>
      </c>
      <c r="J7" s="163">
        <v>0.16</v>
      </c>
      <c r="K7" s="163">
        <v>0.17</v>
      </c>
      <c r="L7" s="397">
        <v>0.26</v>
      </c>
      <c r="M7" s="293">
        <v>0.12</v>
      </c>
      <c r="N7" s="92">
        <v>9.2999999999999992E-3</v>
      </c>
      <c r="O7" s="526">
        <v>1E-3</v>
      </c>
      <c r="P7" s="205">
        <v>3.3E-3</v>
      </c>
      <c r="Q7" s="185">
        <f t="shared" si="0"/>
        <v>0.34</v>
      </c>
      <c r="R7" s="489">
        <f t="shared" si="1"/>
        <v>9.2999999999999992E-3</v>
      </c>
      <c r="S7" s="490">
        <f t="shared" si="2"/>
        <v>0.12</v>
      </c>
    </row>
    <row r="8" spans="1:19" ht="17.149999999999999" customHeight="1" x14ac:dyDescent="0.2">
      <c r="A8" s="785" t="s">
        <v>1</v>
      </c>
      <c r="B8" s="786"/>
      <c r="C8" s="508">
        <v>8.7999999999999995E-2</v>
      </c>
      <c r="D8" s="484">
        <v>0.1</v>
      </c>
      <c r="E8" s="616">
        <v>0.33</v>
      </c>
      <c r="F8" s="489">
        <v>5.8000000000000003E-2</v>
      </c>
      <c r="G8" s="489">
        <v>6.0999999999999999E-2</v>
      </c>
      <c r="H8" s="491">
        <v>4.8000000000000001E-2</v>
      </c>
      <c r="I8" s="186">
        <v>1.9E-2</v>
      </c>
      <c r="J8" s="398">
        <v>0.17</v>
      </c>
      <c r="K8" s="163">
        <v>8.7999999999999995E-2</v>
      </c>
      <c r="L8" s="163">
        <v>5.6000000000000001E-2</v>
      </c>
      <c r="M8" s="276">
        <v>8.4000000000000005E-2</v>
      </c>
      <c r="N8" s="77">
        <v>1.7000000000000001E-2</v>
      </c>
      <c r="O8" s="526">
        <v>1E-3</v>
      </c>
      <c r="P8" s="205">
        <v>3.3E-3</v>
      </c>
      <c r="Q8" s="185">
        <f t="shared" si="0"/>
        <v>0.33</v>
      </c>
      <c r="R8" s="491">
        <f t="shared" si="1"/>
        <v>1.7000000000000001E-2</v>
      </c>
      <c r="S8" s="633">
        <f>AVERAGE(C8:N8)</f>
        <v>9.325E-2</v>
      </c>
    </row>
    <row r="9" spans="1:19" ht="17.149999999999999" customHeight="1" x14ac:dyDescent="0.2">
      <c r="A9" s="785" t="s">
        <v>41</v>
      </c>
      <c r="B9" s="786"/>
      <c r="C9" s="508">
        <v>0.12</v>
      </c>
      <c r="D9" s="484">
        <v>0.13</v>
      </c>
      <c r="E9" s="616">
        <v>0.46</v>
      </c>
      <c r="F9" s="489">
        <v>0.12</v>
      </c>
      <c r="G9" s="491">
        <v>2.1000000000000001E-2</v>
      </c>
      <c r="H9" s="491">
        <v>5.3999999999999999E-2</v>
      </c>
      <c r="I9" s="186">
        <v>7.0999999999999994E-2</v>
      </c>
      <c r="J9" s="163">
        <v>0.13</v>
      </c>
      <c r="K9" s="163">
        <v>0.12</v>
      </c>
      <c r="L9" s="163">
        <v>3.3000000000000002E-2</v>
      </c>
      <c r="M9" s="276">
        <v>8.5999999999999993E-2</v>
      </c>
      <c r="N9" s="92">
        <v>6.1999999999999998E-3</v>
      </c>
      <c r="O9" s="526">
        <v>1E-3</v>
      </c>
      <c r="P9" s="205">
        <v>3.3E-3</v>
      </c>
      <c r="Q9" s="185">
        <f t="shared" si="0"/>
        <v>0.46</v>
      </c>
      <c r="R9" s="491">
        <f t="shared" si="1"/>
        <v>6.1999999999999998E-3</v>
      </c>
      <c r="S9" s="490">
        <f t="shared" si="2"/>
        <v>0.11</v>
      </c>
    </row>
    <row r="10" spans="1:19" ht="17.149999999999999" customHeight="1" x14ac:dyDescent="0.2">
      <c r="A10" s="785" t="s">
        <v>42</v>
      </c>
      <c r="B10" s="786"/>
      <c r="C10" s="508">
        <v>0.19</v>
      </c>
      <c r="D10" s="484">
        <v>0.13</v>
      </c>
      <c r="E10" s="484">
        <v>0.17</v>
      </c>
      <c r="F10" s="489">
        <v>0.13</v>
      </c>
      <c r="G10" s="489">
        <v>6.5000000000000002E-2</v>
      </c>
      <c r="H10" s="489">
        <v>4.3999999999999997E-2</v>
      </c>
      <c r="I10" s="179">
        <v>2.4E-2</v>
      </c>
      <c r="J10" s="61">
        <v>0.15</v>
      </c>
      <c r="K10" s="61">
        <v>0.11</v>
      </c>
      <c r="L10" s="163">
        <v>6.6000000000000003E-2</v>
      </c>
      <c r="M10" s="63">
        <v>6.2E-2</v>
      </c>
      <c r="N10" s="92">
        <v>8.6999999999999994E-3</v>
      </c>
      <c r="O10" s="118">
        <v>1E-3</v>
      </c>
      <c r="P10" s="194">
        <v>3.3E-3</v>
      </c>
      <c r="Q10" s="89">
        <f t="shared" si="0"/>
        <v>0.19</v>
      </c>
      <c r="R10" s="491">
        <f t="shared" si="1"/>
        <v>8.6999999999999994E-3</v>
      </c>
      <c r="S10" s="490">
        <f t="shared" si="2"/>
        <v>9.6000000000000002E-2</v>
      </c>
    </row>
    <row r="11" spans="1:19" ht="17.149999999999999" customHeight="1" thickBot="1" x14ac:dyDescent="0.25">
      <c r="A11" s="781" t="s">
        <v>43</v>
      </c>
      <c r="B11" s="782"/>
      <c r="C11" s="550">
        <v>7.8E-2</v>
      </c>
      <c r="D11" s="539">
        <v>9.1999999999999998E-2</v>
      </c>
      <c r="E11" s="547">
        <v>0.24</v>
      </c>
      <c r="F11" s="539">
        <v>0.16</v>
      </c>
      <c r="G11" s="513">
        <v>2.9000000000000001E-2</v>
      </c>
      <c r="H11" s="513">
        <v>3.3000000000000002E-2</v>
      </c>
      <c r="I11" s="277">
        <v>4.3999999999999997E-2</v>
      </c>
      <c r="J11" s="164">
        <v>0.12</v>
      </c>
      <c r="K11" s="164">
        <v>0.13</v>
      </c>
      <c r="L11" s="78">
        <v>7.0000000000000007E-2</v>
      </c>
      <c r="M11" s="78">
        <v>8.6999999999999994E-2</v>
      </c>
      <c r="N11" s="79">
        <v>1.2E-2</v>
      </c>
      <c r="O11" s="527">
        <v>1E-3</v>
      </c>
      <c r="P11" s="520">
        <v>3.3E-3</v>
      </c>
      <c r="Q11" s="187">
        <f t="shared" si="0"/>
        <v>0.24</v>
      </c>
      <c r="R11" s="164">
        <f t="shared" si="1"/>
        <v>1.2E-2</v>
      </c>
      <c r="S11" s="434">
        <f>AVERAGE(C11:N11)</f>
        <v>9.1249999999999998E-2</v>
      </c>
    </row>
    <row r="12" spans="1:19" ht="17.149999999999999" customHeight="1" x14ac:dyDescent="0.2">
      <c r="A12" s="353"/>
      <c r="B12" s="353"/>
      <c r="C12" s="178"/>
      <c r="D12" s="6"/>
      <c r="E12" s="6"/>
      <c r="F12" s="356"/>
      <c r="G12" s="355"/>
      <c r="H12" s="354"/>
      <c r="I12" s="354"/>
      <c r="N12" s="6"/>
      <c r="O12" s="6"/>
      <c r="P12" s="6"/>
      <c r="Q12" s="6"/>
      <c r="R12" s="478"/>
      <c r="S12" s="478"/>
    </row>
    <row r="13" spans="1:19" ht="17.149999999999999" customHeight="1" x14ac:dyDescent="0.2">
      <c r="A13" s="353"/>
      <c r="B13" s="353"/>
      <c r="C13" s="295"/>
      <c r="D13" s="6"/>
      <c r="E13" s="6"/>
      <c r="F13" s="356"/>
      <c r="G13" s="355"/>
      <c r="H13" s="354"/>
      <c r="I13" s="354"/>
      <c r="N13" s="6"/>
      <c r="O13" s="6"/>
      <c r="P13" s="6"/>
      <c r="Q13" s="6"/>
      <c r="R13" s="6"/>
      <c r="S13" s="6"/>
    </row>
    <row r="14" spans="1:19" ht="17.149999999999999" customHeight="1" x14ac:dyDescent="0.2"/>
    <row r="15" spans="1:19" ht="17.149999999999999" customHeight="1" x14ac:dyDescent="0.2"/>
    <row r="16" spans="1:19" ht="17.149999999999999" customHeight="1" x14ac:dyDescent="0.2"/>
    <row r="17" ht="17.149999999999999" customHeight="1" x14ac:dyDescent="0.2"/>
    <row r="18" ht="17.149999999999999" customHeight="1" x14ac:dyDescent="0.2"/>
    <row r="19" ht="17.149999999999999" customHeight="1" x14ac:dyDescent="0.2"/>
    <row r="20" ht="17.149999999999999" customHeight="1" x14ac:dyDescent="0.2"/>
    <row r="21" ht="17.149999999999999" customHeight="1" x14ac:dyDescent="0.2"/>
    <row r="22" ht="17.149999999999999" customHeight="1" x14ac:dyDescent="0.2"/>
    <row r="23" ht="17.149999999999999" customHeight="1" x14ac:dyDescent="0.2"/>
    <row r="24" ht="17.149999999999999" customHeight="1" x14ac:dyDescent="0.2"/>
    <row r="25" ht="17.149999999999999" customHeight="1" x14ac:dyDescent="0.2"/>
    <row r="26" ht="17.149999999999999" customHeight="1" x14ac:dyDescent="0.2"/>
    <row r="27" ht="17.149999999999999" customHeight="1" x14ac:dyDescent="0.2"/>
    <row r="28" ht="17.149999999999999" customHeight="1" x14ac:dyDescent="0.2"/>
    <row r="29" ht="17.149999999999999" customHeight="1" x14ac:dyDescent="0.2"/>
    <row r="30" ht="17.149999999999999" customHeight="1" x14ac:dyDescent="0.2"/>
    <row r="31" ht="17.149999999999999" customHeight="1" x14ac:dyDescent="0.2"/>
    <row r="32" ht="17.149999999999999" customHeight="1" x14ac:dyDescent="0.2"/>
    <row r="33" spans="1:19" ht="17.149999999999999" customHeight="1" x14ac:dyDescent="0.2"/>
    <row r="34" spans="1:19" ht="17.149999999999999" customHeight="1" x14ac:dyDescent="0.2"/>
    <row r="35" spans="1:19" ht="17.149999999999999" customHeight="1" x14ac:dyDescent="0.2"/>
    <row r="36" spans="1:19" ht="17.149999999999999" customHeight="1" x14ac:dyDescent="0.2"/>
    <row r="37" spans="1:19" ht="17.149999999999999" customHeight="1" x14ac:dyDescent="0.2"/>
    <row r="38" spans="1:19" ht="17.149999999999999" customHeight="1" x14ac:dyDescent="0.25">
      <c r="G38" s="13" t="s">
        <v>154</v>
      </c>
    </row>
    <row r="39" spans="1:19" ht="17.149999999999999" customHeight="1" x14ac:dyDescent="0.2"/>
    <row r="40" spans="1:19" ht="17.149999999999999" customHeight="1" thickBot="1" x14ac:dyDescent="0.25">
      <c r="A40" s="10" t="s">
        <v>188</v>
      </c>
      <c r="B40" s="10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09"/>
      <c r="S40" s="210" t="s">
        <v>49</v>
      </c>
    </row>
    <row r="41" spans="1:19" ht="17.149999999999999" customHeight="1" x14ac:dyDescent="0.2">
      <c r="A41" s="43"/>
      <c r="B41" s="42" t="s">
        <v>45</v>
      </c>
      <c r="C41" s="750" t="s">
        <v>5</v>
      </c>
      <c r="D41" s="752" t="s">
        <v>6</v>
      </c>
      <c r="E41" s="752" t="s">
        <v>7</v>
      </c>
      <c r="F41" s="752" t="s">
        <v>8</v>
      </c>
      <c r="G41" s="752" t="s">
        <v>9</v>
      </c>
      <c r="H41" s="752" t="s">
        <v>10</v>
      </c>
      <c r="I41" s="752" t="s">
        <v>11</v>
      </c>
      <c r="J41" s="752" t="s">
        <v>12</v>
      </c>
      <c r="K41" s="752" t="s">
        <v>13</v>
      </c>
      <c r="L41" s="752" t="s">
        <v>14</v>
      </c>
      <c r="M41" s="752" t="s">
        <v>15</v>
      </c>
      <c r="N41" s="773" t="s">
        <v>16</v>
      </c>
      <c r="O41" s="775" t="s">
        <v>39</v>
      </c>
      <c r="P41" s="768" t="s">
        <v>40</v>
      </c>
      <c r="Q41" s="765" t="s">
        <v>2</v>
      </c>
      <c r="R41" s="761" t="s">
        <v>3</v>
      </c>
      <c r="S41" s="763" t="s">
        <v>4</v>
      </c>
    </row>
    <row r="42" spans="1:19" ht="17.149999999999999" customHeight="1" thickBot="1" x14ac:dyDescent="0.25">
      <c r="A42" s="41" t="s">
        <v>44</v>
      </c>
      <c r="B42" s="47"/>
      <c r="C42" s="805"/>
      <c r="D42" s="783"/>
      <c r="E42" s="783"/>
      <c r="F42" s="783"/>
      <c r="G42" s="783"/>
      <c r="H42" s="783"/>
      <c r="I42" s="783"/>
      <c r="J42" s="783"/>
      <c r="K42" s="783"/>
      <c r="L42" s="783"/>
      <c r="M42" s="783"/>
      <c r="N42" s="784"/>
      <c r="O42" s="789"/>
      <c r="P42" s="790"/>
      <c r="Q42" s="766"/>
      <c r="R42" s="771"/>
      <c r="S42" s="770"/>
    </row>
    <row r="43" spans="1:19" ht="17.149999999999999" customHeight="1" x14ac:dyDescent="0.2">
      <c r="A43" s="787" t="s">
        <v>17</v>
      </c>
      <c r="B43" s="788"/>
      <c r="C43" s="191">
        <v>7.2999999999999995E-2</v>
      </c>
      <c r="D43" s="162">
        <v>3.1E-2</v>
      </c>
      <c r="E43" s="65">
        <v>0.03</v>
      </c>
      <c r="F43" s="66">
        <v>0.14000000000000001</v>
      </c>
      <c r="G43" s="162">
        <v>2.1999999999999999E-2</v>
      </c>
      <c r="H43" s="162">
        <v>6.4000000000000001E-2</v>
      </c>
      <c r="I43" s="266">
        <v>0.28999999999999998</v>
      </c>
      <c r="J43" s="162">
        <v>1.7999999999999999E-2</v>
      </c>
      <c r="K43" s="162">
        <v>0.18</v>
      </c>
      <c r="L43" s="65">
        <v>5.3999999999999999E-2</v>
      </c>
      <c r="M43" s="217">
        <v>3.3000000000000002E-2</v>
      </c>
      <c r="N43" s="91">
        <v>5.2999999999999999E-2</v>
      </c>
      <c r="O43" s="457">
        <v>1.1E-4</v>
      </c>
      <c r="P43" s="455">
        <v>3.5E-4</v>
      </c>
      <c r="Q43" s="184">
        <v>0.28999999999999998</v>
      </c>
      <c r="R43" s="162">
        <v>1.7999999999999999E-2</v>
      </c>
      <c r="S43" s="198">
        <v>8.2000000000000003E-2</v>
      </c>
    </row>
    <row r="44" spans="1:19" ht="17.149999999999999" customHeight="1" x14ac:dyDescent="0.2">
      <c r="A44" s="785" t="s">
        <v>0</v>
      </c>
      <c r="B44" s="786"/>
      <c r="C44" s="189">
        <v>4.3999999999999997E-2</v>
      </c>
      <c r="D44" s="63">
        <v>1.0999999999999999E-2</v>
      </c>
      <c r="E44" s="163">
        <v>2.1999999999999999E-2</v>
      </c>
      <c r="F44" s="163">
        <v>6.5000000000000002E-2</v>
      </c>
      <c r="G44" s="163">
        <v>2.9000000000000001E-2</v>
      </c>
      <c r="H44" s="63">
        <v>2.1000000000000001E-2</v>
      </c>
      <c r="I44" s="186">
        <v>0.18</v>
      </c>
      <c r="J44" s="163">
        <v>1.9E-2</v>
      </c>
      <c r="K44" s="163">
        <v>0.16</v>
      </c>
      <c r="L44" s="63">
        <v>4.7E-2</v>
      </c>
      <c r="M44" s="222">
        <v>3.5000000000000003E-2</v>
      </c>
      <c r="N44" s="194">
        <v>4.8000000000000001E-2</v>
      </c>
      <c r="O44" s="204">
        <v>1.1E-4</v>
      </c>
      <c r="P44" s="205">
        <v>3.5E-4</v>
      </c>
      <c r="Q44" s="185">
        <v>0.18</v>
      </c>
      <c r="R44" s="163">
        <v>1.0999999999999999E-2</v>
      </c>
      <c r="S44" s="194">
        <v>5.7000000000000002E-2</v>
      </c>
    </row>
    <row r="45" spans="1:19" ht="17.149999999999999" customHeight="1" x14ac:dyDescent="0.2">
      <c r="A45" s="785" t="s">
        <v>1</v>
      </c>
      <c r="B45" s="786"/>
      <c r="C45" s="189">
        <v>3.1E-2</v>
      </c>
      <c r="D45" s="63">
        <v>1.2E-2</v>
      </c>
      <c r="E45" s="379">
        <v>8.8000000000000005E-3</v>
      </c>
      <c r="F45" s="163">
        <v>7.5999999999999998E-2</v>
      </c>
      <c r="G45" s="163">
        <v>1.4E-2</v>
      </c>
      <c r="H45" s="63">
        <v>1.7000000000000001E-2</v>
      </c>
      <c r="I45" s="186">
        <v>0.15</v>
      </c>
      <c r="J45" s="163">
        <v>1.4E-2</v>
      </c>
      <c r="K45" s="163">
        <v>0.11</v>
      </c>
      <c r="L45" s="163">
        <v>4.1000000000000002E-2</v>
      </c>
      <c r="M45" s="222">
        <v>3.2000000000000001E-2</v>
      </c>
      <c r="N45" s="194">
        <v>3.5999999999999997E-2</v>
      </c>
      <c r="O45" s="204">
        <v>1.1E-4</v>
      </c>
      <c r="P45" s="205">
        <v>3.5E-4</v>
      </c>
      <c r="Q45" s="185">
        <v>0.15</v>
      </c>
      <c r="R45" s="163">
        <v>8.8000000000000005E-3</v>
      </c>
      <c r="S45" s="194">
        <v>4.4999999999999998E-2</v>
      </c>
    </row>
    <row r="46" spans="1:19" ht="17.149999999999999" customHeight="1" x14ac:dyDescent="0.2">
      <c r="A46" s="785" t="s">
        <v>41</v>
      </c>
      <c r="B46" s="786"/>
      <c r="C46" s="189">
        <v>5.3999999999999999E-2</v>
      </c>
      <c r="D46" s="388">
        <v>6.4999999999999997E-3</v>
      </c>
      <c r="E46" s="63">
        <v>1.2E-2</v>
      </c>
      <c r="F46" s="163">
        <v>0.24</v>
      </c>
      <c r="G46" s="63">
        <v>5.1999999999999998E-2</v>
      </c>
      <c r="H46" s="63">
        <v>1.9E-2</v>
      </c>
      <c r="I46" s="186">
        <v>0.35</v>
      </c>
      <c r="J46" s="163">
        <v>9.5999999999999992E-3</v>
      </c>
      <c r="K46" s="163">
        <v>0.23</v>
      </c>
      <c r="L46" s="163">
        <v>9.2999999999999999E-2</v>
      </c>
      <c r="M46" s="222">
        <v>7.5999999999999998E-2</v>
      </c>
      <c r="N46" s="77">
        <v>0.04</v>
      </c>
      <c r="O46" s="204">
        <v>1.1E-4</v>
      </c>
      <c r="P46" s="205">
        <v>3.5E-4</v>
      </c>
      <c r="Q46" s="185">
        <v>0.35</v>
      </c>
      <c r="R46" s="163">
        <v>6.4999999999999997E-3</v>
      </c>
      <c r="S46" s="194">
        <v>9.9000000000000005E-2</v>
      </c>
    </row>
    <row r="47" spans="1:19" ht="17.149999999999999" customHeight="1" x14ac:dyDescent="0.2">
      <c r="A47" s="785" t="s">
        <v>42</v>
      </c>
      <c r="B47" s="786"/>
      <c r="C47" s="189">
        <v>4.4999999999999998E-2</v>
      </c>
      <c r="D47" s="379">
        <v>6.8999999999999999E-3</v>
      </c>
      <c r="E47" s="379">
        <v>4.4999999999999997E-3</v>
      </c>
      <c r="F47" s="398">
        <v>0.18</v>
      </c>
      <c r="G47" s="163">
        <v>1.7999999999999999E-2</v>
      </c>
      <c r="H47" s="163">
        <v>2.1999999999999999E-2</v>
      </c>
      <c r="I47" s="292">
        <v>0.13</v>
      </c>
      <c r="J47" s="63">
        <v>1.4E-2</v>
      </c>
      <c r="K47" s="397">
        <v>0.2</v>
      </c>
      <c r="L47" s="163">
        <v>0.12</v>
      </c>
      <c r="M47" s="163">
        <v>8.5999999999999993E-2</v>
      </c>
      <c r="N47" s="194">
        <v>2.7E-2</v>
      </c>
      <c r="O47" s="189">
        <v>1.1E-4</v>
      </c>
      <c r="P47" s="194">
        <v>3.5E-4</v>
      </c>
      <c r="Q47" s="89">
        <v>0.2</v>
      </c>
      <c r="R47" s="163">
        <v>4.4999999999999997E-3</v>
      </c>
      <c r="S47" s="194">
        <v>7.0999999999999994E-2</v>
      </c>
    </row>
    <row r="48" spans="1:19" ht="17.149999999999999" customHeight="1" thickBot="1" x14ac:dyDescent="0.25">
      <c r="A48" s="781" t="s">
        <v>43</v>
      </c>
      <c r="B48" s="782"/>
      <c r="C48" s="190">
        <v>8.3000000000000004E-2</v>
      </c>
      <c r="D48" s="164">
        <v>1.4999999999999999E-2</v>
      </c>
      <c r="E48" s="78">
        <v>3.2000000000000001E-2</v>
      </c>
      <c r="F48" s="164">
        <v>0.17</v>
      </c>
      <c r="G48" s="78">
        <v>2.5999999999999999E-2</v>
      </c>
      <c r="H48" s="78">
        <v>2.1000000000000001E-2</v>
      </c>
      <c r="I48" s="416">
        <v>0.26</v>
      </c>
      <c r="J48" s="164">
        <v>1.9E-2</v>
      </c>
      <c r="K48" s="164">
        <v>0.23</v>
      </c>
      <c r="L48" s="164">
        <v>5.5E-2</v>
      </c>
      <c r="M48" s="164">
        <v>2.7E-2</v>
      </c>
      <c r="N48" s="193">
        <v>4.8000000000000001E-2</v>
      </c>
      <c r="O48" s="458">
        <v>1.1E-4</v>
      </c>
      <c r="P48" s="456">
        <v>3.5E-4</v>
      </c>
      <c r="Q48" s="187">
        <v>0.26</v>
      </c>
      <c r="R48" s="164">
        <v>1.4999999999999999E-2</v>
      </c>
      <c r="S48" s="193">
        <v>8.2000000000000003E-2</v>
      </c>
    </row>
    <row r="49" ht="17.149999999999999" customHeight="1" x14ac:dyDescent="0.2"/>
    <row r="50" ht="17.149999999999999" customHeight="1" x14ac:dyDescent="0.2"/>
    <row r="51" ht="17.149999999999999" customHeight="1" x14ac:dyDescent="0.2"/>
    <row r="52" ht="17.149999999999999" customHeight="1" x14ac:dyDescent="0.2"/>
    <row r="53" ht="17.149999999999999" customHeight="1" x14ac:dyDescent="0.2"/>
    <row r="54" ht="17.149999999999999" customHeight="1" x14ac:dyDescent="0.2"/>
    <row r="55" ht="17.149999999999999" customHeight="1" x14ac:dyDescent="0.2"/>
    <row r="56" ht="17.149999999999999" customHeight="1" x14ac:dyDescent="0.2"/>
    <row r="57" ht="17.149999999999999" customHeight="1" x14ac:dyDescent="0.2"/>
    <row r="58" ht="17.149999999999999" customHeight="1" x14ac:dyDescent="0.2"/>
    <row r="59" ht="17.149999999999999" customHeight="1" x14ac:dyDescent="0.2"/>
    <row r="60" ht="17.149999999999999" customHeight="1" x14ac:dyDescent="0.2"/>
    <row r="61" ht="17.149999999999999" customHeight="1" x14ac:dyDescent="0.2"/>
    <row r="62" ht="17.149999999999999" customHeight="1" x14ac:dyDescent="0.2"/>
    <row r="63" ht="17.149999999999999" customHeight="1" x14ac:dyDescent="0.2"/>
    <row r="64" ht="17.149999999999999" customHeight="1" x14ac:dyDescent="0.2"/>
    <row r="65" spans="1:19" ht="17.149999999999999" customHeight="1" x14ac:dyDescent="0.2"/>
    <row r="66" spans="1:19" ht="17.149999999999999" customHeight="1" x14ac:dyDescent="0.2"/>
    <row r="67" spans="1:19" ht="17.149999999999999" customHeight="1" x14ac:dyDescent="0.2"/>
    <row r="68" spans="1:19" ht="17.149999999999999" customHeight="1" x14ac:dyDescent="0.2"/>
    <row r="69" spans="1:19" ht="17.149999999999999" customHeight="1" x14ac:dyDescent="0.2"/>
    <row r="70" spans="1:19" ht="17.149999999999999" customHeight="1" x14ac:dyDescent="0.2"/>
    <row r="71" spans="1:19" ht="17.149999999999999" customHeight="1" x14ac:dyDescent="0.2"/>
    <row r="72" spans="1:19" ht="17.149999999999999" customHeight="1" x14ac:dyDescent="0.2"/>
    <row r="73" spans="1:19" ht="17.149999999999999" customHeight="1" x14ac:dyDescent="0.2"/>
    <row r="74" spans="1:19" ht="17.149999999999999" customHeight="1" x14ac:dyDescent="0.25">
      <c r="G74" s="13"/>
    </row>
    <row r="75" spans="1:19" ht="17.149999999999999" customHeight="1" x14ac:dyDescent="0.25">
      <c r="G75" s="13" t="s">
        <v>155</v>
      </c>
    </row>
    <row r="76" spans="1:19" ht="17.149999999999999" customHeight="1" x14ac:dyDescent="0.25">
      <c r="G76" s="13"/>
    </row>
    <row r="77" spans="1:19" ht="17.149999999999999" customHeight="1" x14ac:dyDescent="0.25">
      <c r="G77" s="13"/>
    </row>
    <row r="78" spans="1:19" ht="17.149999999999999" customHeight="1" x14ac:dyDescent="0.3">
      <c r="A78" s="174" t="s">
        <v>99</v>
      </c>
      <c r="B78" s="10"/>
      <c r="S78" s="10" t="s">
        <v>35</v>
      </c>
    </row>
    <row r="79" spans="1:19" ht="17.149999999999999" customHeight="1" x14ac:dyDescent="0.2"/>
    <row r="80" spans="1:19" ht="17.149999999999999" customHeight="1" thickBot="1" x14ac:dyDescent="0.25">
      <c r="A80" s="10" t="s">
        <v>186</v>
      </c>
      <c r="B80" s="10"/>
      <c r="R80" s="209"/>
      <c r="S80" s="210" t="s">
        <v>49</v>
      </c>
    </row>
    <row r="81" spans="1:20" ht="17.149999999999999" customHeight="1" x14ac:dyDescent="0.2">
      <c r="A81" s="43"/>
      <c r="B81" s="42" t="s">
        <v>45</v>
      </c>
      <c r="C81" s="750" t="s">
        <v>5</v>
      </c>
      <c r="D81" s="752" t="s">
        <v>6</v>
      </c>
      <c r="E81" s="752" t="s">
        <v>7</v>
      </c>
      <c r="F81" s="752" t="s">
        <v>8</v>
      </c>
      <c r="G81" s="752" t="s">
        <v>9</v>
      </c>
      <c r="H81" s="752" t="s">
        <v>10</v>
      </c>
      <c r="I81" s="752" t="s">
        <v>11</v>
      </c>
      <c r="J81" s="752" t="s">
        <v>12</v>
      </c>
      <c r="K81" s="752" t="s">
        <v>13</v>
      </c>
      <c r="L81" s="752" t="s">
        <v>14</v>
      </c>
      <c r="M81" s="752" t="s">
        <v>15</v>
      </c>
      <c r="N81" s="773" t="s">
        <v>16</v>
      </c>
      <c r="O81" s="775" t="s">
        <v>39</v>
      </c>
      <c r="P81" s="768" t="s">
        <v>40</v>
      </c>
      <c r="Q81" s="765" t="s">
        <v>2</v>
      </c>
      <c r="R81" s="761" t="s">
        <v>3</v>
      </c>
      <c r="S81" s="763" t="s">
        <v>4</v>
      </c>
    </row>
    <row r="82" spans="1:20" ht="17.149999999999999" customHeight="1" thickBot="1" x14ac:dyDescent="0.25">
      <c r="A82" s="41" t="s">
        <v>44</v>
      </c>
      <c r="B82" s="47"/>
      <c r="C82" s="805"/>
      <c r="D82" s="783"/>
      <c r="E82" s="753"/>
      <c r="F82" s="783"/>
      <c r="G82" s="783"/>
      <c r="H82" s="783"/>
      <c r="I82" s="783"/>
      <c r="J82" s="783"/>
      <c r="K82" s="753"/>
      <c r="L82" s="753"/>
      <c r="M82" s="753"/>
      <c r="N82" s="784"/>
      <c r="O82" s="789"/>
      <c r="P82" s="790"/>
      <c r="Q82" s="766"/>
      <c r="R82" s="771"/>
      <c r="S82" s="770"/>
    </row>
    <row r="83" spans="1:20" ht="17.149999999999999" customHeight="1" x14ac:dyDescent="0.2">
      <c r="A83" s="787" t="s">
        <v>17</v>
      </c>
      <c r="B83" s="788"/>
      <c r="C83" s="562">
        <v>5.1999999999999998E-3</v>
      </c>
      <c r="D83" s="180">
        <v>9.4999999999999998E-3</v>
      </c>
      <c r="E83" s="563">
        <v>2.5000000000000001E-3</v>
      </c>
      <c r="F83" s="512">
        <v>0.01</v>
      </c>
      <c r="G83" s="180">
        <v>4.4999999999999997E-3</v>
      </c>
      <c r="H83" s="180">
        <v>6.7000000000000002E-3</v>
      </c>
      <c r="I83" s="375">
        <v>9.1999999999999998E-3</v>
      </c>
      <c r="J83" s="375">
        <v>3.0999999999999999E-3</v>
      </c>
      <c r="K83" s="429">
        <v>0.02</v>
      </c>
      <c r="L83" s="375">
        <v>4.0000000000000001E-3</v>
      </c>
      <c r="M83" s="375">
        <v>8.6999999999999994E-3</v>
      </c>
      <c r="N83" s="142">
        <v>2.3999999999999998E-3</v>
      </c>
      <c r="O83" s="191">
        <v>8.9999999999999998E-4</v>
      </c>
      <c r="P83" s="278">
        <v>3.0999999999999999E-3</v>
      </c>
      <c r="Q83" s="517">
        <f>MAX(C83:N83)</f>
        <v>0.02</v>
      </c>
      <c r="R83" s="395">
        <f>MIN(C83:N83)</f>
        <v>2.3999999999999998E-3</v>
      </c>
      <c r="S83" s="279">
        <f>--TEXT(AVERAGE(C83:N83),"0.0E-0")</f>
        <v>7.1999999999999998E-3</v>
      </c>
    </row>
    <row r="84" spans="1:20" ht="17.149999999999999" customHeight="1" x14ac:dyDescent="0.2">
      <c r="A84" s="785" t="s">
        <v>0</v>
      </c>
      <c r="B84" s="786"/>
      <c r="C84" s="492">
        <v>8.2000000000000007E-3</v>
      </c>
      <c r="D84" s="432">
        <v>9.4999999999999998E-3</v>
      </c>
      <c r="E84" s="564">
        <v>4.5999999999999999E-3</v>
      </c>
      <c r="F84" s="491">
        <v>1.2999999999999999E-2</v>
      </c>
      <c r="G84" s="432">
        <v>4.5999999999999999E-3</v>
      </c>
      <c r="H84" s="432">
        <v>5.8999999999999999E-3</v>
      </c>
      <c r="I84" s="63">
        <v>9.4999999999999998E-3</v>
      </c>
      <c r="J84" s="379">
        <v>3.5999999999999999E-3</v>
      </c>
      <c r="K84" s="282">
        <v>1.7000000000000001E-2</v>
      </c>
      <c r="L84" s="379">
        <v>2.3E-3</v>
      </c>
      <c r="M84" s="379">
        <v>5.4000000000000003E-3</v>
      </c>
      <c r="N84" s="92">
        <v>2.2000000000000001E-3</v>
      </c>
      <c r="O84" s="189">
        <v>8.9999999999999998E-4</v>
      </c>
      <c r="P84" s="464">
        <v>3.0999999999999999E-3</v>
      </c>
      <c r="Q84" s="280">
        <f>MAX(C84:N84)</f>
        <v>1.7000000000000001E-2</v>
      </c>
      <c r="R84" s="393">
        <f>MIN(C84:N84)</f>
        <v>2.2000000000000001E-3</v>
      </c>
      <c r="S84" s="394">
        <f>--TEXT(AVERAGE(C84:N84),"0.0E-0")</f>
        <v>7.1999999999999998E-3</v>
      </c>
    </row>
    <row r="85" spans="1:20" ht="17.149999999999999" customHeight="1" x14ac:dyDescent="0.2">
      <c r="A85" s="785" t="s">
        <v>18</v>
      </c>
      <c r="B85" s="786"/>
      <c r="C85" s="492">
        <v>7.4999999999999997E-3</v>
      </c>
      <c r="D85" s="566">
        <v>1.2999999999999999E-2</v>
      </c>
      <c r="E85" s="564">
        <v>4.1999999999999997E-3</v>
      </c>
      <c r="F85" s="566">
        <v>1.7000000000000001E-2</v>
      </c>
      <c r="G85" s="432">
        <v>3.7000000000000002E-3</v>
      </c>
      <c r="H85" s="565">
        <v>8.2000000000000007E-3</v>
      </c>
      <c r="I85" s="379">
        <v>4.5999999999999999E-3</v>
      </c>
      <c r="J85" s="379">
        <v>2.5999999999999999E-3</v>
      </c>
      <c r="K85" s="682">
        <v>1.9E-2</v>
      </c>
      <c r="L85" s="379">
        <v>3.8999999999999998E-3</v>
      </c>
      <c r="M85" s="379">
        <v>6.4000000000000003E-3</v>
      </c>
      <c r="N85" s="92">
        <v>3.2000000000000002E-3</v>
      </c>
      <c r="O85" s="189">
        <v>8.9999999999999998E-4</v>
      </c>
      <c r="P85" s="464">
        <v>3.0999999999999999E-3</v>
      </c>
      <c r="Q85" s="281">
        <f>MAX(C85:N85)</f>
        <v>1.9E-2</v>
      </c>
      <c r="R85" s="393">
        <f>MIN(C85:N85)</f>
        <v>2.5999999999999999E-3</v>
      </c>
      <c r="S85" s="519">
        <f>--TEXT(AVERAGE(C85:N85),"0.0E-0")</f>
        <v>7.7999999999999996E-3</v>
      </c>
    </row>
    <row r="86" spans="1:20" ht="17.149999999999999" customHeight="1" thickBot="1" x14ac:dyDescent="0.25">
      <c r="A86" s="781" t="s">
        <v>41</v>
      </c>
      <c r="B86" s="782"/>
      <c r="C86" s="493">
        <v>5.7000000000000002E-3</v>
      </c>
      <c r="D86" s="513">
        <v>0.02</v>
      </c>
      <c r="E86" s="581">
        <v>1.8E-3</v>
      </c>
      <c r="F86" s="513">
        <v>3.7999999999999999E-2</v>
      </c>
      <c r="G86" s="539">
        <v>2.5000000000000001E-2</v>
      </c>
      <c r="H86" s="549">
        <v>7.6999999999999999E-2</v>
      </c>
      <c r="I86" s="380">
        <v>7.3000000000000001E-3</v>
      </c>
      <c r="J86" s="380">
        <v>4.3E-3</v>
      </c>
      <c r="K86" s="683">
        <v>0.02</v>
      </c>
      <c r="L86" s="380">
        <v>4.5999999999999999E-3</v>
      </c>
      <c r="M86" s="78">
        <v>5.3999999999999999E-2</v>
      </c>
      <c r="N86" s="136">
        <v>1.9E-3</v>
      </c>
      <c r="O86" s="190">
        <v>8.9999999999999998E-4</v>
      </c>
      <c r="P86" s="136">
        <v>3.0999999999999999E-3</v>
      </c>
      <c r="Q86" s="74">
        <f>MAX(C86:N86)</f>
        <v>7.6999999999999999E-2</v>
      </c>
      <c r="R86" s="380">
        <f>MIN(C86:N86)</f>
        <v>1.8E-3</v>
      </c>
      <c r="S86" s="79">
        <f>--TEXT(AVERAGE(C86:N86),"0.0E-0")</f>
        <v>2.1999999999999999E-2</v>
      </c>
    </row>
    <row r="87" spans="1:20" ht="17.149999999999999" customHeight="1" x14ac:dyDescent="0.2">
      <c r="A87" s="10"/>
      <c r="B87" s="10"/>
      <c r="C87" s="178"/>
      <c r="D87" s="304"/>
      <c r="E87" s="357"/>
      <c r="F87" s="354"/>
      <c r="G87" s="354"/>
      <c r="H87" s="358"/>
      <c r="I87" s="313"/>
      <c r="J87" s="313"/>
      <c r="K87" s="354"/>
      <c r="L87" s="313"/>
      <c r="M87" s="359"/>
      <c r="N87" s="357"/>
      <c r="O87" s="357"/>
      <c r="P87" s="357"/>
      <c r="Q87" s="241"/>
      <c r="R87" s="357"/>
      <c r="S87" s="480"/>
    </row>
    <row r="88" spans="1:20" ht="17.149999999999999" customHeight="1" x14ac:dyDescent="0.2">
      <c r="G88" s="354"/>
      <c r="H88" s="354"/>
      <c r="T88" s="307"/>
    </row>
    <row r="89" spans="1:20" ht="17.149999999999999" customHeight="1" x14ac:dyDescent="0.2">
      <c r="E89" s="27"/>
      <c r="F89" s="355"/>
      <c r="G89" s="354"/>
      <c r="H89" s="313"/>
      <c r="I89" s="313"/>
      <c r="J89" s="313"/>
      <c r="K89" s="313"/>
      <c r="L89" s="313"/>
      <c r="M89" s="241"/>
      <c r="N89" s="313"/>
      <c r="O89" s="313"/>
      <c r="P89" s="313"/>
    </row>
    <row r="90" spans="1:20" ht="17.149999999999999" customHeight="1" x14ac:dyDescent="0.2"/>
    <row r="91" spans="1:20" ht="17.149999999999999" customHeight="1" x14ac:dyDescent="0.2"/>
    <row r="92" spans="1:20" ht="17.149999999999999" customHeight="1" x14ac:dyDescent="0.2"/>
    <row r="93" spans="1:20" ht="17.149999999999999" customHeight="1" x14ac:dyDescent="0.2"/>
    <row r="94" spans="1:20" ht="17.149999999999999" customHeight="1" x14ac:dyDescent="0.2"/>
    <row r="95" spans="1:20" ht="17.149999999999999" customHeight="1" x14ac:dyDescent="0.2"/>
    <row r="96" spans="1:20" ht="17.149999999999999" customHeight="1" x14ac:dyDescent="0.2"/>
    <row r="97" ht="17.149999999999999" customHeight="1" x14ac:dyDescent="0.2"/>
    <row r="98" ht="17.149999999999999" customHeight="1" x14ac:dyDescent="0.2"/>
    <row r="99" ht="17.149999999999999" customHeight="1" x14ac:dyDescent="0.2"/>
    <row r="100" ht="17.149999999999999" customHeight="1" x14ac:dyDescent="0.2"/>
    <row r="101" ht="17.149999999999999" customHeight="1" x14ac:dyDescent="0.2"/>
    <row r="102" ht="17.149999999999999" customHeight="1" x14ac:dyDescent="0.2"/>
    <row r="103" ht="17.149999999999999" customHeight="1" x14ac:dyDescent="0.2"/>
    <row r="104" ht="17.149999999999999" customHeight="1" x14ac:dyDescent="0.2"/>
    <row r="105" ht="17.149999999999999" customHeight="1" x14ac:dyDescent="0.2"/>
    <row r="106" ht="17.149999999999999" customHeight="1" x14ac:dyDescent="0.2"/>
    <row r="107" ht="17.149999999999999" customHeight="1" x14ac:dyDescent="0.2"/>
    <row r="108" ht="17.149999999999999" customHeight="1" x14ac:dyDescent="0.2"/>
    <row r="109" ht="17.149999999999999" customHeight="1" x14ac:dyDescent="0.2"/>
    <row r="110" ht="17.149999999999999" customHeight="1" x14ac:dyDescent="0.2"/>
    <row r="111" ht="17.149999999999999" customHeight="1" x14ac:dyDescent="0.2"/>
    <row r="112" ht="17.149999999999999" customHeight="1" x14ac:dyDescent="0.2"/>
    <row r="113" spans="1:19" ht="17.149999999999999" customHeight="1" x14ac:dyDescent="0.2"/>
    <row r="114" spans="1:19" ht="17.149999999999999" customHeight="1" x14ac:dyDescent="0.25">
      <c r="G114" s="13" t="s">
        <v>156</v>
      </c>
    </row>
    <row r="115" spans="1:19" ht="17.149999999999999" customHeight="1" x14ac:dyDescent="0.2"/>
    <row r="116" spans="1:19" ht="17.149999999999999" customHeight="1" thickBot="1" x14ac:dyDescent="0.25">
      <c r="A116" s="10" t="s">
        <v>188</v>
      </c>
      <c r="B116" s="10"/>
      <c r="R116" s="209"/>
      <c r="S116" s="210" t="s">
        <v>49</v>
      </c>
    </row>
    <row r="117" spans="1:19" ht="17.149999999999999" customHeight="1" x14ac:dyDescent="0.2">
      <c r="A117" s="43"/>
      <c r="B117" s="42" t="s">
        <v>45</v>
      </c>
      <c r="C117" s="750" t="s">
        <v>5</v>
      </c>
      <c r="D117" s="752" t="s">
        <v>6</v>
      </c>
      <c r="E117" s="752" t="s">
        <v>7</v>
      </c>
      <c r="F117" s="752" t="s">
        <v>8</v>
      </c>
      <c r="G117" s="752" t="s">
        <v>9</v>
      </c>
      <c r="H117" s="752" t="s">
        <v>10</v>
      </c>
      <c r="I117" s="752" t="s">
        <v>11</v>
      </c>
      <c r="J117" s="752" t="s">
        <v>12</v>
      </c>
      <c r="K117" s="752" t="s">
        <v>13</v>
      </c>
      <c r="L117" s="752" t="s">
        <v>14</v>
      </c>
      <c r="M117" s="752" t="s">
        <v>15</v>
      </c>
      <c r="N117" s="773" t="s">
        <v>16</v>
      </c>
      <c r="O117" s="775" t="s">
        <v>39</v>
      </c>
      <c r="P117" s="768" t="s">
        <v>40</v>
      </c>
      <c r="Q117" s="765" t="s">
        <v>2</v>
      </c>
      <c r="R117" s="761" t="s">
        <v>3</v>
      </c>
      <c r="S117" s="763" t="s">
        <v>4</v>
      </c>
    </row>
    <row r="118" spans="1:19" ht="17.149999999999999" customHeight="1" thickBot="1" x14ac:dyDescent="0.25">
      <c r="A118" s="41" t="s">
        <v>44</v>
      </c>
      <c r="B118" s="47"/>
      <c r="C118" s="805"/>
      <c r="D118" s="783"/>
      <c r="E118" s="753"/>
      <c r="F118" s="783"/>
      <c r="G118" s="783"/>
      <c r="H118" s="783"/>
      <c r="I118" s="783"/>
      <c r="J118" s="783"/>
      <c r="K118" s="753"/>
      <c r="L118" s="753"/>
      <c r="M118" s="753"/>
      <c r="N118" s="784"/>
      <c r="O118" s="789"/>
      <c r="P118" s="790"/>
      <c r="Q118" s="766"/>
      <c r="R118" s="771"/>
      <c r="S118" s="770"/>
    </row>
    <row r="119" spans="1:19" ht="17.149999999999999" customHeight="1" x14ac:dyDescent="0.2">
      <c r="A119" s="787" t="s">
        <v>17</v>
      </c>
      <c r="B119" s="788"/>
      <c r="C119" s="346">
        <v>1.9E-2</v>
      </c>
      <c r="D119" s="375">
        <v>5.3E-3</v>
      </c>
      <c r="E119" s="389">
        <v>9.7999999999999997E-3</v>
      </c>
      <c r="F119" s="375">
        <v>3.7000000000000002E-3</v>
      </c>
      <c r="G119" s="65">
        <v>0.01</v>
      </c>
      <c r="H119" s="375">
        <v>8.9999999999999993E-3</v>
      </c>
      <c r="I119" s="162">
        <v>1.2E-2</v>
      </c>
      <c r="J119" s="413">
        <v>1.7000000000000001E-2</v>
      </c>
      <c r="K119" s="471">
        <v>1.7000000000000001E-2</v>
      </c>
      <c r="L119" s="162">
        <v>1.0999999999999999E-2</v>
      </c>
      <c r="M119" s="375">
        <v>2.3E-3</v>
      </c>
      <c r="N119" s="142">
        <v>2.5999999999999999E-3</v>
      </c>
      <c r="O119" s="191">
        <v>1.8000000000000001E-4</v>
      </c>
      <c r="P119" s="472">
        <v>5.9000000000000003E-4</v>
      </c>
      <c r="Q119" s="184">
        <v>1.9E-2</v>
      </c>
      <c r="R119" s="360">
        <v>2.3E-3</v>
      </c>
      <c r="S119" s="198">
        <v>9.9000000000000008E-3</v>
      </c>
    </row>
    <row r="120" spans="1:19" ht="17.149999999999999" customHeight="1" x14ac:dyDescent="0.2">
      <c r="A120" s="785" t="s">
        <v>0</v>
      </c>
      <c r="B120" s="786"/>
      <c r="C120" s="189">
        <v>1.7000000000000001E-2</v>
      </c>
      <c r="D120" s="379">
        <v>4.7000000000000002E-3</v>
      </c>
      <c r="E120" s="382">
        <v>4.0000000000000001E-3</v>
      </c>
      <c r="F120" s="379">
        <v>2.7000000000000001E-3</v>
      </c>
      <c r="G120" s="379">
        <v>7.7999999999999996E-3</v>
      </c>
      <c r="H120" s="379">
        <v>8.8000000000000005E-3</v>
      </c>
      <c r="I120" s="163">
        <v>1.2999999999999999E-2</v>
      </c>
      <c r="J120" s="379">
        <v>3.0999999999999999E-3</v>
      </c>
      <c r="K120" s="282">
        <v>1.7000000000000001E-2</v>
      </c>
      <c r="L120" s="379">
        <v>6.4999999999999997E-3</v>
      </c>
      <c r="M120" s="379">
        <v>2.7000000000000001E-3</v>
      </c>
      <c r="N120" s="92">
        <v>4.1000000000000003E-3</v>
      </c>
      <c r="O120" s="189">
        <v>1.8000000000000001E-4</v>
      </c>
      <c r="P120" s="473">
        <v>5.9000000000000003E-4</v>
      </c>
      <c r="Q120" s="185">
        <v>1.7000000000000001E-2</v>
      </c>
      <c r="R120" s="399">
        <v>2.7000000000000001E-3</v>
      </c>
      <c r="S120" s="194">
        <v>7.6E-3</v>
      </c>
    </row>
    <row r="121" spans="1:19" ht="17.149999999999999" customHeight="1" x14ac:dyDescent="0.2">
      <c r="A121" s="785" t="s">
        <v>18</v>
      </c>
      <c r="B121" s="786"/>
      <c r="C121" s="72">
        <v>0.01</v>
      </c>
      <c r="D121" s="379">
        <v>3.3E-3</v>
      </c>
      <c r="E121" s="382">
        <v>4.1000000000000003E-3</v>
      </c>
      <c r="F121" s="379">
        <v>1.9E-3</v>
      </c>
      <c r="G121" s="379">
        <v>6.1000000000000004E-3</v>
      </c>
      <c r="H121" s="401">
        <v>3.0999999999999999E-3</v>
      </c>
      <c r="I121" s="379">
        <v>8.0999999999999996E-3</v>
      </c>
      <c r="J121" s="379">
        <v>7.3000000000000001E-3</v>
      </c>
      <c r="K121" s="282">
        <v>1.2E-2</v>
      </c>
      <c r="L121" s="379">
        <v>5.7000000000000002E-3</v>
      </c>
      <c r="M121" s="379">
        <v>2.8E-3</v>
      </c>
      <c r="N121" s="92">
        <v>1E-3</v>
      </c>
      <c r="O121" s="189">
        <v>1.8000000000000001E-4</v>
      </c>
      <c r="P121" s="473">
        <v>5.9000000000000003E-4</v>
      </c>
      <c r="Q121" s="185">
        <v>1.2E-2</v>
      </c>
      <c r="R121" s="399">
        <v>1E-3</v>
      </c>
      <c r="S121" s="194">
        <v>5.4000000000000003E-3</v>
      </c>
    </row>
    <row r="122" spans="1:19" ht="17.149999999999999" customHeight="1" thickBot="1" x14ac:dyDescent="0.25">
      <c r="A122" s="781" t="s">
        <v>41</v>
      </c>
      <c r="B122" s="782"/>
      <c r="C122" s="190">
        <v>2.7E-2</v>
      </c>
      <c r="D122" s="164">
        <v>1.7000000000000001E-2</v>
      </c>
      <c r="E122" s="390">
        <v>7.5999999999999998E-2</v>
      </c>
      <c r="F122" s="380">
        <v>3.8E-3</v>
      </c>
      <c r="G122" s="164">
        <v>1.4999999999999999E-2</v>
      </c>
      <c r="H122" s="454">
        <v>1.6E-2</v>
      </c>
      <c r="I122" s="303">
        <v>0.11</v>
      </c>
      <c r="J122" s="164">
        <v>1.4999999999999999E-2</v>
      </c>
      <c r="K122" s="283">
        <v>1.7000000000000001E-2</v>
      </c>
      <c r="L122" s="380">
        <v>9.4999999999999998E-3</v>
      </c>
      <c r="M122" s="380">
        <v>5.1000000000000004E-3</v>
      </c>
      <c r="N122" s="136">
        <v>1.1000000000000001E-3</v>
      </c>
      <c r="O122" s="190">
        <v>1.8000000000000001E-4</v>
      </c>
      <c r="P122" s="284">
        <v>5.9000000000000003E-4</v>
      </c>
      <c r="Q122" s="187">
        <v>0.11</v>
      </c>
      <c r="R122" s="400">
        <v>1.1000000000000001E-3</v>
      </c>
      <c r="S122" s="193">
        <v>2.5999999999999999E-2</v>
      </c>
    </row>
    <row r="123" spans="1:19" ht="17.149999999999999" customHeight="1" x14ac:dyDescent="0.2">
      <c r="C123" s="295"/>
      <c r="G123" s="354"/>
      <c r="H123" s="358"/>
    </row>
    <row r="124" spans="1:19" ht="17.149999999999999" customHeight="1" x14ac:dyDescent="0.2"/>
    <row r="125" spans="1:19" ht="17.149999999999999" customHeight="1" x14ac:dyDescent="0.2"/>
    <row r="126" spans="1:19" ht="17.149999999999999" customHeight="1" x14ac:dyDescent="0.2"/>
    <row r="127" spans="1:19" ht="17.149999999999999" customHeight="1" x14ac:dyDescent="0.2"/>
    <row r="128" spans="1:19" ht="17.149999999999999" customHeight="1" x14ac:dyDescent="0.2"/>
    <row r="129" ht="17.149999999999999" customHeight="1" x14ac:dyDescent="0.2"/>
    <row r="130" ht="17.149999999999999" customHeight="1" x14ac:dyDescent="0.2"/>
    <row r="131" ht="17.149999999999999" customHeight="1" x14ac:dyDescent="0.2"/>
    <row r="132" ht="17.149999999999999" customHeight="1" x14ac:dyDescent="0.2"/>
    <row r="133" ht="17.149999999999999" customHeight="1" x14ac:dyDescent="0.2"/>
    <row r="134" ht="17.149999999999999" customHeight="1" x14ac:dyDescent="0.2"/>
    <row r="135" ht="17.149999999999999" customHeight="1" x14ac:dyDescent="0.2"/>
    <row r="136" ht="17.149999999999999" customHeight="1" x14ac:dyDescent="0.2"/>
    <row r="137" ht="17.149999999999999" customHeight="1" x14ac:dyDescent="0.2"/>
    <row r="138" ht="17.149999999999999" customHeight="1" x14ac:dyDescent="0.2"/>
    <row r="139" ht="17.149999999999999" customHeight="1" x14ac:dyDescent="0.2"/>
    <row r="140" ht="17.149999999999999" customHeight="1" x14ac:dyDescent="0.2"/>
    <row r="141" ht="17.149999999999999" customHeight="1" x14ac:dyDescent="0.2"/>
    <row r="142" ht="17.149999999999999" customHeight="1" x14ac:dyDescent="0.2"/>
    <row r="143" ht="17.149999999999999" customHeight="1" x14ac:dyDescent="0.2"/>
    <row r="144" ht="17.149999999999999" customHeight="1" x14ac:dyDescent="0.2"/>
    <row r="145" spans="1:7" ht="17.149999999999999" customHeight="1" x14ac:dyDescent="0.2"/>
    <row r="146" spans="1:7" ht="17.149999999999999" customHeight="1" x14ac:dyDescent="0.2"/>
    <row r="147" spans="1:7" ht="17.149999999999999" customHeight="1" x14ac:dyDescent="0.2"/>
    <row r="148" spans="1:7" ht="17.149999999999999" customHeight="1" x14ac:dyDescent="0.2"/>
    <row r="149" spans="1:7" ht="17.149999999999999" customHeight="1" x14ac:dyDescent="0.2"/>
    <row r="150" spans="1:7" ht="17.149999999999999" customHeight="1" x14ac:dyDescent="0.25">
      <c r="G150" s="13" t="s">
        <v>157</v>
      </c>
    </row>
    <row r="151" spans="1:7" ht="17.149999999999999" customHeight="1" x14ac:dyDescent="0.25">
      <c r="G151" s="13"/>
    </row>
    <row r="152" spans="1:7" ht="17.149999999999999" customHeight="1" x14ac:dyDescent="0.25">
      <c r="G152" s="13"/>
    </row>
    <row r="153" spans="1:7" ht="17.149999999999999" customHeight="1" x14ac:dyDescent="0.2"/>
    <row r="154" spans="1:7" ht="17.149999999999999" customHeight="1" x14ac:dyDescent="0.2"/>
    <row r="155" spans="1:7" ht="17.149999999999999" customHeight="1" x14ac:dyDescent="0.2"/>
    <row r="156" spans="1:7" ht="17.149999999999999" customHeight="1" x14ac:dyDescent="0.25">
      <c r="A156" s="13"/>
      <c r="B156" s="13"/>
    </row>
    <row r="157" spans="1:7" ht="17.149999999999999" customHeight="1" x14ac:dyDescent="0.2"/>
    <row r="158" spans="1:7" ht="17.149999999999999" customHeight="1" x14ac:dyDescent="0.2"/>
    <row r="159" spans="1:7" ht="17.149999999999999" customHeight="1" x14ac:dyDescent="0.2"/>
    <row r="160" spans="1:7" ht="17.149999999999999" customHeight="1" x14ac:dyDescent="0.2"/>
    <row r="161" ht="17.149999999999999" customHeight="1" x14ac:dyDescent="0.2"/>
    <row r="162" ht="17.149999999999999" customHeight="1" x14ac:dyDescent="0.2"/>
    <row r="163" ht="17.149999999999999" customHeight="1" x14ac:dyDescent="0.2"/>
    <row r="164" ht="17.149999999999999" customHeight="1" x14ac:dyDescent="0.2"/>
    <row r="165" ht="17.149999999999999" customHeight="1" x14ac:dyDescent="0.2"/>
    <row r="166" ht="17.149999999999999" customHeight="1" x14ac:dyDescent="0.2"/>
    <row r="167" ht="17.149999999999999" customHeight="1" x14ac:dyDescent="0.2"/>
    <row r="168" ht="17.149999999999999" customHeight="1" x14ac:dyDescent="0.2"/>
    <row r="169" ht="17.149999999999999" customHeight="1" x14ac:dyDescent="0.2"/>
    <row r="170" ht="17.149999999999999" customHeight="1" x14ac:dyDescent="0.2"/>
    <row r="171" ht="17.149999999999999" customHeight="1" x14ac:dyDescent="0.2"/>
    <row r="172" ht="17.149999999999999" customHeight="1" x14ac:dyDescent="0.2"/>
    <row r="173" ht="17.149999999999999" customHeight="1" x14ac:dyDescent="0.2"/>
    <row r="174" ht="17.149999999999999" customHeight="1" x14ac:dyDescent="0.2"/>
  </sheetData>
  <protectedRanges>
    <protectedRange sqref="C6:C9 G6:P6 C43:C46 G43:P46 G7:N9 O7:P11" name="範囲1_1"/>
    <protectedRange sqref="Q6:S9" name="範囲1_3"/>
    <protectedRange sqref="C42:S42 Q43:S45" name="範囲1_2"/>
    <protectedRange sqref="D6:E9 D43:E46" name="範囲1_1_1"/>
    <protectedRange sqref="F6:F9 F43:F46" name="範囲1_1_2"/>
  </protectedRanges>
  <mergeCells count="88">
    <mergeCell ref="A122:B122"/>
    <mergeCell ref="P117:P118"/>
    <mergeCell ref="Q117:Q118"/>
    <mergeCell ref="A119:B119"/>
    <mergeCell ref="K117:K118"/>
    <mergeCell ref="L117:L118"/>
    <mergeCell ref="M117:M118"/>
    <mergeCell ref="N117:N118"/>
    <mergeCell ref="F117:F118"/>
    <mergeCell ref="G117:G118"/>
    <mergeCell ref="H117:H118"/>
    <mergeCell ref="I117:I118"/>
    <mergeCell ref="J117:J118"/>
    <mergeCell ref="C117:C118"/>
    <mergeCell ref="E117:E118"/>
    <mergeCell ref="A86:B86"/>
    <mergeCell ref="D81:D82"/>
    <mergeCell ref="A120:B120"/>
    <mergeCell ref="R117:R118"/>
    <mergeCell ref="A121:B121"/>
    <mergeCell ref="S117:S118"/>
    <mergeCell ref="O117:O118"/>
    <mergeCell ref="E81:E82"/>
    <mergeCell ref="A84:B84"/>
    <mergeCell ref="G81:G82"/>
    <mergeCell ref="N81:N82"/>
    <mergeCell ref="A83:B83"/>
    <mergeCell ref="F81:F82"/>
    <mergeCell ref="C81:C82"/>
    <mergeCell ref="M81:M82"/>
    <mergeCell ref="H81:H82"/>
    <mergeCell ref="L81:L82"/>
    <mergeCell ref="K81:K82"/>
    <mergeCell ref="I81:I82"/>
    <mergeCell ref="D117:D118"/>
    <mergeCell ref="A85:B85"/>
    <mergeCell ref="H4:H5"/>
    <mergeCell ref="J4:J5"/>
    <mergeCell ref="I4:I5"/>
    <mergeCell ref="S81:S82"/>
    <mergeCell ref="O81:O82"/>
    <mergeCell ref="J81:J82"/>
    <mergeCell ref="R81:R82"/>
    <mergeCell ref="Q81:Q82"/>
    <mergeCell ref="P81:P82"/>
    <mergeCell ref="N41:N42"/>
    <mergeCell ref="A6:B6"/>
    <mergeCell ref="E4:E5"/>
    <mergeCell ref="A7:B7"/>
    <mergeCell ref="S4:S5"/>
    <mergeCell ref="C4:C5"/>
    <mergeCell ref="D4:D5"/>
    <mergeCell ref="M4:M5"/>
    <mergeCell ref="L4:L5"/>
    <mergeCell ref="P4:P5"/>
    <mergeCell ref="K4:K5"/>
    <mergeCell ref="Q4:Q5"/>
    <mergeCell ref="R4:R5"/>
    <mergeCell ref="N4:N5"/>
    <mergeCell ref="G4:G5"/>
    <mergeCell ref="F4:F5"/>
    <mergeCell ref="O4:O5"/>
    <mergeCell ref="A47:B47"/>
    <mergeCell ref="D41:D42"/>
    <mergeCell ref="A8:B8"/>
    <mergeCell ref="A9:B9"/>
    <mergeCell ref="A45:B45"/>
    <mergeCell ref="A43:B43"/>
    <mergeCell ref="A44:B44"/>
    <mergeCell ref="A10:B10"/>
    <mergeCell ref="A11:B11"/>
    <mergeCell ref="C41:C42"/>
    <mergeCell ref="F41:F42"/>
    <mergeCell ref="A48:B48"/>
    <mergeCell ref="R41:R42"/>
    <mergeCell ref="S41:S42"/>
    <mergeCell ref="Q41:Q42"/>
    <mergeCell ref="J41:J42"/>
    <mergeCell ref="K41:K42"/>
    <mergeCell ref="L41:L42"/>
    <mergeCell ref="M41:M42"/>
    <mergeCell ref="O41:O42"/>
    <mergeCell ref="P41:P42"/>
    <mergeCell ref="G41:G42"/>
    <mergeCell ref="H41:H42"/>
    <mergeCell ref="I41:I42"/>
    <mergeCell ref="E41:E42"/>
    <mergeCell ref="A46:B46"/>
  </mergeCells>
  <phoneticPr fontId="5"/>
  <conditionalFormatting sqref="C6:C11 G6:N11">
    <cfRule type="cellIs" dxfId="47" priority="16" operator="lessThan">
      <formula>$O$6</formula>
    </cfRule>
  </conditionalFormatting>
  <conditionalFormatting sqref="C83:C86 G83:N86">
    <cfRule type="cellIs" dxfId="46" priority="14" operator="lessThan">
      <formula>$O$83</formula>
    </cfRule>
  </conditionalFormatting>
  <conditionalFormatting sqref="D6:E11">
    <cfRule type="cellIs" dxfId="45" priority="13" operator="lessThan">
      <formula>$O$6</formula>
    </cfRule>
  </conditionalFormatting>
  <conditionalFormatting sqref="D83:E86">
    <cfRule type="cellIs" dxfId="44" priority="12" operator="lessThan">
      <formula>$O$83</formula>
    </cfRule>
  </conditionalFormatting>
  <conditionalFormatting sqref="F6:F11">
    <cfRule type="cellIs" dxfId="43" priority="11" operator="lessThan">
      <formula>$O$6</formula>
    </cfRule>
  </conditionalFormatting>
  <conditionalFormatting sqref="F83:F86">
    <cfRule type="cellIs" dxfId="42" priority="10" operator="lessThan">
      <formula>$O$83</formula>
    </cfRule>
  </conditionalFormatting>
  <conditionalFormatting sqref="C43:C48 G43:N48">
    <cfRule type="cellIs" dxfId="41" priority="6" operator="lessThan">
      <formula>$O$6</formula>
    </cfRule>
  </conditionalFormatting>
  <conditionalFormatting sqref="D43:E48">
    <cfRule type="cellIs" dxfId="40" priority="5" operator="lessThan">
      <formula>$O$6</formula>
    </cfRule>
  </conditionalFormatting>
  <conditionalFormatting sqref="F43:F48">
    <cfRule type="cellIs" dxfId="39" priority="4" operator="lessThan">
      <formula>$O$6</formula>
    </cfRule>
  </conditionalFormatting>
  <conditionalFormatting sqref="C119:C122 G119:N122">
    <cfRule type="cellIs" dxfId="38" priority="3" operator="lessThan">
      <formula>$O$83</formula>
    </cfRule>
  </conditionalFormatting>
  <conditionalFormatting sqref="D119:E122">
    <cfRule type="cellIs" dxfId="37" priority="2" operator="lessThan">
      <formula>$O$83</formula>
    </cfRule>
  </conditionalFormatting>
  <conditionalFormatting sqref="F119:F122">
    <cfRule type="cellIs" dxfId="36" priority="1" operator="lessThan">
      <formula>$O$83</formula>
    </cfRule>
  </conditionalFormatting>
  <printOptions horizontalCentered="1"/>
  <pageMargins left="0.70866141732283472" right="0.31496062992125984" top="0.59055118110236227" bottom="0.98425196850393704" header="0.51181102362204722" footer="0.51181102362204722"/>
  <pageSetup paperSize="9" scale="56" fitToHeight="0" orientation="portrait" r:id="rId1"/>
  <headerFooter scaleWithDoc="0" alignWithMargins="0"/>
  <rowBreaks count="1" manualBreakCount="1">
    <brk id="77" max="18" man="1"/>
  </row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pageSetUpPr fitToPage="1"/>
  </sheetPr>
  <dimension ref="A1:T174"/>
  <sheetViews>
    <sheetView view="pageBreakPreview" zoomScale="75" zoomScaleNormal="74" zoomScaleSheetLayoutView="75" zoomScalePageLayoutView="74" workbookViewId="0"/>
  </sheetViews>
  <sheetFormatPr defaultColWidth="8.90625" defaultRowHeight="13" x14ac:dyDescent="0.2"/>
  <cols>
    <col min="1" max="2" width="14.6328125" customWidth="1"/>
    <col min="3" max="14" width="7.6328125" customWidth="1"/>
    <col min="15" max="16" width="10.6328125" customWidth="1"/>
    <col min="17" max="17" width="7.6328125" customWidth="1"/>
    <col min="18" max="18" width="8.08984375" customWidth="1"/>
    <col min="19" max="19" width="8.26953125" customWidth="1"/>
  </cols>
  <sheetData>
    <row r="1" spans="1:19" ht="17.149999999999999" customHeight="1" x14ac:dyDescent="0.3">
      <c r="A1" s="174" t="s">
        <v>96</v>
      </c>
      <c r="B1" s="10"/>
      <c r="G1" s="13"/>
      <c r="S1" s="10" t="s">
        <v>30</v>
      </c>
    </row>
    <row r="2" spans="1:19" ht="17.149999999999999" customHeight="1" x14ac:dyDescent="0.25">
      <c r="G2" s="13"/>
    </row>
    <row r="3" spans="1:19" ht="17.149999999999999" customHeight="1" thickBot="1" x14ac:dyDescent="0.25">
      <c r="A3" s="10" t="s">
        <v>186</v>
      </c>
      <c r="B3" s="10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R3" s="209"/>
      <c r="S3" s="210" t="s">
        <v>49</v>
      </c>
    </row>
    <row r="4" spans="1:19" ht="17.149999999999999" customHeight="1" x14ac:dyDescent="0.2">
      <c r="A4" s="43"/>
      <c r="B4" s="42" t="s">
        <v>45</v>
      </c>
      <c r="C4" s="750" t="s">
        <v>5</v>
      </c>
      <c r="D4" s="752" t="s">
        <v>6</v>
      </c>
      <c r="E4" s="752" t="s">
        <v>7</v>
      </c>
      <c r="F4" s="752" t="s">
        <v>8</v>
      </c>
      <c r="G4" s="752" t="s">
        <v>9</v>
      </c>
      <c r="H4" s="752" t="s">
        <v>10</v>
      </c>
      <c r="I4" s="752" t="s">
        <v>11</v>
      </c>
      <c r="J4" s="752" t="s">
        <v>12</v>
      </c>
      <c r="K4" s="752" t="s">
        <v>13</v>
      </c>
      <c r="L4" s="752" t="s">
        <v>14</v>
      </c>
      <c r="M4" s="752" t="s">
        <v>15</v>
      </c>
      <c r="N4" s="773" t="s">
        <v>16</v>
      </c>
      <c r="O4" s="775" t="s">
        <v>39</v>
      </c>
      <c r="P4" s="768" t="s">
        <v>40</v>
      </c>
      <c r="Q4" s="765" t="s">
        <v>2</v>
      </c>
      <c r="R4" s="761" t="s">
        <v>3</v>
      </c>
      <c r="S4" s="763" t="s">
        <v>4</v>
      </c>
    </row>
    <row r="5" spans="1:19" ht="17.149999999999999" customHeight="1" thickBot="1" x14ac:dyDescent="0.25">
      <c r="A5" s="41" t="s">
        <v>44</v>
      </c>
      <c r="B5" s="44"/>
      <c r="C5" s="751"/>
      <c r="D5" s="753"/>
      <c r="E5" s="753"/>
      <c r="F5" s="753"/>
      <c r="G5" s="753"/>
      <c r="H5" s="753"/>
      <c r="I5" s="753"/>
      <c r="J5" s="753"/>
      <c r="K5" s="753"/>
      <c r="L5" s="753"/>
      <c r="M5" s="753"/>
      <c r="N5" s="774"/>
      <c r="O5" s="789"/>
      <c r="P5" s="790"/>
      <c r="Q5" s="766"/>
      <c r="R5" s="771"/>
      <c r="S5" s="764"/>
    </row>
    <row r="6" spans="1:19" ht="17.149999999999999" customHeight="1" x14ac:dyDescent="0.2">
      <c r="A6" s="779" t="s">
        <v>17</v>
      </c>
      <c r="B6" s="780"/>
      <c r="C6" s="535">
        <v>2.2999999999999998</v>
      </c>
      <c r="D6" s="489">
        <v>4.3</v>
      </c>
      <c r="E6" s="482">
        <v>3</v>
      </c>
      <c r="F6" s="604">
        <v>6.5</v>
      </c>
      <c r="G6" s="489">
        <v>5.3</v>
      </c>
      <c r="H6" s="489">
        <v>4.8</v>
      </c>
      <c r="I6" s="489">
        <v>5.2</v>
      </c>
      <c r="J6" s="489">
        <v>1.5</v>
      </c>
      <c r="K6" s="606">
        <v>5.6</v>
      </c>
      <c r="L6" s="485">
        <v>1</v>
      </c>
      <c r="M6" s="485">
        <v>4</v>
      </c>
      <c r="N6" s="670">
        <v>1.1000000000000001</v>
      </c>
      <c r="O6" s="535">
        <v>0.13</v>
      </c>
      <c r="P6" s="488">
        <v>0.42</v>
      </c>
      <c r="Q6" s="535">
        <f>MAX(C6:N6)</f>
        <v>6.5</v>
      </c>
      <c r="R6" s="483">
        <f>MIN(C6:N6)</f>
        <v>1</v>
      </c>
      <c r="S6" s="86">
        <f>--TEXT(AVERAGE(C6:N6),"0.0E-0")</f>
        <v>3.7</v>
      </c>
    </row>
    <row r="7" spans="1:19" ht="17.149999999999999" customHeight="1" x14ac:dyDescent="0.2">
      <c r="A7" s="746" t="s">
        <v>0</v>
      </c>
      <c r="B7" s="747"/>
      <c r="C7" s="538">
        <v>1</v>
      </c>
      <c r="D7" s="485">
        <v>1.8</v>
      </c>
      <c r="E7" s="544">
        <v>1.5</v>
      </c>
      <c r="F7" s="485">
        <v>3</v>
      </c>
      <c r="G7" s="489">
        <v>1.1000000000000001</v>
      </c>
      <c r="H7" s="484">
        <v>0.99</v>
      </c>
      <c r="I7" s="485">
        <v>1.5</v>
      </c>
      <c r="J7" s="604">
        <v>4.5</v>
      </c>
      <c r="K7" s="489">
        <v>3.2</v>
      </c>
      <c r="L7" s="484">
        <v>0.62</v>
      </c>
      <c r="M7" s="485">
        <v>1.7</v>
      </c>
      <c r="N7" s="639">
        <v>0.73</v>
      </c>
      <c r="O7" s="508">
        <v>0.13</v>
      </c>
      <c r="P7" s="671">
        <v>0.42</v>
      </c>
      <c r="Q7" s="538">
        <f>MAX(C7:N7)</f>
        <v>4.5</v>
      </c>
      <c r="R7" s="484">
        <f>MIN(C7:N7)</f>
        <v>0.62</v>
      </c>
      <c r="S7" s="86">
        <f>--TEXT(AVERAGE(C7:N7),"0.0E-0")</f>
        <v>1.8</v>
      </c>
    </row>
    <row r="8" spans="1:19" ht="17.149999999999999" customHeight="1" x14ac:dyDescent="0.2">
      <c r="A8" s="746" t="s">
        <v>18</v>
      </c>
      <c r="B8" s="747"/>
      <c r="C8" s="508">
        <v>1.8</v>
      </c>
      <c r="D8" s="606">
        <v>4.0999999999999996</v>
      </c>
      <c r="E8" s="482">
        <v>3.4</v>
      </c>
      <c r="F8" s="604">
        <v>5</v>
      </c>
      <c r="G8" s="489">
        <v>1.5</v>
      </c>
      <c r="H8" s="552">
        <v>2.5</v>
      </c>
      <c r="I8" s="485">
        <v>1</v>
      </c>
      <c r="J8" s="489">
        <v>1.6</v>
      </c>
      <c r="K8" s="489">
        <v>3.3</v>
      </c>
      <c r="L8" s="485">
        <v>1.4</v>
      </c>
      <c r="M8" s="485">
        <v>1.7</v>
      </c>
      <c r="N8" s="639">
        <v>0.88</v>
      </c>
      <c r="O8" s="508">
        <v>0.13</v>
      </c>
      <c r="P8" s="671">
        <v>0.42</v>
      </c>
      <c r="Q8" s="538">
        <f>MAX(C8:N8)</f>
        <v>5</v>
      </c>
      <c r="R8" s="485">
        <f>MIN(C8:N8)</f>
        <v>0.88</v>
      </c>
      <c r="S8" s="86">
        <f>--TEXT(AVERAGE(C8:N8),"0.0E-0")</f>
        <v>2.2999999999999998</v>
      </c>
    </row>
    <row r="9" spans="1:19" ht="17.149999999999999" customHeight="1" thickBot="1" x14ac:dyDescent="0.25">
      <c r="A9" s="748" t="s">
        <v>41</v>
      </c>
      <c r="B9" s="749"/>
      <c r="C9" s="550">
        <v>0.44</v>
      </c>
      <c r="D9" s="495">
        <v>2</v>
      </c>
      <c r="E9" s="500">
        <v>1.2</v>
      </c>
      <c r="F9" s="495">
        <v>3</v>
      </c>
      <c r="G9" s="539">
        <v>2.2000000000000002</v>
      </c>
      <c r="H9" s="567">
        <v>1.7</v>
      </c>
      <c r="I9" s="539">
        <v>1.2</v>
      </c>
      <c r="J9" s="539">
        <v>1.6</v>
      </c>
      <c r="K9" s="495">
        <v>3</v>
      </c>
      <c r="L9" s="547">
        <v>0.61</v>
      </c>
      <c r="M9" s="495">
        <v>1.8</v>
      </c>
      <c r="N9" s="709">
        <v>1.7</v>
      </c>
      <c r="O9" s="550">
        <v>0.13</v>
      </c>
      <c r="P9" s="634">
        <v>0.42</v>
      </c>
      <c r="Q9" s="516">
        <f>MAX(C9:N9)</f>
        <v>3</v>
      </c>
      <c r="R9" s="539">
        <f>MIN(C9:N9)</f>
        <v>0.44</v>
      </c>
      <c r="S9" s="87">
        <f>--TEXT(AVERAGE(C9:N9),"0.0E-0")</f>
        <v>1.7</v>
      </c>
    </row>
    <row r="10" spans="1:19" ht="17.149999999999999" customHeight="1" x14ac:dyDescent="0.2">
      <c r="G10" s="361"/>
      <c r="H10" s="313"/>
      <c r="R10" s="478"/>
    </row>
    <row r="11" spans="1:19" ht="17.149999999999999" customHeight="1" x14ac:dyDescent="0.2">
      <c r="C11" s="295"/>
      <c r="G11" s="361"/>
      <c r="H11" s="313"/>
    </row>
    <row r="12" spans="1:19" ht="17.149999999999999" customHeight="1" x14ac:dyDescent="0.2">
      <c r="F12" s="10"/>
      <c r="G12" s="361"/>
      <c r="H12" s="254"/>
      <c r="I12" s="254"/>
      <c r="J12" s="254"/>
      <c r="K12" s="254"/>
      <c r="L12" s="313"/>
      <c r="M12" s="313"/>
      <c r="N12" s="313"/>
      <c r="O12" s="313"/>
      <c r="P12" s="313"/>
    </row>
    <row r="13" spans="1:19" ht="17.149999999999999" customHeight="1" x14ac:dyDescent="0.2">
      <c r="F13" s="10"/>
      <c r="G13" s="361"/>
      <c r="H13" s="254"/>
      <c r="I13" s="254"/>
      <c r="J13" s="254"/>
      <c r="K13" s="254"/>
      <c r="L13" s="313"/>
      <c r="M13" s="313"/>
      <c r="N13" s="313"/>
      <c r="O13" s="313"/>
      <c r="P13" s="313"/>
    </row>
    <row r="14" spans="1:19" ht="17.149999999999999" customHeight="1" x14ac:dyDescent="0.2">
      <c r="G14" s="361"/>
    </row>
    <row r="15" spans="1:19" ht="17.149999999999999" customHeight="1" x14ac:dyDescent="0.2"/>
    <row r="16" spans="1:19" ht="17.149999999999999" customHeight="1" x14ac:dyDescent="0.2"/>
    <row r="17" ht="17.149999999999999" customHeight="1" x14ac:dyDescent="0.2"/>
    <row r="18" ht="17.149999999999999" customHeight="1" x14ac:dyDescent="0.2"/>
    <row r="19" ht="17.149999999999999" customHeight="1" x14ac:dyDescent="0.2"/>
    <row r="20" ht="17.149999999999999" customHeight="1" x14ac:dyDescent="0.2"/>
    <row r="21" ht="17.149999999999999" customHeight="1" x14ac:dyDescent="0.2"/>
    <row r="22" ht="17.149999999999999" customHeight="1" x14ac:dyDescent="0.2"/>
    <row r="23" ht="17.149999999999999" customHeight="1" x14ac:dyDescent="0.2"/>
    <row r="24" ht="17.149999999999999" customHeight="1" x14ac:dyDescent="0.2"/>
    <row r="25" ht="17.149999999999999" customHeight="1" x14ac:dyDescent="0.2"/>
    <row r="26" ht="17.149999999999999" customHeight="1" x14ac:dyDescent="0.2"/>
    <row r="27" ht="17.149999999999999" customHeight="1" x14ac:dyDescent="0.2"/>
    <row r="28" ht="17.149999999999999" customHeight="1" x14ac:dyDescent="0.2"/>
    <row r="29" ht="17.149999999999999" customHeight="1" x14ac:dyDescent="0.2"/>
    <row r="30" ht="17.149999999999999" customHeight="1" x14ac:dyDescent="0.2"/>
    <row r="31" ht="17.149999999999999" customHeight="1" x14ac:dyDescent="0.2"/>
    <row r="32" ht="17.149999999999999" customHeight="1" x14ac:dyDescent="0.2"/>
    <row r="33" spans="1:20" ht="17.149999999999999" customHeight="1" x14ac:dyDescent="0.2"/>
    <row r="34" spans="1:20" ht="17.149999999999999" customHeight="1" x14ac:dyDescent="0.2"/>
    <row r="35" spans="1:20" ht="17.149999999999999" customHeight="1" x14ac:dyDescent="0.2"/>
    <row r="36" spans="1:20" ht="17.149999999999999" customHeight="1" x14ac:dyDescent="0.2"/>
    <row r="37" spans="1:20" ht="17.149999999999999" customHeight="1" x14ac:dyDescent="0.25">
      <c r="G37" s="13" t="s">
        <v>158</v>
      </c>
    </row>
    <row r="38" spans="1:20" ht="17.149999999999999" customHeight="1" x14ac:dyDescent="0.2"/>
    <row r="39" spans="1:20" ht="17.149999999999999" customHeight="1" thickBot="1" x14ac:dyDescent="0.25">
      <c r="A39" s="10" t="s">
        <v>188</v>
      </c>
      <c r="B39" s="10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R39" s="209"/>
      <c r="S39" s="210" t="s">
        <v>49</v>
      </c>
    </row>
    <row r="40" spans="1:20" ht="17.149999999999999" customHeight="1" x14ac:dyDescent="0.2">
      <c r="A40" s="43"/>
      <c r="B40" s="42" t="s">
        <v>45</v>
      </c>
      <c r="C40" s="750" t="s">
        <v>5</v>
      </c>
      <c r="D40" s="752" t="s">
        <v>6</v>
      </c>
      <c r="E40" s="752" t="s">
        <v>7</v>
      </c>
      <c r="F40" s="752" t="s">
        <v>8</v>
      </c>
      <c r="G40" s="752" t="s">
        <v>9</v>
      </c>
      <c r="H40" s="752" t="s">
        <v>10</v>
      </c>
      <c r="I40" s="752" t="s">
        <v>11</v>
      </c>
      <c r="J40" s="752" t="s">
        <v>12</v>
      </c>
      <c r="K40" s="752" t="s">
        <v>13</v>
      </c>
      <c r="L40" s="752" t="s">
        <v>14</v>
      </c>
      <c r="M40" s="752" t="s">
        <v>15</v>
      </c>
      <c r="N40" s="773" t="s">
        <v>16</v>
      </c>
      <c r="O40" s="775" t="s">
        <v>39</v>
      </c>
      <c r="P40" s="768" t="s">
        <v>40</v>
      </c>
      <c r="Q40" s="765" t="s">
        <v>2</v>
      </c>
      <c r="R40" s="761" t="s">
        <v>3</v>
      </c>
      <c r="S40" s="763" t="s">
        <v>4</v>
      </c>
    </row>
    <row r="41" spans="1:20" ht="17.149999999999999" customHeight="1" thickBot="1" x14ac:dyDescent="0.25">
      <c r="A41" s="41" t="s">
        <v>44</v>
      </c>
      <c r="B41" s="44"/>
      <c r="C41" s="751"/>
      <c r="D41" s="753"/>
      <c r="E41" s="753"/>
      <c r="F41" s="753"/>
      <c r="G41" s="753"/>
      <c r="H41" s="753"/>
      <c r="I41" s="753"/>
      <c r="J41" s="753"/>
      <c r="K41" s="753"/>
      <c r="L41" s="753"/>
      <c r="M41" s="753"/>
      <c r="N41" s="774"/>
      <c r="O41" s="789"/>
      <c r="P41" s="790"/>
      <c r="Q41" s="767"/>
      <c r="R41" s="762"/>
      <c r="S41" s="764"/>
    </row>
    <row r="42" spans="1:20" ht="17.149999999999999" customHeight="1" x14ac:dyDescent="0.2">
      <c r="A42" s="779" t="s">
        <v>17</v>
      </c>
      <c r="B42" s="780"/>
      <c r="C42" s="345">
        <v>5.3</v>
      </c>
      <c r="D42" s="163">
        <v>1.8</v>
      </c>
      <c r="E42" s="391">
        <v>4.3</v>
      </c>
      <c r="F42" s="67">
        <v>2</v>
      </c>
      <c r="G42" s="398">
        <v>5.2</v>
      </c>
      <c r="H42" s="398">
        <v>5.4</v>
      </c>
      <c r="I42" s="398">
        <v>4.2</v>
      </c>
      <c r="J42" s="398">
        <v>4.9000000000000004</v>
      </c>
      <c r="K42" s="398">
        <v>4.8</v>
      </c>
      <c r="L42" s="163">
        <v>2.2999999999999998</v>
      </c>
      <c r="M42" s="61">
        <v>0.85</v>
      </c>
      <c r="N42" s="101">
        <v>3.1</v>
      </c>
      <c r="O42" s="191">
        <v>0.03</v>
      </c>
      <c r="P42" s="88">
        <v>0.11</v>
      </c>
      <c r="Q42" s="185">
        <v>5.4</v>
      </c>
      <c r="R42" s="163">
        <v>0.85</v>
      </c>
      <c r="S42" s="194">
        <v>3.7</v>
      </c>
      <c r="T42" s="307"/>
    </row>
    <row r="43" spans="1:20" ht="17.149999999999999" customHeight="1" x14ac:dyDescent="0.2">
      <c r="A43" s="746" t="s">
        <v>0</v>
      </c>
      <c r="B43" s="747"/>
      <c r="C43" s="347">
        <v>3</v>
      </c>
      <c r="D43" s="67">
        <v>1.4</v>
      </c>
      <c r="E43" s="159">
        <v>0.87</v>
      </c>
      <c r="F43" s="67">
        <v>1.2</v>
      </c>
      <c r="G43" s="163">
        <v>2.1</v>
      </c>
      <c r="H43" s="405">
        <v>3.3</v>
      </c>
      <c r="I43" s="67">
        <v>2.1</v>
      </c>
      <c r="J43" s="61">
        <v>0.94</v>
      </c>
      <c r="K43" s="398">
        <v>3.6</v>
      </c>
      <c r="L43" s="67">
        <v>1</v>
      </c>
      <c r="M43" s="163">
        <v>0.42</v>
      </c>
      <c r="N43" s="152">
        <v>1.8</v>
      </c>
      <c r="O43" s="189">
        <v>0.03</v>
      </c>
      <c r="P43" s="80">
        <v>0.11</v>
      </c>
      <c r="Q43" s="185">
        <v>3.6</v>
      </c>
      <c r="R43" s="163">
        <v>0.42</v>
      </c>
      <c r="S43" s="194">
        <v>1.8</v>
      </c>
      <c r="T43" s="307"/>
    </row>
    <row r="44" spans="1:20" ht="17.149999999999999" customHeight="1" x14ac:dyDescent="0.2">
      <c r="A44" s="746" t="s">
        <v>18</v>
      </c>
      <c r="B44" s="747"/>
      <c r="C44" s="344">
        <v>2.4</v>
      </c>
      <c r="D44" s="163">
        <v>1.3</v>
      </c>
      <c r="E44" s="60">
        <v>1.8</v>
      </c>
      <c r="F44" s="67">
        <v>1</v>
      </c>
      <c r="G44" s="398">
        <v>2.7</v>
      </c>
      <c r="H44" s="192">
        <v>1.9</v>
      </c>
      <c r="I44" s="398">
        <v>3.7</v>
      </c>
      <c r="J44" s="398">
        <v>3.4</v>
      </c>
      <c r="K44" s="398">
        <v>2.8</v>
      </c>
      <c r="L44" s="67">
        <v>1.1000000000000001</v>
      </c>
      <c r="M44" s="163">
        <v>0.71</v>
      </c>
      <c r="N44" s="152">
        <v>2.7</v>
      </c>
      <c r="O44" s="189">
        <v>0.03</v>
      </c>
      <c r="P44" s="80">
        <v>0.11</v>
      </c>
      <c r="Q44" s="185">
        <v>3.7</v>
      </c>
      <c r="R44" s="163">
        <v>0.71</v>
      </c>
      <c r="S44" s="194">
        <v>2.1</v>
      </c>
      <c r="T44" s="307"/>
    </row>
    <row r="45" spans="1:20" ht="17.149999999999999" customHeight="1" thickBot="1" x14ac:dyDescent="0.25">
      <c r="A45" s="748" t="s">
        <v>41</v>
      </c>
      <c r="B45" s="749"/>
      <c r="C45" s="190">
        <v>10</v>
      </c>
      <c r="D45" s="70">
        <v>1.1000000000000001</v>
      </c>
      <c r="E45" s="106">
        <v>2.8</v>
      </c>
      <c r="F45" s="70">
        <v>1.1000000000000001</v>
      </c>
      <c r="G45" s="164">
        <v>1.3</v>
      </c>
      <c r="H45" s="404">
        <v>3.4</v>
      </c>
      <c r="I45" s="164">
        <v>3.5</v>
      </c>
      <c r="J45" s="164">
        <v>1.2</v>
      </c>
      <c r="K45" s="164">
        <v>2.1</v>
      </c>
      <c r="L45" s="69">
        <v>0.78</v>
      </c>
      <c r="M45" s="164">
        <v>0.59</v>
      </c>
      <c r="N45" s="442">
        <v>1</v>
      </c>
      <c r="O45" s="190">
        <v>0.03</v>
      </c>
      <c r="P45" s="90">
        <v>0.11</v>
      </c>
      <c r="Q45" s="187">
        <v>10</v>
      </c>
      <c r="R45" s="164">
        <v>0.59</v>
      </c>
      <c r="S45" s="193">
        <v>2.4</v>
      </c>
      <c r="T45" s="307"/>
    </row>
    <row r="46" spans="1:20" ht="17.149999999999999" customHeight="1" x14ac:dyDescent="0.2"/>
    <row r="47" spans="1:20" ht="17.149999999999999" customHeight="1" x14ac:dyDescent="0.2"/>
    <row r="48" spans="1:20" ht="17.149999999999999" customHeight="1" x14ac:dyDescent="0.2"/>
    <row r="49" ht="17.149999999999999" customHeight="1" x14ac:dyDescent="0.2"/>
    <row r="50" ht="17.149999999999999" customHeight="1" x14ac:dyDescent="0.2"/>
    <row r="51" ht="17.149999999999999" customHeight="1" x14ac:dyDescent="0.2"/>
    <row r="52" ht="17.149999999999999" customHeight="1" x14ac:dyDescent="0.2"/>
    <row r="53" ht="17.149999999999999" customHeight="1" x14ac:dyDescent="0.2"/>
    <row r="54" ht="17.149999999999999" customHeight="1" x14ac:dyDescent="0.2"/>
    <row r="55" ht="17.149999999999999" customHeight="1" x14ac:dyDescent="0.2"/>
    <row r="56" ht="17.149999999999999" customHeight="1" x14ac:dyDescent="0.2"/>
    <row r="57" ht="17.149999999999999" customHeight="1" x14ac:dyDescent="0.2"/>
    <row r="58" ht="17.149999999999999" customHeight="1" x14ac:dyDescent="0.2"/>
    <row r="59" ht="17.149999999999999" customHeight="1" x14ac:dyDescent="0.2"/>
    <row r="60" ht="17.149999999999999" customHeight="1" x14ac:dyDescent="0.2"/>
    <row r="61" ht="17.149999999999999" customHeight="1" x14ac:dyDescent="0.2"/>
    <row r="62" ht="17.149999999999999" customHeight="1" x14ac:dyDescent="0.2"/>
    <row r="63" ht="17.149999999999999" customHeight="1" x14ac:dyDescent="0.2"/>
    <row r="64" ht="17.149999999999999" customHeight="1" x14ac:dyDescent="0.2"/>
    <row r="65" spans="1:19" ht="17.149999999999999" customHeight="1" x14ac:dyDescent="0.2"/>
    <row r="66" spans="1:19" ht="17.149999999999999" customHeight="1" x14ac:dyDescent="0.2"/>
    <row r="67" spans="1:19" ht="17.149999999999999" customHeight="1" x14ac:dyDescent="0.2"/>
    <row r="68" spans="1:19" ht="17.149999999999999" customHeight="1" x14ac:dyDescent="0.2"/>
    <row r="69" spans="1:19" ht="17.149999999999999" customHeight="1" x14ac:dyDescent="0.2"/>
    <row r="70" spans="1:19" ht="17.149999999999999" customHeight="1" x14ac:dyDescent="0.2"/>
    <row r="71" spans="1:19" ht="17.149999999999999" customHeight="1" x14ac:dyDescent="0.2"/>
    <row r="72" spans="1:19" ht="17.149999999999999" customHeight="1" x14ac:dyDescent="0.2"/>
    <row r="73" spans="1:19" ht="17.149999999999999" customHeight="1" x14ac:dyDescent="0.25">
      <c r="G73" s="13" t="s">
        <v>159</v>
      </c>
    </row>
    <row r="74" spans="1:19" ht="17.149999999999999" customHeight="1" x14ac:dyDescent="0.25">
      <c r="A74" s="13"/>
      <c r="B74" s="13"/>
      <c r="G74" s="13"/>
    </row>
    <row r="75" spans="1:19" ht="17.149999999999999" customHeight="1" x14ac:dyDescent="0.25">
      <c r="A75" s="13"/>
      <c r="B75" s="13"/>
      <c r="G75" s="13"/>
    </row>
    <row r="76" spans="1:19" ht="17.149999999999999" customHeight="1" x14ac:dyDescent="0.3">
      <c r="A76" s="174" t="s">
        <v>94</v>
      </c>
      <c r="B76" s="10"/>
      <c r="S76" s="10" t="s">
        <v>36</v>
      </c>
    </row>
    <row r="77" spans="1:19" ht="17.149999999999999" customHeight="1" x14ac:dyDescent="0.2"/>
    <row r="78" spans="1:19" ht="17.149999999999999" customHeight="1" thickBot="1" x14ac:dyDescent="0.25">
      <c r="A78" s="10" t="s">
        <v>186</v>
      </c>
      <c r="B78" s="10"/>
      <c r="C78" s="302"/>
      <c r="D78" s="302"/>
      <c r="E78" s="302"/>
      <c r="F78" s="302"/>
      <c r="G78" s="302"/>
      <c r="H78" s="302"/>
      <c r="I78" s="302"/>
      <c r="J78" s="302"/>
      <c r="K78" s="302"/>
      <c r="L78" s="302"/>
      <c r="M78" s="302"/>
      <c r="N78" s="302"/>
      <c r="O78" s="302"/>
      <c r="P78" s="302"/>
      <c r="Q78" s="302"/>
      <c r="R78" s="209"/>
      <c r="S78" s="210" t="s">
        <v>49</v>
      </c>
    </row>
    <row r="79" spans="1:19" ht="17.149999999999999" customHeight="1" x14ac:dyDescent="0.2">
      <c r="A79" s="43"/>
      <c r="B79" s="42" t="s">
        <v>45</v>
      </c>
      <c r="C79" s="750" t="s">
        <v>5</v>
      </c>
      <c r="D79" s="752" t="s">
        <v>6</v>
      </c>
      <c r="E79" s="752" t="s">
        <v>7</v>
      </c>
      <c r="F79" s="752" t="s">
        <v>8</v>
      </c>
      <c r="G79" s="752" t="s">
        <v>9</v>
      </c>
      <c r="H79" s="752" t="s">
        <v>10</v>
      </c>
      <c r="I79" s="752" t="s">
        <v>11</v>
      </c>
      <c r="J79" s="752" t="s">
        <v>12</v>
      </c>
      <c r="K79" s="752" t="s">
        <v>13</v>
      </c>
      <c r="L79" s="752" t="s">
        <v>14</v>
      </c>
      <c r="M79" s="752" t="s">
        <v>15</v>
      </c>
      <c r="N79" s="773" t="s">
        <v>16</v>
      </c>
      <c r="O79" s="775" t="s">
        <v>39</v>
      </c>
      <c r="P79" s="768" t="s">
        <v>40</v>
      </c>
      <c r="Q79" s="765" t="s">
        <v>2</v>
      </c>
      <c r="R79" s="761" t="s">
        <v>3</v>
      </c>
      <c r="S79" s="763" t="s">
        <v>4</v>
      </c>
    </row>
    <row r="80" spans="1:19" ht="17.149999999999999" customHeight="1" thickBot="1" x14ac:dyDescent="0.25">
      <c r="A80" s="41" t="s">
        <v>44</v>
      </c>
      <c r="B80" s="47"/>
      <c r="C80" s="805"/>
      <c r="D80" s="783"/>
      <c r="E80" s="753"/>
      <c r="F80" s="783"/>
      <c r="G80" s="783"/>
      <c r="H80" s="783"/>
      <c r="I80" s="783"/>
      <c r="J80" s="783"/>
      <c r="K80" s="753"/>
      <c r="L80" s="783"/>
      <c r="M80" s="783"/>
      <c r="N80" s="784"/>
      <c r="O80" s="776"/>
      <c r="P80" s="769"/>
      <c r="Q80" s="766"/>
      <c r="R80" s="771"/>
      <c r="S80" s="770"/>
    </row>
    <row r="81" spans="1:19" ht="17.149999999999999" customHeight="1" x14ac:dyDescent="0.2">
      <c r="A81" s="787" t="s">
        <v>17</v>
      </c>
      <c r="B81" s="788"/>
      <c r="C81" s="535">
        <v>6.3</v>
      </c>
      <c r="D81" s="568">
        <v>22</v>
      </c>
      <c r="E81" s="569">
        <v>14</v>
      </c>
      <c r="F81" s="536">
        <v>26</v>
      </c>
      <c r="G81" s="536">
        <v>17</v>
      </c>
      <c r="H81" s="536">
        <v>13</v>
      </c>
      <c r="I81" s="162">
        <v>12</v>
      </c>
      <c r="J81" s="162">
        <v>6.2</v>
      </c>
      <c r="K81" s="162">
        <v>31</v>
      </c>
      <c r="L81" s="162">
        <v>4.4000000000000004</v>
      </c>
      <c r="M81" s="710">
        <v>18</v>
      </c>
      <c r="N81" s="98">
        <v>3.1</v>
      </c>
      <c r="O81" s="304">
        <v>7.0000000000000001E-3</v>
      </c>
      <c r="P81" s="342">
        <v>2.3E-2</v>
      </c>
      <c r="Q81" s="191">
        <f>MAX(C81:N81)</f>
        <v>31</v>
      </c>
      <c r="R81" s="62">
        <f>MIN(C81:N81)</f>
        <v>3.1</v>
      </c>
      <c r="S81" s="198">
        <f>--TEXT(AVERAGE(C81:N81),"0.0E-0")</f>
        <v>14</v>
      </c>
    </row>
    <row r="82" spans="1:19" ht="17.149999999999999" customHeight="1" x14ac:dyDescent="0.2">
      <c r="A82" s="785" t="s">
        <v>0</v>
      </c>
      <c r="B82" s="786"/>
      <c r="C82" s="508">
        <v>7.6</v>
      </c>
      <c r="D82" s="489">
        <v>12</v>
      </c>
      <c r="E82" s="544">
        <v>12</v>
      </c>
      <c r="F82" s="570">
        <v>21</v>
      </c>
      <c r="G82" s="489">
        <v>5.5</v>
      </c>
      <c r="H82" s="489">
        <v>5.2</v>
      </c>
      <c r="I82" s="485">
        <v>8</v>
      </c>
      <c r="J82" s="489">
        <v>9.5</v>
      </c>
      <c r="K82" s="489">
        <v>19</v>
      </c>
      <c r="L82" s="489">
        <v>2.7</v>
      </c>
      <c r="M82" s="729">
        <v>7.9</v>
      </c>
      <c r="N82" s="730">
        <v>2.6</v>
      </c>
      <c r="O82" s="673">
        <v>7.0000000000000001E-3</v>
      </c>
      <c r="P82" s="494">
        <v>2.3E-2</v>
      </c>
      <c r="Q82" s="508">
        <f>MAX(C82:N82)</f>
        <v>21</v>
      </c>
      <c r="R82" s="489">
        <f>MIN(C82:N82)</f>
        <v>2.6</v>
      </c>
      <c r="S82" s="490">
        <f>--TEXT(AVERAGE(C82:N82),"0.0E-0")</f>
        <v>9.4</v>
      </c>
    </row>
    <row r="83" spans="1:19" ht="17.149999999999999" customHeight="1" x14ac:dyDescent="0.2">
      <c r="A83" s="785" t="s">
        <v>18</v>
      </c>
      <c r="B83" s="786"/>
      <c r="C83" s="508">
        <v>11</v>
      </c>
      <c r="D83" s="606">
        <v>20</v>
      </c>
      <c r="E83" s="674">
        <v>16</v>
      </c>
      <c r="F83" s="675">
        <v>24</v>
      </c>
      <c r="G83" s="485">
        <v>7</v>
      </c>
      <c r="H83" s="552">
        <v>9.6</v>
      </c>
      <c r="I83" s="485">
        <v>5</v>
      </c>
      <c r="J83" s="485">
        <v>6</v>
      </c>
      <c r="K83" s="606">
        <v>20</v>
      </c>
      <c r="L83" s="489">
        <v>4.0999999999999996</v>
      </c>
      <c r="M83" s="729">
        <v>7.3</v>
      </c>
      <c r="N83" s="730">
        <v>3.1</v>
      </c>
      <c r="O83" s="673">
        <v>7.0000000000000001E-3</v>
      </c>
      <c r="P83" s="494">
        <v>2.3E-2</v>
      </c>
      <c r="Q83" s="508">
        <f>MAX(C83:N83)</f>
        <v>24</v>
      </c>
      <c r="R83" s="485">
        <f>MIN(C83:N83)</f>
        <v>3.1</v>
      </c>
      <c r="S83" s="486">
        <f>--TEXT(AVERAGE(C83:N83),"0.0E-0")</f>
        <v>11</v>
      </c>
    </row>
    <row r="84" spans="1:19" ht="17.149999999999999" customHeight="1" thickBot="1" x14ac:dyDescent="0.25">
      <c r="A84" s="781" t="s">
        <v>41</v>
      </c>
      <c r="B84" s="782"/>
      <c r="C84" s="550">
        <v>5.4</v>
      </c>
      <c r="D84" s="539">
        <v>17</v>
      </c>
      <c r="E84" s="551">
        <v>8.3000000000000007</v>
      </c>
      <c r="F84" s="571">
        <v>24</v>
      </c>
      <c r="G84" s="539">
        <v>15</v>
      </c>
      <c r="H84" s="549">
        <v>31</v>
      </c>
      <c r="I84" s="164">
        <v>6.7</v>
      </c>
      <c r="J84" s="164">
        <v>8.9</v>
      </c>
      <c r="K84" s="164">
        <v>23</v>
      </c>
      <c r="L84" s="164">
        <v>3.3</v>
      </c>
      <c r="M84" s="711">
        <v>25</v>
      </c>
      <c r="N84" s="87">
        <v>3.2</v>
      </c>
      <c r="O84" s="183">
        <v>7.0000000000000001E-3</v>
      </c>
      <c r="P84" s="79">
        <v>2.3E-2</v>
      </c>
      <c r="Q84" s="190">
        <f>MAX(C84:N84)</f>
        <v>31</v>
      </c>
      <c r="R84" s="164">
        <f>MIN(C84:N84)</f>
        <v>3.2</v>
      </c>
      <c r="S84" s="343">
        <f>--TEXT(AVERAGE(C84:N84),"0.0E-0")</f>
        <v>14</v>
      </c>
    </row>
    <row r="85" spans="1:19" ht="17.149999999999999" customHeight="1" x14ac:dyDescent="0.2">
      <c r="C85" s="178"/>
      <c r="D85" s="178"/>
      <c r="E85" s="178"/>
      <c r="F85" s="178"/>
      <c r="G85" s="178"/>
      <c r="H85" s="178"/>
      <c r="I85" s="178"/>
      <c r="J85" s="178"/>
      <c r="K85" s="178"/>
      <c r="L85" s="178"/>
      <c r="M85" s="178"/>
      <c r="N85" s="178"/>
      <c r="R85" s="478"/>
      <c r="S85" s="478"/>
    </row>
    <row r="86" spans="1:19" ht="17.149999999999999" customHeight="1" x14ac:dyDescent="0.2">
      <c r="C86" s="295"/>
      <c r="F86" s="355"/>
      <c r="G86" s="362"/>
      <c r="H86" s="362"/>
    </row>
    <row r="87" spans="1:19" ht="17.149999999999999" customHeight="1" x14ac:dyDescent="0.2">
      <c r="C87" s="295"/>
      <c r="F87" s="355"/>
      <c r="G87" s="362"/>
      <c r="H87" s="362"/>
    </row>
    <row r="88" spans="1:19" ht="17.149999999999999" customHeight="1" x14ac:dyDescent="0.2">
      <c r="G88" s="362"/>
      <c r="H88" s="362"/>
      <c r="I88" s="362"/>
      <c r="J88" s="363"/>
      <c r="K88" s="362"/>
      <c r="L88" s="313"/>
      <c r="M88" s="313"/>
      <c r="N88" s="313"/>
      <c r="O88" s="313"/>
      <c r="P88" s="313"/>
    </row>
    <row r="89" spans="1:19" ht="17.149999999999999" customHeight="1" x14ac:dyDescent="0.2">
      <c r="K89" s="21"/>
      <c r="L89" s="22"/>
      <c r="M89" s="22"/>
      <c r="N89" s="22"/>
      <c r="O89" s="313"/>
      <c r="P89" s="313"/>
    </row>
    <row r="90" spans="1:19" ht="17.149999999999999" customHeight="1" x14ac:dyDescent="0.2"/>
    <row r="91" spans="1:19" ht="17.149999999999999" customHeight="1" x14ac:dyDescent="0.2"/>
    <row r="92" spans="1:19" ht="17.149999999999999" customHeight="1" x14ac:dyDescent="0.2"/>
    <row r="93" spans="1:19" ht="17.149999999999999" customHeight="1" x14ac:dyDescent="0.2"/>
    <row r="94" spans="1:19" ht="17.149999999999999" customHeight="1" x14ac:dyDescent="0.2"/>
    <row r="95" spans="1:19" ht="17.149999999999999" customHeight="1" x14ac:dyDescent="0.2"/>
    <row r="96" spans="1:19" ht="17.149999999999999" customHeight="1" x14ac:dyDescent="0.2"/>
    <row r="97" spans="7:7" ht="17.149999999999999" customHeight="1" x14ac:dyDescent="0.2"/>
    <row r="98" spans="7:7" ht="17.149999999999999" customHeight="1" x14ac:dyDescent="0.2"/>
    <row r="99" spans="7:7" ht="17.149999999999999" customHeight="1" x14ac:dyDescent="0.2"/>
    <row r="100" spans="7:7" ht="17.149999999999999" customHeight="1" x14ac:dyDescent="0.2"/>
    <row r="101" spans="7:7" ht="17.149999999999999" customHeight="1" x14ac:dyDescent="0.2"/>
    <row r="102" spans="7:7" ht="17.149999999999999" customHeight="1" x14ac:dyDescent="0.2"/>
    <row r="103" spans="7:7" ht="17.149999999999999" customHeight="1" x14ac:dyDescent="0.2"/>
    <row r="104" spans="7:7" ht="17.149999999999999" customHeight="1" x14ac:dyDescent="0.2"/>
    <row r="105" spans="7:7" ht="17.149999999999999" customHeight="1" x14ac:dyDescent="0.2"/>
    <row r="106" spans="7:7" ht="17.149999999999999" customHeight="1" x14ac:dyDescent="0.2"/>
    <row r="107" spans="7:7" ht="17.149999999999999" customHeight="1" x14ac:dyDescent="0.2"/>
    <row r="108" spans="7:7" ht="17.149999999999999" customHeight="1" x14ac:dyDescent="0.2"/>
    <row r="109" spans="7:7" ht="17.149999999999999" customHeight="1" x14ac:dyDescent="0.2"/>
    <row r="110" spans="7:7" ht="17.149999999999999" customHeight="1" x14ac:dyDescent="0.2"/>
    <row r="111" spans="7:7" ht="17.149999999999999" customHeight="1" x14ac:dyDescent="0.2"/>
    <row r="112" spans="7:7" ht="17.149999999999999" customHeight="1" x14ac:dyDescent="0.25">
      <c r="G112" s="13" t="s">
        <v>160</v>
      </c>
    </row>
    <row r="113" spans="1:19" ht="17.149999999999999" customHeight="1" x14ac:dyDescent="0.2"/>
    <row r="114" spans="1:19" ht="17.149999999999999" customHeight="1" thickBot="1" x14ac:dyDescent="0.25">
      <c r="A114" s="10" t="s">
        <v>188</v>
      </c>
      <c r="B114" s="10"/>
      <c r="C114" s="302"/>
      <c r="D114" s="302"/>
      <c r="E114" s="302"/>
      <c r="F114" s="302"/>
      <c r="G114" s="302"/>
      <c r="H114" s="302"/>
      <c r="I114" s="302"/>
      <c r="J114" s="302"/>
      <c r="K114" s="302"/>
      <c r="L114" s="302"/>
      <c r="M114" s="302"/>
      <c r="N114" s="302"/>
      <c r="O114" s="302"/>
      <c r="P114" s="302"/>
      <c r="Q114" s="302"/>
      <c r="R114" s="209"/>
      <c r="S114" s="210" t="s">
        <v>49</v>
      </c>
    </row>
    <row r="115" spans="1:19" ht="17.149999999999999" customHeight="1" x14ac:dyDescent="0.2">
      <c r="A115" s="43"/>
      <c r="B115" s="42" t="s">
        <v>45</v>
      </c>
      <c r="C115" s="750" t="s">
        <v>5</v>
      </c>
      <c r="D115" s="752" t="s">
        <v>6</v>
      </c>
      <c r="E115" s="752" t="s">
        <v>7</v>
      </c>
      <c r="F115" s="752" t="s">
        <v>8</v>
      </c>
      <c r="G115" s="752" t="s">
        <v>9</v>
      </c>
      <c r="H115" s="752" t="s">
        <v>10</v>
      </c>
      <c r="I115" s="752" t="s">
        <v>11</v>
      </c>
      <c r="J115" s="752" t="s">
        <v>12</v>
      </c>
      <c r="K115" s="752" t="s">
        <v>13</v>
      </c>
      <c r="L115" s="752" t="s">
        <v>14</v>
      </c>
      <c r="M115" s="752" t="s">
        <v>15</v>
      </c>
      <c r="N115" s="773" t="s">
        <v>16</v>
      </c>
      <c r="O115" s="775" t="s">
        <v>39</v>
      </c>
      <c r="P115" s="768" t="s">
        <v>40</v>
      </c>
      <c r="Q115" s="765" t="s">
        <v>2</v>
      </c>
      <c r="R115" s="761" t="s">
        <v>3</v>
      </c>
      <c r="S115" s="763" t="s">
        <v>4</v>
      </c>
    </row>
    <row r="116" spans="1:19" ht="17.149999999999999" customHeight="1" thickBot="1" x14ac:dyDescent="0.25">
      <c r="A116" s="41" t="s">
        <v>44</v>
      </c>
      <c r="B116" s="47"/>
      <c r="C116" s="805"/>
      <c r="D116" s="783"/>
      <c r="E116" s="783"/>
      <c r="F116" s="783"/>
      <c r="G116" s="783"/>
      <c r="H116" s="783"/>
      <c r="I116" s="783"/>
      <c r="J116" s="783"/>
      <c r="K116" s="783"/>
      <c r="L116" s="783"/>
      <c r="M116" s="783"/>
      <c r="N116" s="784"/>
      <c r="O116" s="789"/>
      <c r="P116" s="790"/>
      <c r="Q116" s="766"/>
      <c r="R116" s="771"/>
      <c r="S116" s="770"/>
    </row>
    <row r="117" spans="1:19" ht="17.149999999999999" customHeight="1" x14ac:dyDescent="0.2">
      <c r="A117" s="787" t="s">
        <v>17</v>
      </c>
      <c r="B117" s="788"/>
      <c r="C117" s="345">
        <v>29</v>
      </c>
      <c r="D117" s="62">
        <v>5.6</v>
      </c>
      <c r="E117" s="392">
        <v>17</v>
      </c>
      <c r="F117" s="396">
        <v>12</v>
      </c>
      <c r="G117" s="396">
        <v>22</v>
      </c>
      <c r="H117" s="396">
        <v>13</v>
      </c>
      <c r="I117" s="396">
        <v>26</v>
      </c>
      <c r="J117" s="396">
        <v>14</v>
      </c>
      <c r="K117" s="396">
        <v>32</v>
      </c>
      <c r="L117" s="162">
        <v>13</v>
      </c>
      <c r="M117" s="162">
        <v>3.5</v>
      </c>
      <c r="N117" s="198">
        <v>11</v>
      </c>
      <c r="O117" s="474">
        <v>1.0999999999999999E-2</v>
      </c>
      <c r="P117" s="455">
        <v>3.5999999999999997E-2</v>
      </c>
      <c r="Q117" s="184">
        <v>32</v>
      </c>
      <c r="R117" s="162">
        <v>3.5</v>
      </c>
      <c r="S117" s="528">
        <v>17</v>
      </c>
    </row>
    <row r="118" spans="1:19" ht="17.149999999999999" customHeight="1" x14ac:dyDescent="0.2">
      <c r="A118" s="785" t="s">
        <v>0</v>
      </c>
      <c r="B118" s="786"/>
      <c r="C118" s="344">
        <v>18</v>
      </c>
      <c r="D118" s="163">
        <v>4.8</v>
      </c>
      <c r="E118" s="159">
        <v>3.5</v>
      </c>
      <c r="F118" s="67">
        <v>6.7</v>
      </c>
      <c r="G118" s="163">
        <v>9.3000000000000007</v>
      </c>
      <c r="H118" s="163">
        <v>7.1</v>
      </c>
      <c r="I118" s="398">
        <v>21</v>
      </c>
      <c r="J118" s="163">
        <v>2.9</v>
      </c>
      <c r="K118" s="398">
        <v>23</v>
      </c>
      <c r="L118" s="163">
        <v>6.4</v>
      </c>
      <c r="M118" s="163">
        <v>2.2999999999999998</v>
      </c>
      <c r="N118" s="194">
        <v>7.8</v>
      </c>
      <c r="O118" s="305">
        <v>1.0999999999999999E-2</v>
      </c>
      <c r="P118" s="77">
        <v>3.5999999999999997E-2</v>
      </c>
      <c r="Q118" s="185">
        <v>23</v>
      </c>
      <c r="R118" s="206">
        <v>2.2999999999999998</v>
      </c>
      <c r="S118" s="194">
        <v>9.4</v>
      </c>
    </row>
    <row r="119" spans="1:19" ht="17.149999999999999" customHeight="1" x14ac:dyDescent="0.2">
      <c r="A119" s="785" t="s">
        <v>18</v>
      </c>
      <c r="B119" s="786"/>
      <c r="C119" s="189">
        <v>9.4</v>
      </c>
      <c r="D119" s="163">
        <v>2.5</v>
      </c>
      <c r="E119" s="159">
        <v>3.1</v>
      </c>
      <c r="F119" s="67">
        <v>5.3</v>
      </c>
      <c r="G119" s="163">
        <v>9.9</v>
      </c>
      <c r="H119" s="192">
        <v>3.9</v>
      </c>
      <c r="I119" s="398">
        <v>15</v>
      </c>
      <c r="J119" s="67">
        <v>3.1</v>
      </c>
      <c r="K119" s="398">
        <v>14</v>
      </c>
      <c r="L119" s="163">
        <v>5.8</v>
      </c>
      <c r="M119" s="67">
        <v>2.8</v>
      </c>
      <c r="N119" s="194">
        <v>4.7</v>
      </c>
      <c r="O119" s="305">
        <v>1.0999999999999999E-2</v>
      </c>
      <c r="P119" s="77">
        <v>3.5999999999999997E-2</v>
      </c>
      <c r="Q119" s="185">
        <v>15</v>
      </c>
      <c r="R119" s="163">
        <v>2.5</v>
      </c>
      <c r="S119" s="75">
        <v>6.6</v>
      </c>
    </row>
    <row r="120" spans="1:19" ht="17.149999999999999" customHeight="1" thickBot="1" x14ac:dyDescent="0.25">
      <c r="A120" s="781" t="s">
        <v>41</v>
      </c>
      <c r="B120" s="782"/>
      <c r="C120" s="190">
        <v>23</v>
      </c>
      <c r="D120" s="164">
        <v>9.1999999999999993</v>
      </c>
      <c r="E120" s="383">
        <v>40</v>
      </c>
      <c r="F120" s="70">
        <v>6.3</v>
      </c>
      <c r="G120" s="164">
        <v>11</v>
      </c>
      <c r="H120" s="454">
        <v>15</v>
      </c>
      <c r="I120" s="303">
        <v>60</v>
      </c>
      <c r="J120" s="164">
        <v>7.1</v>
      </c>
      <c r="K120" s="164">
        <v>17</v>
      </c>
      <c r="L120" s="164">
        <v>6.3</v>
      </c>
      <c r="M120" s="164">
        <v>3.6</v>
      </c>
      <c r="N120" s="193">
        <v>3.8</v>
      </c>
      <c r="O120" s="183">
        <v>1.0999999999999999E-2</v>
      </c>
      <c r="P120" s="79">
        <v>3.5999999999999997E-2</v>
      </c>
      <c r="Q120" s="187">
        <v>60</v>
      </c>
      <c r="R120" s="164">
        <v>3.6</v>
      </c>
      <c r="S120" s="193">
        <v>17</v>
      </c>
    </row>
    <row r="121" spans="1:19" ht="17.149999999999999" customHeight="1" x14ac:dyDescent="0.2"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</row>
    <row r="122" spans="1:19" ht="17.149999999999999" customHeight="1" x14ac:dyDescent="0.2"/>
    <row r="123" spans="1:19" ht="17.149999999999999" customHeight="1" x14ac:dyDescent="0.2"/>
    <row r="124" spans="1:19" ht="17.149999999999999" customHeight="1" x14ac:dyDescent="0.2"/>
    <row r="125" spans="1:19" ht="17.149999999999999" customHeight="1" x14ac:dyDescent="0.2"/>
    <row r="126" spans="1:19" ht="17.149999999999999" customHeight="1" x14ac:dyDescent="0.2"/>
    <row r="127" spans="1:19" ht="17.149999999999999" customHeight="1" x14ac:dyDescent="0.2"/>
    <row r="128" spans="1:19" ht="17.149999999999999" customHeight="1" x14ac:dyDescent="0.2"/>
    <row r="129" ht="17.149999999999999" customHeight="1" x14ac:dyDescent="0.2"/>
    <row r="130" ht="17.149999999999999" customHeight="1" x14ac:dyDescent="0.2"/>
    <row r="131" ht="17.149999999999999" customHeight="1" x14ac:dyDescent="0.2"/>
    <row r="132" ht="17.149999999999999" customHeight="1" x14ac:dyDescent="0.2"/>
    <row r="133" ht="17.149999999999999" customHeight="1" x14ac:dyDescent="0.2"/>
    <row r="134" ht="17.149999999999999" customHeight="1" x14ac:dyDescent="0.2"/>
    <row r="135" ht="17.149999999999999" customHeight="1" x14ac:dyDescent="0.2"/>
    <row r="136" ht="17.149999999999999" customHeight="1" x14ac:dyDescent="0.2"/>
    <row r="137" ht="17.149999999999999" customHeight="1" x14ac:dyDescent="0.2"/>
    <row r="138" ht="17.149999999999999" customHeight="1" x14ac:dyDescent="0.2"/>
    <row r="139" ht="17.149999999999999" customHeight="1" x14ac:dyDescent="0.2"/>
    <row r="140" ht="17.149999999999999" customHeight="1" x14ac:dyDescent="0.2"/>
    <row r="141" ht="17.149999999999999" customHeight="1" x14ac:dyDescent="0.2"/>
    <row r="142" ht="17.149999999999999" customHeight="1" x14ac:dyDescent="0.2"/>
    <row r="143" ht="17.149999999999999" customHeight="1" x14ac:dyDescent="0.2"/>
    <row r="144" ht="17.149999999999999" customHeight="1" x14ac:dyDescent="0.2"/>
    <row r="145" spans="7:8" ht="17.149999999999999" customHeight="1" x14ac:dyDescent="0.2"/>
    <row r="146" spans="7:8" ht="17.149999999999999" customHeight="1" x14ac:dyDescent="0.2"/>
    <row r="147" spans="7:8" ht="17.149999999999999" customHeight="1" x14ac:dyDescent="0.2"/>
    <row r="148" spans="7:8" ht="17.149999999999999" customHeight="1" x14ac:dyDescent="0.25">
      <c r="G148" s="13" t="s">
        <v>161</v>
      </c>
    </row>
    <row r="149" spans="7:8" ht="17.149999999999999" customHeight="1" x14ac:dyDescent="0.25">
      <c r="G149" s="13"/>
    </row>
    <row r="150" spans="7:8" ht="17.149999999999999" customHeight="1" x14ac:dyDescent="0.25">
      <c r="G150" s="13"/>
    </row>
    <row r="151" spans="7:8" ht="17.149999999999999" customHeight="1" x14ac:dyDescent="0.25">
      <c r="H151" s="13"/>
    </row>
    <row r="152" spans="7:8" ht="17.149999999999999" customHeight="1" x14ac:dyDescent="0.2"/>
    <row r="153" spans="7:8" ht="17.149999999999999" customHeight="1" x14ac:dyDescent="0.2"/>
    <row r="154" spans="7:8" ht="17.149999999999999" customHeight="1" x14ac:dyDescent="0.2"/>
    <row r="155" spans="7:8" ht="17.149999999999999" customHeight="1" x14ac:dyDescent="0.2"/>
    <row r="156" spans="7:8" ht="17.149999999999999" customHeight="1" x14ac:dyDescent="0.2"/>
    <row r="157" spans="7:8" ht="17.149999999999999" customHeight="1" x14ac:dyDescent="0.2"/>
    <row r="158" spans="7:8" ht="17.149999999999999" customHeight="1" x14ac:dyDescent="0.2"/>
    <row r="159" spans="7:8" ht="17.149999999999999" customHeight="1" x14ac:dyDescent="0.2"/>
    <row r="160" spans="7:8" ht="17.149999999999999" customHeight="1" x14ac:dyDescent="0.2"/>
    <row r="161" ht="17.149999999999999" customHeight="1" x14ac:dyDescent="0.2"/>
    <row r="162" ht="17.149999999999999" customHeight="1" x14ac:dyDescent="0.2"/>
    <row r="163" ht="17.149999999999999" customHeight="1" x14ac:dyDescent="0.2"/>
    <row r="164" ht="17.149999999999999" customHeight="1" x14ac:dyDescent="0.2"/>
    <row r="165" ht="17.149999999999999" customHeight="1" x14ac:dyDescent="0.2"/>
    <row r="166" ht="17.149999999999999" customHeight="1" x14ac:dyDescent="0.2"/>
    <row r="167" ht="17.149999999999999" customHeight="1" x14ac:dyDescent="0.2"/>
    <row r="168" ht="17.149999999999999" customHeight="1" x14ac:dyDescent="0.2"/>
    <row r="169" ht="17.149999999999999" customHeight="1" x14ac:dyDescent="0.2"/>
    <row r="170" ht="17.149999999999999" customHeight="1" x14ac:dyDescent="0.2"/>
    <row r="171" ht="17.149999999999999" customHeight="1" x14ac:dyDescent="0.2"/>
    <row r="172" ht="17.149999999999999" customHeight="1" x14ac:dyDescent="0.2"/>
    <row r="173" ht="17.149999999999999" customHeight="1" x14ac:dyDescent="0.2"/>
    <row r="174" ht="17.149999999999999" customHeight="1" x14ac:dyDescent="0.2"/>
  </sheetData>
  <protectedRanges>
    <protectedRange sqref="C81:C84 G81:J84 K84 C117:C120 G117:J120 L117:P120 K120 L81:S84 K81:K82" name="範囲1_3"/>
    <protectedRange sqref="C6:C9 C42:C45 G42:P45 G6:P9" name="範囲1_1"/>
    <protectedRange sqref="Q6:S9" name="範囲1_3_1"/>
    <protectedRange sqref="Q42:S45" name="範囲1_2_1"/>
    <protectedRange sqref="D6:E9 D42:E45" name="範囲1_1_1"/>
    <protectedRange sqref="D81:E84 D117:E120" name="範囲1_3_2"/>
    <protectedRange sqref="F6:F9 F42:F45" name="範囲1_1_2"/>
    <protectedRange sqref="F81:F84 F117:F120" name="範囲1_3_3"/>
    <protectedRange sqref="K83 K117:K119" name="範囲1"/>
  </protectedRanges>
  <mergeCells count="84">
    <mergeCell ref="A119:B119"/>
    <mergeCell ref="A120:B120"/>
    <mergeCell ref="Q115:Q116"/>
    <mergeCell ref="R115:R116"/>
    <mergeCell ref="S115:S116"/>
    <mergeCell ref="A117:B117"/>
    <mergeCell ref="A118:B118"/>
    <mergeCell ref="L115:L116"/>
    <mergeCell ref="M115:M116"/>
    <mergeCell ref="N115:N116"/>
    <mergeCell ref="O115:O116"/>
    <mergeCell ref="P115:P116"/>
    <mergeCell ref="G115:G116"/>
    <mergeCell ref="H115:H116"/>
    <mergeCell ref="I115:I116"/>
    <mergeCell ref="J115:J116"/>
    <mergeCell ref="K115:K116"/>
    <mergeCell ref="A45:B45"/>
    <mergeCell ref="C115:C116"/>
    <mergeCell ref="D115:D116"/>
    <mergeCell ref="E115:E116"/>
    <mergeCell ref="F115:F116"/>
    <mergeCell ref="A81:B81"/>
    <mergeCell ref="A82:B82"/>
    <mergeCell ref="A83:B83"/>
    <mergeCell ref="A84:B84"/>
    <mergeCell ref="E79:E80"/>
    <mergeCell ref="D79:D80"/>
    <mergeCell ref="C79:C80"/>
    <mergeCell ref="H79:H80"/>
    <mergeCell ref="G79:G80"/>
    <mergeCell ref="A42:B42"/>
    <mergeCell ref="A43:B43"/>
    <mergeCell ref="A44:B44"/>
    <mergeCell ref="C40:C41"/>
    <mergeCell ref="D40:D41"/>
    <mergeCell ref="E40:E41"/>
    <mergeCell ref="F40:F41"/>
    <mergeCell ref="G40:G41"/>
    <mergeCell ref="M40:M41"/>
    <mergeCell ref="H40:H41"/>
    <mergeCell ref="I40:I41"/>
    <mergeCell ref="J40:J41"/>
    <mergeCell ref="K40:K41"/>
    <mergeCell ref="L40:L41"/>
    <mergeCell ref="S79:S80"/>
    <mergeCell ref="O79:O80"/>
    <mergeCell ref="R79:R80"/>
    <mergeCell ref="P79:P80"/>
    <mergeCell ref="F79:F80"/>
    <mergeCell ref="J79:J80"/>
    <mergeCell ref="Q79:Q80"/>
    <mergeCell ref="N79:N80"/>
    <mergeCell ref="M79:M80"/>
    <mergeCell ref="L79:L80"/>
    <mergeCell ref="K79:K80"/>
    <mergeCell ref="I79:I80"/>
    <mergeCell ref="A9:B9"/>
    <mergeCell ref="I4:I5"/>
    <mergeCell ref="H4:H5"/>
    <mergeCell ref="G4:G5"/>
    <mergeCell ref="F4:F5"/>
    <mergeCell ref="A6:B6"/>
    <mergeCell ref="A7:B7"/>
    <mergeCell ref="E4:E5"/>
    <mergeCell ref="D4:D5"/>
    <mergeCell ref="C4:C5"/>
    <mergeCell ref="M4:M5"/>
    <mergeCell ref="L4:L5"/>
    <mergeCell ref="K4:K5"/>
    <mergeCell ref="J4:J5"/>
    <mergeCell ref="A8:B8"/>
    <mergeCell ref="N40:N41"/>
    <mergeCell ref="S4:S5"/>
    <mergeCell ref="R4:R5"/>
    <mergeCell ref="P4:P5"/>
    <mergeCell ref="Q4:Q5"/>
    <mergeCell ref="O4:O5"/>
    <mergeCell ref="R40:R41"/>
    <mergeCell ref="S40:S41"/>
    <mergeCell ref="O40:O41"/>
    <mergeCell ref="P40:P41"/>
    <mergeCell ref="Q40:Q41"/>
    <mergeCell ref="N4:N5"/>
  </mergeCells>
  <phoneticPr fontId="5"/>
  <conditionalFormatting sqref="C6:C9 G6:N9">
    <cfRule type="cellIs" dxfId="35" priority="23" operator="lessThan">
      <formula>$O$6</formula>
    </cfRule>
  </conditionalFormatting>
  <conditionalFormatting sqref="C81:C84 G81:J84 L81:N84 K84 K81:K82">
    <cfRule type="cellIs" dxfId="34" priority="22" operator="lessThan">
      <formula>$O$81</formula>
    </cfRule>
  </conditionalFormatting>
  <conditionalFormatting sqref="D6:E9">
    <cfRule type="cellIs" dxfId="33" priority="19" operator="lessThan">
      <formula>$O$6</formula>
    </cfRule>
  </conditionalFormatting>
  <conditionalFormatting sqref="D81:E84">
    <cfRule type="cellIs" dxfId="32" priority="18" operator="lessThan">
      <formula>$O$81</formula>
    </cfRule>
  </conditionalFormatting>
  <conditionalFormatting sqref="F6:F9">
    <cfRule type="cellIs" dxfId="31" priority="17" operator="lessThan">
      <formula>$O$6</formula>
    </cfRule>
  </conditionalFormatting>
  <conditionalFormatting sqref="F81:F84">
    <cfRule type="cellIs" dxfId="30" priority="16" operator="lessThan">
      <formula>$O$81</formula>
    </cfRule>
  </conditionalFormatting>
  <conditionalFormatting sqref="K83">
    <cfRule type="cellIs" dxfId="29" priority="11" operator="lessThan">
      <formula>$O$16</formula>
    </cfRule>
  </conditionalFormatting>
  <conditionalFormatting sqref="K83">
    <cfRule type="cellIs" dxfId="28" priority="14" operator="greaterThan">
      <formula>$Q$8</formula>
    </cfRule>
  </conditionalFormatting>
  <conditionalFormatting sqref="C42:C45 G42:N45">
    <cfRule type="cellIs" dxfId="27" priority="10" operator="lessThan">
      <formula>$O$6</formula>
    </cfRule>
  </conditionalFormatting>
  <conditionalFormatting sqref="D42:E45">
    <cfRule type="cellIs" dxfId="26" priority="9" operator="lessThan">
      <formula>$O$6</formula>
    </cfRule>
  </conditionalFormatting>
  <conditionalFormatting sqref="F42:F45">
    <cfRule type="cellIs" dxfId="25" priority="8" operator="lessThan">
      <formula>$O$6</formula>
    </cfRule>
  </conditionalFormatting>
  <conditionalFormatting sqref="C117:C120 G117:J120 L117:N120 K120">
    <cfRule type="cellIs" dxfId="24" priority="7" operator="lessThan">
      <formula>$O$81</formula>
    </cfRule>
  </conditionalFormatting>
  <conditionalFormatting sqref="D117:E120">
    <cfRule type="cellIs" dxfId="23" priority="6" operator="lessThan">
      <formula>$O$81</formula>
    </cfRule>
  </conditionalFormatting>
  <conditionalFormatting sqref="F117:F120">
    <cfRule type="cellIs" dxfId="22" priority="5" operator="lessThan">
      <formula>$O$81</formula>
    </cfRule>
  </conditionalFormatting>
  <conditionalFormatting sqref="K117">
    <cfRule type="cellIs" dxfId="21" priority="2" operator="greaterThan">
      <formula>$Q$6</formula>
    </cfRule>
  </conditionalFormatting>
  <conditionalFormatting sqref="K117:K119">
    <cfRule type="cellIs" dxfId="20" priority="1" operator="lessThan">
      <formula>$O$16</formula>
    </cfRule>
  </conditionalFormatting>
  <conditionalFormatting sqref="K118">
    <cfRule type="cellIs" dxfId="19" priority="3" operator="greaterThan">
      <formula>$Q$7</formula>
    </cfRule>
  </conditionalFormatting>
  <conditionalFormatting sqref="K119">
    <cfRule type="cellIs" dxfId="18" priority="4" operator="greaterThan">
      <formula>$Q$8</formula>
    </cfRule>
  </conditionalFormatting>
  <printOptions horizontalCentered="1"/>
  <pageMargins left="0.62992125984251968" right="0.35433070866141736" top="0.59055118110236227" bottom="0.98425196850393704" header="0.51181102362204722" footer="0.51181102362204722"/>
  <pageSetup paperSize="9" scale="57" fitToHeight="0" orientation="portrait" r:id="rId1"/>
  <headerFooter scaleWithDoc="0" alignWithMargins="0"/>
  <rowBreaks count="1" manualBreakCount="1">
    <brk id="75" max="18" man="1"/>
  </rowBreak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15</vt:i4>
      </vt:variant>
    </vt:vector>
  </HeadingPairs>
  <TitlesOfParts>
    <vt:vector size="30" baseType="lpstr">
      <vt:lpstr>ｱｸﾘﾛﾆﾄﾘﾙ・塩化ﾋﾞﾆﾙﾓﾉﾏｰ</vt:lpstr>
      <vt:lpstr>塩化ﾒﾁﾙ・ｸﾛﾛﾎﾙﾑ</vt:lpstr>
      <vt:lpstr>1,2-ｼﾞｸﾛﾛｴﾀﾝ・ｼﾞｸﾛﾛﾒﾀﾝ</vt:lpstr>
      <vt:lpstr>ﾃﾄﾗｸﾛﾛｴﾁﾚﾝ・ﾄﾘｸﾛﾛｴﾁﾚﾝ</vt:lpstr>
      <vt:lpstr>ﾄﾙｴﾝ・1,3-ﾌﾞﾀｼﾞｴﾝ</vt:lpstr>
      <vt:lpstr>ﾍﾞﾝｾﾞﾝ・ﾎﾙﾑｱﾙﾃﾞﾋﾄﾞ</vt:lpstr>
      <vt:lpstr>ｱｾﾄｱﾙﾃﾞﾋﾄﾞ・酸化ｴﾁﾚﾝ</vt:lpstr>
      <vt:lpstr>ﾍﾞﾝｿﾞ 【a】ﾋﾟﾚﾝ・ﾍﾞﾘﾘｳﾑ及びその化合物</vt:lpstr>
      <vt:lpstr>ｸﾛﾑ及びその化合物・ﾏﾝｶﾞﾝ及びその化合物</vt:lpstr>
      <vt:lpstr>ﾆｯｹﾙ化合物・ﾋ素及びその化合物</vt:lpstr>
      <vt:lpstr>六価クロム化合物・クロム及び三価クロム化合物</vt:lpstr>
      <vt:lpstr>水銀及びその化合物・浮遊粉じん</vt:lpstr>
      <vt:lpstr>検出下限値及び定量下限値</vt:lpstr>
      <vt:lpstr>特記事項_2025年度</vt:lpstr>
      <vt:lpstr>特記事項_2024年度</vt:lpstr>
      <vt:lpstr>'1,2-ｼﾞｸﾛﾛｴﾀﾝ・ｼﾞｸﾛﾛﾒﾀﾝ'!Print_Area</vt:lpstr>
      <vt:lpstr>ｱｸﾘﾛﾆﾄﾘﾙ・塩化ﾋﾞﾆﾙﾓﾉﾏｰ!Print_Area</vt:lpstr>
      <vt:lpstr>ｱｾﾄｱﾙﾃﾞﾋﾄﾞ・酸化ｴﾁﾚﾝ!Print_Area</vt:lpstr>
      <vt:lpstr>ｸﾛﾑ及びその化合物・ﾏﾝｶﾞﾝ及びその化合物!Print_Area</vt:lpstr>
      <vt:lpstr>ﾃﾄﾗｸﾛﾛｴﾁﾚﾝ・ﾄﾘｸﾛﾛｴﾁﾚﾝ!Print_Area</vt:lpstr>
      <vt:lpstr>'ﾄﾙｴﾝ・1,3-ﾌﾞﾀｼﾞｴﾝ'!Print_Area</vt:lpstr>
      <vt:lpstr>ﾆｯｹﾙ化合物・ﾋ素及びその化合物!Print_Area</vt:lpstr>
      <vt:lpstr>ﾍﾞﾝｾﾞﾝ・ﾎﾙﾑｱﾙﾃﾞﾋﾄﾞ!Print_Area</vt:lpstr>
      <vt:lpstr>'ﾍﾞﾝｿﾞ 【a】ﾋﾟﾚﾝ・ﾍﾞﾘﾘｳﾑ及びその化合物'!Print_Area</vt:lpstr>
      <vt:lpstr>塩化ﾒﾁﾙ・ｸﾛﾛﾎﾙﾑ!Print_Area</vt:lpstr>
      <vt:lpstr>検出下限値及び定量下限値!Print_Area</vt:lpstr>
      <vt:lpstr>水銀及びその化合物・浮遊粉じん!Print_Area</vt:lpstr>
      <vt:lpstr>特記事項_2024年度!Print_Area</vt:lpstr>
      <vt:lpstr>特記事項_2025年度!Print_Area</vt:lpstr>
      <vt:lpstr>六価クロム化合物・クロム及び三価クロム化合物!Print_Area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2022-07-05T00:54:53Z</dcterms:created>
  <dcterms:modified xsi:type="dcterms:W3CDTF">2026-06-24T06:15:54Z</dcterms:modified>
</cp:coreProperties>
</file>