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drawings/drawing12.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theme/themeOverride1.xml" ContentType="application/vnd.openxmlformats-officedocument.themeOverride+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7.xml" ContentType="application/vnd.openxmlformats-officedocument.drawingml.chartshapes+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19.xml" ContentType="application/vnd.openxmlformats-officedocument.drawingml.chartshapes+xml"/>
  <Override PartName="/xl/charts/chart3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ml.chartshapes+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aveExternalLinkValues="0" codeName="ThisWorkbook" autoCompressPictures="0"/>
  <xr:revisionPtr revIDLastSave="0" documentId="13_ncr:1_{EBB6B0C0-69F8-45DC-8859-A80950FEB201}" xr6:coauthVersionLast="47" xr6:coauthVersionMax="47" xr10:uidLastSave="{00000000-0000-0000-0000-000000000000}"/>
  <bookViews>
    <workbookView xWindow="-110" yWindow="-110" windowWidth="19420" windowHeight="10560" tabRatio="761" activeTab="1" xr2:uid="{00000000-000D-0000-FFFF-FFFF00000000}"/>
  </bookViews>
  <sheets>
    <sheet name="ｱｸﾘﾛﾆﾄﾘﾙ・塩化ﾋﾞﾆﾙﾓﾉﾏｰ" sheetId="1" r:id="rId1"/>
    <sheet name="塩化ﾒﾁﾙ・ｸﾛﾛﾎﾙﾑ" sheetId="2" r:id="rId2"/>
    <sheet name="1,2-ｼﾞｸﾛﾛｴﾀﾝ・ｼﾞｸﾛﾛﾒﾀﾝ" sheetId="4" r:id="rId3"/>
    <sheet name="ﾃﾄﾗｸﾛﾛｴﾁﾚﾝ・ﾄﾘｸﾛﾛｴﾁﾚﾝ" sheetId="6" r:id="rId4"/>
    <sheet name="ﾄﾙｴﾝ・1,3-ﾌﾞﾀｼﾞｴﾝ" sheetId="7" r:id="rId5"/>
    <sheet name="ﾍﾞﾝｾﾞﾝ・ﾎﾙﾑｱﾙﾃﾞﾋﾄﾞ" sheetId="10" r:id="rId6"/>
    <sheet name="ｱｾﾄｱﾙﾃﾞﾋﾄﾞ・酸化ｴﾁﾚﾝ" sheetId="21" r:id="rId7"/>
    <sheet name="ﾍﾞﾝｿﾞ 【a】ﾋﾟﾚﾝ・ﾍﾞﾘﾘｳﾑ及びその化合物" sheetId="3" r:id="rId8"/>
    <sheet name="ｸﾛﾑ及びその化合物・ﾏﾝｶﾞﾝ及びその化合物" sheetId="5" r:id="rId9"/>
    <sheet name="ﾆｯｹﾙ化合物・ﾋ素及びその化合物" sheetId="8" r:id="rId10"/>
    <sheet name="六価クロム化合物・クロム及び三価クロム化合物" sheetId="16" r:id="rId11"/>
    <sheet name="水銀及びその化合物・浮遊粉じん" sheetId="9" r:id="rId12"/>
    <sheet name="検出下限値及び定量下限値" sheetId="17" r:id="rId13"/>
    <sheet name="特記事項_2024年度" sheetId="18" r:id="rId14"/>
    <sheet name="特記事項_2023年度" sheetId="19" r:id="rId15"/>
  </sheets>
  <definedNames>
    <definedName name="_xlnm.Print_Area" localSheetId="2">'1,2-ｼﾞｸﾛﾛｴﾀﾝ・ｼﾞｸﾛﾛﾒﾀﾝ'!$A$1:$S$149</definedName>
    <definedName name="_xlnm.Print_Area" localSheetId="0">ｱｸﾘﾛﾆﾄﾘﾙ・塩化ﾋﾞﾆﾙﾓﾉﾏｰ!$A$1:$S$150</definedName>
    <definedName name="_xlnm.Print_Area" localSheetId="6">ｱｾﾄｱﾙﾃﾞﾋﾄﾞ・酸化ｴﾁﾚﾝ!$A$1:$S$150</definedName>
    <definedName name="_xlnm.Print_Area" localSheetId="8">ｸﾛﾑ及びその化合物・ﾏﾝｶﾞﾝ及びその化合物!$A$1:$S$150</definedName>
    <definedName name="_xlnm.Print_Area" localSheetId="3">ﾃﾄﾗｸﾛﾛｴﾁﾚﾝ・ﾄﾘｸﾛﾛｴﾁﾚﾝ!$A$1:$S$150</definedName>
    <definedName name="_xlnm.Print_Area" localSheetId="4">'ﾄﾙｴﾝ・1,3-ﾌﾞﾀｼﾞｴﾝ'!$A$1:$S$152</definedName>
    <definedName name="_xlnm.Print_Area" localSheetId="9">ﾆｯｹﾙ化合物・ﾋ素及びその化合物!$A$1:$S$148</definedName>
    <definedName name="_xlnm.Print_Area" localSheetId="5">ﾍﾞﾝｾﾞﾝ・ﾎﾙﾑｱﾙﾃﾞﾋﾄﾞ!$A$1:$S$152</definedName>
    <definedName name="_xlnm.Print_Area" localSheetId="7">'ﾍﾞﾝｿﾞ 【a】ﾋﾟﾚﾝ・ﾍﾞﾘﾘｳﾑ及びその化合物'!$A$1:$S$150</definedName>
    <definedName name="_xlnm.Print_Area" localSheetId="1">塩化ﾒﾁﾙ・ｸﾛﾛﾎﾙﾑ!$A$1:$S$149</definedName>
    <definedName name="_xlnm.Print_Area" localSheetId="12">検出下限値及び定量下限値!$B$1:$N$3</definedName>
    <definedName name="_xlnm.Print_Area" localSheetId="11">水銀及びその化合物・浮遊粉じん!$A$1:$S$148</definedName>
    <definedName name="_xlnm.Print_Area" localSheetId="14">特記事項_2023年度!$A$1:$E$29</definedName>
    <definedName name="_xlnm.Print_Area" localSheetId="13">特記事項_2024年度!$A$1:$E$31</definedName>
    <definedName name="_xlnm.Print_Area" localSheetId="10">六価クロム化合物・クロム及び三価クロム化合物!$A$1:$R$150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2" l="1"/>
  <c r="S9" i="5"/>
  <c r="S6" i="8"/>
  <c r="S85" i="21"/>
  <c r="R85" i="21"/>
  <c r="Q85" i="21"/>
  <c r="S84" i="21"/>
  <c r="R84" i="21"/>
  <c r="Q84" i="21"/>
  <c r="R83" i="21"/>
  <c r="Q83" i="21"/>
  <c r="S82" i="21"/>
  <c r="R82" i="21"/>
  <c r="Q82" i="21"/>
  <c r="S84" i="9"/>
  <c r="R84" i="9"/>
  <c r="Q84" i="9"/>
  <c r="S83" i="9"/>
  <c r="R83" i="9"/>
  <c r="Q83" i="9"/>
  <c r="S82" i="9"/>
  <c r="R82" i="9"/>
  <c r="Q82" i="9"/>
  <c r="S81" i="9"/>
  <c r="R81" i="9"/>
  <c r="Q81" i="9"/>
  <c r="S9" i="9"/>
  <c r="R9" i="9"/>
  <c r="Q9" i="9"/>
  <c r="S8" i="9"/>
  <c r="R8" i="9"/>
  <c r="Q8" i="9"/>
  <c r="S7" i="9"/>
  <c r="R7" i="9"/>
  <c r="Q7" i="9"/>
  <c r="S6" i="9"/>
  <c r="R6" i="9"/>
  <c r="Q6" i="9"/>
  <c r="S83" i="8"/>
  <c r="R83" i="8"/>
  <c r="Q83" i="8"/>
  <c r="S82" i="8"/>
  <c r="R82" i="8"/>
  <c r="Q82" i="8"/>
  <c r="S81" i="8"/>
  <c r="R81" i="8"/>
  <c r="Q81" i="8"/>
  <c r="S80" i="8"/>
  <c r="R80" i="8"/>
  <c r="Q80" i="8"/>
  <c r="S9" i="8"/>
  <c r="R9" i="8"/>
  <c r="Q9" i="8"/>
  <c r="S8" i="8"/>
  <c r="R8" i="8"/>
  <c r="Q8" i="8"/>
  <c r="S7" i="8"/>
  <c r="R7" i="8"/>
  <c r="Q7" i="8"/>
  <c r="R6" i="8"/>
  <c r="Q6" i="8"/>
  <c r="S84" i="5"/>
  <c r="R84" i="5"/>
  <c r="Q84" i="5"/>
  <c r="S83" i="5"/>
  <c r="R83" i="5"/>
  <c r="Q83" i="5"/>
  <c r="S82" i="5"/>
  <c r="R82" i="5"/>
  <c r="Q82" i="5"/>
  <c r="S81" i="5"/>
  <c r="R81" i="5"/>
  <c r="Q81" i="5"/>
  <c r="R9" i="5"/>
  <c r="Q9" i="5"/>
  <c r="S8" i="5"/>
  <c r="R8" i="5"/>
  <c r="Q8" i="5"/>
  <c r="S7" i="5"/>
  <c r="R7" i="5"/>
  <c r="Q7" i="5"/>
  <c r="S6" i="5"/>
  <c r="R6" i="5"/>
  <c r="Q6" i="5"/>
  <c r="S86" i="3"/>
  <c r="R86" i="3"/>
  <c r="Q86" i="3"/>
  <c r="R85" i="3"/>
  <c r="Q85" i="3"/>
  <c r="S84" i="3"/>
  <c r="R84" i="3"/>
  <c r="Q84" i="3"/>
  <c r="S83" i="3"/>
  <c r="R83" i="3"/>
  <c r="Q83" i="3"/>
  <c r="Q6" i="3"/>
  <c r="R6" i="3"/>
  <c r="S6" i="3"/>
  <c r="Q7" i="3"/>
  <c r="R7" i="3"/>
  <c r="S7" i="3"/>
  <c r="Q8" i="3"/>
  <c r="R8" i="3"/>
  <c r="S8" i="3"/>
  <c r="Q9" i="3"/>
  <c r="R9" i="3"/>
  <c r="S9" i="3"/>
  <c r="Q10" i="3"/>
  <c r="R10" i="3"/>
  <c r="S10" i="3"/>
  <c r="Q11" i="3"/>
  <c r="R11" i="3"/>
  <c r="S11" i="3"/>
  <c r="Q6" i="21"/>
  <c r="R6" i="21"/>
  <c r="S6" i="21"/>
  <c r="Q7" i="21"/>
  <c r="R7" i="21"/>
  <c r="S7" i="21"/>
  <c r="Q8" i="21"/>
  <c r="R8" i="21"/>
  <c r="S8" i="21"/>
  <c r="Q9" i="21"/>
  <c r="R9" i="21"/>
  <c r="S9" i="21"/>
  <c r="Q10" i="21"/>
  <c r="R10" i="21"/>
  <c r="S10" i="21"/>
  <c r="Q11" i="21"/>
  <c r="R11" i="21"/>
  <c r="S11" i="21"/>
  <c r="R11" i="10" l="1"/>
  <c r="Q11" i="10"/>
  <c r="S10" i="10"/>
  <c r="R10" i="10"/>
  <c r="Q10" i="10"/>
  <c r="R9" i="10"/>
  <c r="Q9" i="10"/>
  <c r="S8" i="10"/>
  <c r="R8" i="10"/>
  <c r="Q8" i="10"/>
  <c r="S7" i="10"/>
  <c r="R7" i="10"/>
  <c r="Q7" i="10"/>
  <c r="S6" i="10"/>
  <c r="R6" i="10"/>
  <c r="Q6" i="10"/>
  <c r="Q83" i="7"/>
  <c r="R83" i="7"/>
  <c r="S83" i="7"/>
  <c r="Q84" i="7"/>
  <c r="R84" i="7"/>
  <c r="S84" i="7"/>
  <c r="Q85" i="7"/>
  <c r="R85" i="7"/>
  <c r="S85" i="7"/>
  <c r="Q86" i="7"/>
  <c r="R86" i="7"/>
  <c r="S86" i="7"/>
  <c r="Q87" i="7"/>
  <c r="R87" i="7"/>
  <c r="S87" i="7"/>
  <c r="Q88" i="7"/>
  <c r="R88" i="7"/>
  <c r="S88" i="7"/>
  <c r="Q120" i="7"/>
  <c r="R120" i="7"/>
  <c r="S120" i="7"/>
  <c r="Q121" i="7"/>
  <c r="R121" i="7"/>
  <c r="S121" i="7"/>
  <c r="Q122" i="7"/>
  <c r="R122" i="7"/>
  <c r="S122" i="7"/>
  <c r="Q123" i="7"/>
  <c r="R123" i="7"/>
  <c r="S123" i="7"/>
  <c r="Q124" i="7"/>
  <c r="R124" i="7"/>
  <c r="S124" i="7"/>
  <c r="Q125" i="7"/>
  <c r="R125" i="7"/>
  <c r="S125" i="7"/>
  <c r="Q81" i="4"/>
  <c r="R81" i="4"/>
  <c r="S81" i="4"/>
  <c r="Q82" i="4"/>
  <c r="R82" i="4"/>
  <c r="S82" i="4"/>
  <c r="Q83" i="4"/>
  <c r="R83" i="4"/>
  <c r="S83" i="4"/>
  <c r="Q84" i="4"/>
  <c r="R84" i="4"/>
  <c r="S84" i="4"/>
  <c r="Q81" i="2"/>
  <c r="R81" i="2"/>
  <c r="S81" i="2"/>
  <c r="Q82" i="2"/>
  <c r="R82" i="2"/>
  <c r="S82" i="2"/>
  <c r="Q83" i="2"/>
  <c r="R83" i="2"/>
  <c r="S83" i="2"/>
  <c r="Q84" i="2"/>
  <c r="R84" i="2"/>
  <c r="S84" i="2"/>
  <c r="S84" i="1"/>
  <c r="R84" i="1"/>
  <c r="Q84" i="1"/>
  <c r="S83" i="1"/>
  <c r="R83" i="1"/>
  <c r="Q83" i="1"/>
  <c r="S82" i="1"/>
  <c r="R82" i="1"/>
  <c r="Q82" i="1"/>
  <c r="S81" i="1"/>
  <c r="R81" i="1"/>
  <c r="Q81" i="1"/>
  <c r="Q84" i="16" l="1"/>
  <c r="P84" i="16"/>
  <c r="O84" i="16"/>
  <c r="Q83" i="16"/>
  <c r="P83" i="16"/>
  <c r="O83" i="16"/>
  <c r="Q82" i="16"/>
  <c r="P82" i="16"/>
  <c r="O82" i="16"/>
  <c r="Q81" i="16"/>
  <c r="P81" i="16"/>
  <c r="O81" i="16"/>
  <c r="Q9" i="16"/>
  <c r="P9" i="16"/>
  <c r="O9" i="16"/>
  <c r="Q8" i="16"/>
  <c r="P8" i="16"/>
  <c r="O8" i="16"/>
  <c r="Q7" i="16"/>
  <c r="P7" i="16"/>
  <c r="O7" i="16"/>
  <c r="Q6" i="16"/>
  <c r="P6" i="16"/>
  <c r="O6" i="16"/>
  <c r="S88" i="10"/>
  <c r="R88" i="10"/>
  <c r="Q88" i="10"/>
  <c r="S87" i="10"/>
  <c r="R87" i="10"/>
  <c r="Q87" i="10"/>
  <c r="S86" i="10"/>
  <c r="R86" i="10"/>
  <c r="Q86" i="10"/>
  <c r="S85" i="10"/>
  <c r="R85" i="10"/>
  <c r="Q85" i="10"/>
  <c r="S84" i="10"/>
  <c r="R84" i="10"/>
  <c r="Q84" i="10"/>
  <c r="R83" i="10"/>
  <c r="Q83" i="10"/>
  <c r="S11" i="7"/>
  <c r="R11" i="7"/>
  <c r="Q11" i="7"/>
  <c r="S10" i="7"/>
  <c r="R10" i="7"/>
  <c r="Q10" i="7"/>
  <c r="S9" i="7"/>
  <c r="R9" i="7"/>
  <c r="Q9" i="7"/>
  <c r="S8" i="7"/>
  <c r="R8" i="7"/>
  <c r="Q8" i="7"/>
  <c r="S7" i="7"/>
  <c r="R7" i="7"/>
  <c r="Q7" i="7"/>
  <c r="S6" i="7"/>
  <c r="R6" i="7"/>
  <c r="Q6" i="7"/>
  <c r="S84" i="6"/>
  <c r="R84" i="6"/>
  <c r="Q84" i="6"/>
  <c r="S83" i="6"/>
  <c r="R83" i="6"/>
  <c r="Q83" i="6"/>
  <c r="S82" i="6"/>
  <c r="R82" i="6"/>
  <c r="Q82" i="6"/>
  <c r="S81" i="6"/>
  <c r="R81" i="6"/>
  <c r="Q81" i="6"/>
  <c r="S9" i="6"/>
  <c r="R9" i="6"/>
  <c r="Q9" i="6"/>
  <c r="S8" i="6"/>
  <c r="R8" i="6"/>
  <c r="Q8" i="6"/>
  <c r="S7" i="6"/>
  <c r="R7" i="6"/>
  <c r="Q7" i="6"/>
  <c r="S6" i="6"/>
  <c r="R6" i="6"/>
  <c r="Q6" i="6"/>
  <c r="S9" i="4"/>
  <c r="R9" i="4"/>
  <c r="Q9" i="4"/>
  <c r="S8" i="4"/>
  <c r="R8" i="4"/>
  <c r="Q8" i="4"/>
  <c r="S7" i="4"/>
  <c r="R7" i="4"/>
  <c r="Q7" i="4"/>
  <c r="S6" i="4"/>
  <c r="R6" i="4"/>
  <c r="Q6" i="4"/>
  <c r="R9" i="2"/>
  <c r="Q9" i="2"/>
  <c r="S8" i="2"/>
  <c r="R8" i="2"/>
  <c r="Q8" i="2"/>
  <c r="S7" i="2"/>
  <c r="R7" i="2"/>
  <c r="Q7" i="2"/>
  <c r="S6" i="2"/>
  <c r="R6" i="2"/>
  <c r="Q6" i="2"/>
  <c r="S6" i="1" l="1"/>
  <c r="S9" i="1"/>
  <c r="R9" i="1"/>
  <c r="Q9" i="1"/>
  <c r="S8" i="1"/>
  <c r="R8" i="1"/>
  <c r="Q8" i="1"/>
  <c r="S7" i="1"/>
  <c r="R7" i="1"/>
  <c r="Q7" i="1"/>
  <c r="R6" i="1"/>
  <c r="Q6" i="1"/>
</calcChain>
</file>

<file path=xl/sharedStrings.xml><?xml version="1.0" encoding="utf-8"?>
<sst xmlns="http://schemas.openxmlformats.org/spreadsheetml/2006/main" count="1482" uniqueCount="215">
  <si>
    <t>富田林市役所</t>
    <rPh sb="0" eb="3">
      <t>トンダバヤシ</t>
    </rPh>
    <rPh sb="3" eb="6">
      <t>シヤクショ</t>
    </rPh>
    <phoneticPr fontId="5"/>
  </si>
  <si>
    <t>藤井寺市役所</t>
    <rPh sb="0" eb="3">
      <t>フジイデラ</t>
    </rPh>
    <rPh sb="3" eb="6">
      <t>シヤクショ</t>
    </rPh>
    <phoneticPr fontId="5"/>
  </si>
  <si>
    <t>最大値</t>
    <rPh sb="0" eb="3">
      <t>サイダイチ</t>
    </rPh>
    <phoneticPr fontId="5"/>
  </si>
  <si>
    <t>最小値</t>
    <rPh sb="0" eb="3">
      <t>サイショウチ</t>
    </rPh>
    <phoneticPr fontId="5"/>
  </si>
  <si>
    <t>平均値</t>
    <rPh sb="0" eb="3">
      <t>ヘイキンチ</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</si>
  <si>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</si>
  <si>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</si>
  <si>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</si>
  <si>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</si>
  <si>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</si>
  <si>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</si>
  <si>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</si>
  <si>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</si>
  <si>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</si>
  <si>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1月</t>
    <rPh sb="1" eb="2">
      <t>ガツ</t>
    </rPh>
    <phoneticPr fontId="5"/>
  </si>
  <si>
    <t>2月</t>
    <rPh sb="1" eb="2">
      <t>ガツ</t>
    </rPh>
    <phoneticPr fontId="5"/>
  </si>
  <si>
    <t>3月</t>
    <rPh sb="1" eb="2">
      <t>ガツ</t>
    </rPh>
    <phoneticPr fontId="5"/>
  </si>
  <si>
    <t>泉大津市役所</t>
    <rPh sb="0" eb="3">
      <t>イズミオオツ</t>
    </rPh>
    <rPh sb="3" eb="6">
      <t>シヤクショ</t>
    </rPh>
    <phoneticPr fontId="5"/>
  </si>
  <si>
    <t>藤井寺市役所</t>
    <rPh sb="0" eb="6">
      <t>フジイデラシヤクショ</t>
    </rPh>
    <phoneticPr fontId="5"/>
  </si>
  <si>
    <t>№2</t>
    <phoneticPr fontId="5"/>
  </si>
  <si>
    <t>№3</t>
    <phoneticPr fontId="5"/>
  </si>
  <si>
    <t>№4</t>
    <phoneticPr fontId="5"/>
  </si>
  <si>
    <t>№5</t>
    <phoneticPr fontId="5"/>
  </si>
  <si>
    <t>№6</t>
    <phoneticPr fontId="5"/>
  </si>
  <si>
    <t>№7</t>
    <phoneticPr fontId="5"/>
  </si>
  <si>
    <t>№8</t>
    <phoneticPr fontId="5"/>
  </si>
  <si>
    <t>№9</t>
    <phoneticPr fontId="5"/>
  </si>
  <si>
    <t>№11</t>
    <phoneticPr fontId="5"/>
  </si>
  <si>
    <t>№13</t>
    <phoneticPr fontId="5"/>
  </si>
  <si>
    <t>№15</t>
    <phoneticPr fontId="5"/>
  </si>
  <si>
    <t>№17</t>
    <phoneticPr fontId="5"/>
  </si>
  <si>
    <t>№19</t>
    <phoneticPr fontId="5"/>
  </si>
  <si>
    <t>№10</t>
    <phoneticPr fontId="5"/>
  </si>
  <si>
    <t>№12</t>
    <phoneticPr fontId="5"/>
  </si>
  <si>
    <t>№14</t>
    <phoneticPr fontId="5"/>
  </si>
  <si>
    <t>№16</t>
    <phoneticPr fontId="5"/>
  </si>
  <si>
    <t>№18</t>
    <phoneticPr fontId="5"/>
  </si>
  <si>
    <t>№20</t>
    <phoneticPr fontId="5"/>
  </si>
  <si>
    <t>№21</t>
    <phoneticPr fontId="5"/>
  </si>
  <si>
    <t>検出下限値</t>
    <rPh sb="0" eb="2">
      <t>ケンシュツ</t>
    </rPh>
    <rPh sb="2" eb="5">
      <t>カゲンチ</t>
    </rPh>
    <phoneticPr fontId="5"/>
  </si>
  <si>
    <t>定量下限値</t>
    <rPh sb="0" eb="2">
      <t>テイリョウ</t>
    </rPh>
    <rPh sb="2" eb="5">
      <t>カゲンチ</t>
    </rPh>
    <phoneticPr fontId="5"/>
  </si>
  <si>
    <t>佐野中学校（泉佐野市）</t>
    <rPh sb="0" eb="2">
      <t>サノ</t>
    </rPh>
    <rPh sb="2" eb="5">
      <t>チュウガッコウ</t>
    </rPh>
    <rPh sb="6" eb="10">
      <t>イズミサノシ</t>
    </rPh>
    <phoneticPr fontId="5"/>
  </si>
  <si>
    <t>淀川工科高校（守口市）</t>
    <rPh sb="0" eb="2">
      <t>ヨドガワ</t>
    </rPh>
    <rPh sb="2" eb="3">
      <t>コウ</t>
    </rPh>
    <rPh sb="3" eb="4">
      <t>カ</t>
    </rPh>
    <rPh sb="4" eb="6">
      <t>コウコウ</t>
    </rPh>
    <rPh sb="7" eb="10">
      <t>モリグチシ</t>
    </rPh>
    <phoneticPr fontId="5"/>
  </si>
  <si>
    <t>ｶﾓﾄﾞｰﾙＭＢＳ（高石市）</t>
    <rPh sb="10" eb="12">
      <t>タカイシ</t>
    </rPh>
    <rPh sb="12" eb="13">
      <t>シ</t>
    </rPh>
    <phoneticPr fontId="5"/>
  </si>
  <si>
    <t>測定地点</t>
    <rPh sb="0" eb="2">
      <t>ソクテイ</t>
    </rPh>
    <rPh sb="2" eb="4">
      <t>チテン</t>
    </rPh>
    <phoneticPr fontId="5"/>
  </si>
  <si>
    <t>測定実施月</t>
    <rPh sb="0" eb="2">
      <t>ソクテイ</t>
    </rPh>
    <rPh sb="2" eb="4">
      <t>ジッシ</t>
    </rPh>
    <rPh sb="4" eb="5">
      <t>ツキ</t>
    </rPh>
    <phoneticPr fontId="5"/>
  </si>
  <si>
    <t>№1</t>
    <phoneticPr fontId="5"/>
  </si>
  <si>
    <t>№22</t>
    <phoneticPr fontId="5"/>
  </si>
  <si>
    <r>
      <t>（単位： μg/m</t>
    </r>
    <r>
      <rPr>
        <vertAlign val="superscript"/>
        <sz val="12"/>
        <rFont val="ＭＳ Ｐゴシック"/>
        <family val="3"/>
        <charset val="128"/>
      </rPr>
      <t>3</t>
    </r>
    <r>
      <rPr>
        <sz val="12"/>
        <rFont val="ＭＳ Ｐゴシック"/>
        <family val="3"/>
        <charset val="128"/>
      </rPr>
      <t>）</t>
    </r>
    <phoneticPr fontId="5"/>
  </si>
  <si>
    <r>
      <t>（単位： ng/m</t>
    </r>
    <r>
      <rPr>
        <vertAlign val="superscript"/>
        <sz val="12"/>
        <rFont val="ＭＳ Ｐゴシック"/>
        <family val="3"/>
        <charset val="128"/>
      </rPr>
      <t>3</t>
    </r>
    <r>
      <rPr>
        <sz val="12"/>
        <rFont val="ＭＳ Ｐゴシック"/>
        <family val="3"/>
        <charset val="128"/>
      </rPr>
      <t>）</t>
    </r>
    <phoneticPr fontId="5"/>
  </si>
  <si>
    <t>図１－２　アセトアルデヒドの経月変化</t>
    <rPh sb="14" eb="15">
      <t>ケイ</t>
    </rPh>
    <rPh sb="15" eb="16">
      <t>ゲツ</t>
    </rPh>
    <rPh sb="16" eb="18">
      <t>ヘンカ</t>
    </rPh>
    <phoneticPr fontId="5"/>
  </si>
  <si>
    <t>■表中の数値表記について</t>
    <rPh sb="1" eb="3">
      <t>ヒョウチュウ</t>
    </rPh>
    <rPh sb="4" eb="6">
      <t>スウチ</t>
    </rPh>
    <rPh sb="6" eb="8">
      <t>ヒョウキ</t>
    </rPh>
    <phoneticPr fontId="5"/>
  </si>
  <si>
    <r>
      <t xml:space="preserve">・表中の </t>
    </r>
    <r>
      <rPr>
        <i/>
        <sz val="12"/>
        <rFont val="ＭＳ Ｐゴシック"/>
        <family val="3"/>
        <charset val="128"/>
      </rPr>
      <t xml:space="preserve">斜字 </t>
    </r>
    <r>
      <rPr>
        <sz val="12"/>
        <rFont val="ＭＳ Ｐゴシック"/>
        <family val="3"/>
        <charset val="128"/>
      </rPr>
      <t>は検出下限値未満を示し、数値は検出下限値の1/2を示す。</t>
    </r>
    <phoneticPr fontId="5"/>
  </si>
  <si>
    <r>
      <t xml:space="preserve">・表中の </t>
    </r>
    <r>
      <rPr>
        <b/>
        <sz val="12"/>
        <rFont val="ＭＳ Ｐゴシック"/>
        <family val="3"/>
        <charset val="128"/>
      </rPr>
      <t xml:space="preserve">太字 </t>
    </r>
    <r>
      <rPr>
        <sz val="12"/>
        <rFont val="ＭＳ Ｐゴシック"/>
        <family val="3"/>
        <charset val="128"/>
      </rPr>
      <t>は前年度の当該地点での最大値を上回った値であることを示す。</t>
    </r>
    <phoneticPr fontId="5"/>
  </si>
  <si>
    <t>測定物質</t>
    <rPh sb="0" eb="2">
      <t>ソクテイ</t>
    </rPh>
    <rPh sb="2" eb="4">
      <t>ブッシツ</t>
    </rPh>
    <phoneticPr fontId="4"/>
  </si>
  <si>
    <t>塩化ビニルモノマー</t>
    <rPh sb="0" eb="2">
      <t>エンカ</t>
    </rPh>
    <phoneticPr fontId="4"/>
  </si>
  <si>
    <t>塩化メチル</t>
    <rPh sb="0" eb="2">
      <t>エンカ</t>
    </rPh>
    <phoneticPr fontId="4"/>
  </si>
  <si>
    <t>1,2-ジクロロエタン</t>
    <phoneticPr fontId="4"/>
  </si>
  <si>
    <t>ジクロロメタン</t>
    <phoneticPr fontId="4"/>
  </si>
  <si>
    <t>ベンゼン</t>
    <phoneticPr fontId="4"/>
  </si>
  <si>
    <t>ホルムアルデヒド</t>
    <phoneticPr fontId="4"/>
  </si>
  <si>
    <t>アセトアルデヒド</t>
    <phoneticPr fontId="4"/>
  </si>
  <si>
    <t>酸化エチレン</t>
    <rPh sb="0" eb="2">
      <t>サンカ</t>
    </rPh>
    <phoneticPr fontId="4"/>
  </si>
  <si>
    <t>ベンゾ[a]ピレン</t>
    <phoneticPr fontId="4"/>
  </si>
  <si>
    <t>ベリリウム及びその化合物</t>
    <rPh sb="5" eb="6">
      <t>オヨ</t>
    </rPh>
    <rPh sb="9" eb="12">
      <t>カゴウブツ</t>
    </rPh>
    <phoneticPr fontId="6"/>
  </si>
  <si>
    <t>アクリロニトリル</t>
  </si>
  <si>
    <t>クロロホルム</t>
  </si>
  <si>
    <t>内容</t>
    <rPh sb="0" eb="2">
      <t>ナイヨウ</t>
    </rPh>
    <phoneticPr fontId="5"/>
  </si>
  <si>
    <t>トリクロロエチレン</t>
    <phoneticPr fontId="4"/>
  </si>
  <si>
    <t>トルエン</t>
    <phoneticPr fontId="4"/>
  </si>
  <si>
    <t>クロム及びその化合物</t>
    <rPh sb="3" eb="4">
      <t>オヨ</t>
    </rPh>
    <rPh sb="7" eb="10">
      <t>カゴウブツ</t>
    </rPh>
    <phoneticPr fontId="4"/>
  </si>
  <si>
    <t>マンガン及びその化合物</t>
    <rPh sb="4" eb="5">
      <t>オヨ</t>
    </rPh>
    <rPh sb="8" eb="11">
      <t>カゴウブツ</t>
    </rPh>
    <phoneticPr fontId="4"/>
  </si>
  <si>
    <t>ヒ素及びその化合物</t>
    <rPh sb="1" eb="2">
      <t>ソ</t>
    </rPh>
    <rPh sb="2" eb="3">
      <t>オヨ</t>
    </rPh>
    <rPh sb="6" eb="9">
      <t>カゴウブツ</t>
    </rPh>
    <phoneticPr fontId="4"/>
  </si>
  <si>
    <t>水銀及びその化合物</t>
    <rPh sb="0" eb="2">
      <t>スイギン</t>
    </rPh>
    <rPh sb="2" eb="3">
      <t>オヨ</t>
    </rPh>
    <rPh sb="6" eb="8">
      <t>カゴウ</t>
    </rPh>
    <rPh sb="8" eb="9">
      <t>ブツ</t>
    </rPh>
    <phoneticPr fontId="4"/>
  </si>
  <si>
    <t>テトラクロロエチレン</t>
    <phoneticPr fontId="4"/>
  </si>
  <si>
    <t>1,3-ブタジエン</t>
    <phoneticPr fontId="4"/>
  </si>
  <si>
    <t>ニッケル化合物</t>
    <rPh sb="4" eb="7">
      <t>カゴウブツ</t>
    </rPh>
    <phoneticPr fontId="4"/>
  </si>
  <si>
    <t>浮遊粉じん</t>
    <rPh sb="0" eb="2">
      <t>フユウ</t>
    </rPh>
    <rPh sb="2" eb="3">
      <t>コナ</t>
    </rPh>
    <phoneticPr fontId="4"/>
  </si>
  <si>
    <t>図１－１　アクリロニトリルの経月変化</t>
    <phoneticPr fontId="5"/>
  </si>
  <si>
    <t>図１－２　アクリロニトリルの経月変化</t>
    <phoneticPr fontId="5"/>
  </si>
  <si>
    <t>8月</t>
  </si>
  <si>
    <r>
      <t>アクリロニトリル（指針値：年平均値 2μg/m</t>
    </r>
    <r>
      <rPr>
        <b/>
        <vertAlign val="superscript"/>
        <sz val="16"/>
        <rFont val="ＭＳ Ｐゴシック"/>
        <family val="3"/>
        <charset val="128"/>
      </rPr>
      <t>3</t>
    </r>
    <r>
      <rPr>
        <b/>
        <sz val="16"/>
        <rFont val="ＭＳ Ｐゴシック"/>
        <family val="3"/>
        <charset val="128"/>
      </rPr>
      <t>）</t>
    </r>
    <rPh sb="9" eb="12">
      <t>シシンチ</t>
    </rPh>
    <rPh sb="13" eb="14">
      <t>ネン</t>
    </rPh>
    <rPh sb="14" eb="17">
      <t>ヘイキンチ</t>
    </rPh>
    <phoneticPr fontId="5"/>
  </si>
  <si>
    <r>
      <t>アセトアルデヒド（指針値：年平均値 120μg/m</t>
    </r>
    <r>
      <rPr>
        <b/>
        <vertAlign val="superscript"/>
        <sz val="16"/>
        <rFont val="ＭＳ Ｐゴシック"/>
        <family val="3"/>
        <charset val="128"/>
      </rPr>
      <t>3</t>
    </r>
    <r>
      <rPr>
        <b/>
        <sz val="16"/>
        <rFont val="ＭＳ Ｐゴシック"/>
        <family val="3"/>
        <charset val="128"/>
      </rPr>
      <t>）</t>
    </r>
    <phoneticPr fontId="5"/>
  </si>
  <si>
    <r>
      <t>塩化ビニルモノマー（指針値：年平均値 10μg/m</t>
    </r>
    <r>
      <rPr>
        <b/>
        <vertAlign val="superscript"/>
        <sz val="16"/>
        <rFont val="ＭＳ Ｐゴシック"/>
        <family val="3"/>
        <charset val="128"/>
      </rPr>
      <t>3</t>
    </r>
    <r>
      <rPr>
        <b/>
        <sz val="16"/>
        <rFont val="ＭＳ Ｐゴシック"/>
        <family val="3"/>
        <charset val="128"/>
      </rPr>
      <t>）</t>
    </r>
    <phoneticPr fontId="5"/>
  </si>
  <si>
    <r>
      <t>塩化メチル（指針値：年平均値 94μg/m</t>
    </r>
    <r>
      <rPr>
        <b/>
        <vertAlign val="superscript"/>
        <sz val="16"/>
        <color theme="1"/>
        <rFont val="ＭＳ Ｐゴシック"/>
        <family val="3"/>
        <charset val="128"/>
      </rPr>
      <t>3</t>
    </r>
    <r>
      <rPr>
        <b/>
        <sz val="16"/>
        <color theme="1"/>
        <rFont val="ＭＳ Ｐゴシック"/>
        <family val="3"/>
        <charset val="128"/>
      </rPr>
      <t>）</t>
    </r>
    <rPh sb="0" eb="2">
      <t>エンカ</t>
    </rPh>
    <phoneticPr fontId="5"/>
  </si>
  <si>
    <r>
      <t>クロロホルム（指針値：年平均値 18μg/m</t>
    </r>
    <r>
      <rPr>
        <b/>
        <vertAlign val="superscript"/>
        <sz val="16"/>
        <rFont val="ＭＳ Ｐゴシック"/>
        <family val="3"/>
        <charset val="128"/>
      </rPr>
      <t>3</t>
    </r>
    <r>
      <rPr>
        <b/>
        <sz val="16"/>
        <rFont val="ＭＳ Ｐゴシック"/>
        <family val="3"/>
        <charset val="128"/>
      </rPr>
      <t>）</t>
    </r>
    <rPh sb="7" eb="10">
      <t>シシンチ</t>
    </rPh>
    <rPh sb="11" eb="12">
      <t>ネン</t>
    </rPh>
    <rPh sb="12" eb="15">
      <t>ヘイキンチ</t>
    </rPh>
    <phoneticPr fontId="5"/>
  </si>
  <si>
    <r>
      <t>1,2-ジクロロエタン（指針値：年平均値 1.6μg/m</t>
    </r>
    <r>
      <rPr>
        <b/>
        <vertAlign val="superscript"/>
        <sz val="16"/>
        <rFont val="ＭＳ Ｐゴシック"/>
        <family val="3"/>
        <charset val="128"/>
      </rPr>
      <t>3</t>
    </r>
    <r>
      <rPr>
        <b/>
        <sz val="16"/>
        <rFont val="ＭＳ Ｐゴシック"/>
        <family val="3"/>
        <charset val="128"/>
      </rPr>
      <t>）</t>
    </r>
    <rPh sb="12" eb="15">
      <t>シシンチ</t>
    </rPh>
    <rPh sb="16" eb="17">
      <t>ネン</t>
    </rPh>
    <rPh sb="17" eb="20">
      <t>ヘイキンチ</t>
    </rPh>
    <phoneticPr fontId="5"/>
  </si>
  <si>
    <r>
      <t>ジクロロメタン（環境基準値：年平均値 150 μg/m</t>
    </r>
    <r>
      <rPr>
        <b/>
        <vertAlign val="superscript"/>
        <sz val="16"/>
        <rFont val="ＭＳ Ｐゴシック"/>
        <family val="3"/>
        <charset val="128"/>
      </rPr>
      <t>3</t>
    </r>
    <r>
      <rPr>
        <b/>
        <sz val="16"/>
        <rFont val="ＭＳ Ｐゴシック"/>
        <family val="3"/>
        <charset val="128"/>
      </rPr>
      <t>）</t>
    </r>
    <rPh sb="8" eb="10">
      <t>カンキョウ</t>
    </rPh>
    <rPh sb="10" eb="12">
      <t>キジュン</t>
    </rPh>
    <rPh sb="12" eb="13">
      <t>アタイ</t>
    </rPh>
    <rPh sb="14" eb="15">
      <t>ネン</t>
    </rPh>
    <rPh sb="15" eb="18">
      <t>ヘイキンチ</t>
    </rPh>
    <phoneticPr fontId="5"/>
  </si>
  <si>
    <r>
      <t>水銀及びその化合物（指針値：年平均値 40 ng/m</t>
    </r>
    <r>
      <rPr>
        <b/>
        <vertAlign val="superscript"/>
        <sz val="16"/>
        <rFont val="ＭＳ Ｐゴシック"/>
        <family val="3"/>
        <charset val="128"/>
      </rPr>
      <t>3</t>
    </r>
    <r>
      <rPr>
        <b/>
        <sz val="16"/>
        <rFont val="ＭＳ Ｐゴシック"/>
        <family val="3"/>
        <charset val="128"/>
      </rPr>
      <t>）</t>
    </r>
    <rPh sb="10" eb="13">
      <t>シシンチ</t>
    </rPh>
    <rPh sb="14" eb="15">
      <t>ネン</t>
    </rPh>
    <rPh sb="15" eb="18">
      <t>ヘイキンチ</t>
    </rPh>
    <phoneticPr fontId="5"/>
  </si>
  <si>
    <r>
      <t>テトラクロロエチレン（環境基準値：年平均値 200μg/m</t>
    </r>
    <r>
      <rPr>
        <b/>
        <vertAlign val="superscript"/>
        <sz val="16"/>
        <color theme="1"/>
        <rFont val="ＭＳ Ｐゴシック"/>
        <family val="3"/>
        <charset val="128"/>
      </rPr>
      <t>3</t>
    </r>
    <r>
      <rPr>
        <b/>
        <sz val="16"/>
        <color theme="1"/>
        <rFont val="ＭＳ Ｐゴシック"/>
        <family val="3"/>
        <charset val="128"/>
      </rPr>
      <t>）</t>
    </r>
    <phoneticPr fontId="5"/>
  </si>
  <si>
    <r>
      <t>ニッケル化合物（指針値：年平均値 25ng/m</t>
    </r>
    <r>
      <rPr>
        <b/>
        <vertAlign val="superscript"/>
        <sz val="16"/>
        <rFont val="ＭＳ Ｐゴシック"/>
        <family val="3"/>
        <charset val="128"/>
      </rPr>
      <t>3</t>
    </r>
    <r>
      <rPr>
        <b/>
        <sz val="16"/>
        <rFont val="ＭＳ Ｐゴシック"/>
        <family val="3"/>
        <charset val="128"/>
      </rPr>
      <t>）</t>
    </r>
    <rPh sb="8" eb="11">
      <t>シシンチ</t>
    </rPh>
    <rPh sb="12" eb="13">
      <t>ネン</t>
    </rPh>
    <rPh sb="13" eb="16">
      <t>ヘイキンチ</t>
    </rPh>
    <phoneticPr fontId="5"/>
  </si>
  <si>
    <r>
      <t>ヒ素及びその化合物（指針値：年平均値 6ng/m</t>
    </r>
    <r>
      <rPr>
        <b/>
        <vertAlign val="superscript"/>
        <sz val="16"/>
        <rFont val="ＭＳ Ｐゴシック"/>
        <family val="3"/>
        <charset val="128"/>
      </rPr>
      <t>3</t>
    </r>
    <r>
      <rPr>
        <b/>
        <sz val="16"/>
        <rFont val="ＭＳ Ｐゴシック"/>
        <family val="3"/>
        <charset val="128"/>
      </rPr>
      <t>）</t>
    </r>
    <rPh sb="10" eb="13">
      <t>シシンチ</t>
    </rPh>
    <rPh sb="14" eb="15">
      <t>ネン</t>
    </rPh>
    <rPh sb="15" eb="18">
      <t>ヘイキンチ</t>
    </rPh>
    <phoneticPr fontId="5"/>
  </si>
  <si>
    <r>
      <t>1,3-ブタジエン（指針値：年平均値 2.5μg/m</t>
    </r>
    <r>
      <rPr>
        <b/>
        <vertAlign val="superscript"/>
        <sz val="16"/>
        <rFont val="ＭＳ Ｐゴシック"/>
        <family val="3"/>
        <charset val="128"/>
      </rPr>
      <t>3</t>
    </r>
    <r>
      <rPr>
        <b/>
        <sz val="16"/>
        <rFont val="ＭＳ Ｐゴシック"/>
        <family val="3"/>
        <charset val="128"/>
      </rPr>
      <t>）</t>
    </r>
    <rPh sb="10" eb="13">
      <t>シシンチ</t>
    </rPh>
    <rPh sb="14" eb="15">
      <t>ネン</t>
    </rPh>
    <rPh sb="15" eb="18">
      <t>ヘイキンチ</t>
    </rPh>
    <phoneticPr fontId="5"/>
  </si>
  <si>
    <r>
      <t>ベンゼン（環境基準値：年平均値 3μg/m</t>
    </r>
    <r>
      <rPr>
        <b/>
        <vertAlign val="superscript"/>
        <sz val="16"/>
        <rFont val="ＭＳ Ｐゴシック"/>
        <family val="3"/>
        <charset val="128"/>
      </rPr>
      <t>3</t>
    </r>
    <r>
      <rPr>
        <b/>
        <sz val="16"/>
        <rFont val="ＭＳ Ｐゴシック"/>
        <family val="3"/>
        <charset val="128"/>
      </rPr>
      <t>）</t>
    </r>
    <rPh sb="5" eb="7">
      <t>カンキョウ</t>
    </rPh>
    <rPh sb="7" eb="9">
      <t>キジュン</t>
    </rPh>
    <rPh sb="9" eb="10">
      <t>チ</t>
    </rPh>
    <rPh sb="11" eb="12">
      <t>ネン</t>
    </rPh>
    <rPh sb="12" eb="15">
      <t>ヘイキンチ</t>
    </rPh>
    <phoneticPr fontId="5"/>
  </si>
  <si>
    <r>
      <t>マンガン及びその化合物（指針値：年平均値 140ng/m</t>
    </r>
    <r>
      <rPr>
        <b/>
        <vertAlign val="superscript"/>
        <sz val="16"/>
        <rFont val="ＭＳ Ｐゴシック"/>
        <family val="3"/>
        <charset val="128"/>
      </rPr>
      <t>3</t>
    </r>
    <r>
      <rPr>
        <b/>
        <sz val="16"/>
        <rFont val="ＭＳ Ｐゴシック"/>
        <family val="3"/>
        <charset val="128"/>
      </rPr>
      <t>）</t>
    </r>
    <rPh sb="12" eb="15">
      <t>シシンチ</t>
    </rPh>
    <rPh sb="16" eb="17">
      <t>ネン</t>
    </rPh>
    <rPh sb="17" eb="20">
      <t>ヘイキンチ</t>
    </rPh>
    <phoneticPr fontId="5"/>
  </si>
  <si>
    <r>
      <t>トリクロロエチレン（環境基準値：年平均値 130μg/m</t>
    </r>
    <r>
      <rPr>
        <b/>
        <vertAlign val="superscript"/>
        <sz val="16"/>
        <rFont val="ＭＳ Ｐゴシック"/>
        <family val="3"/>
        <charset val="128"/>
      </rPr>
      <t>3</t>
    </r>
    <r>
      <rPr>
        <b/>
        <sz val="16"/>
        <rFont val="ＭＳ Ｐゴシック"/>
        <family val="3"/>
        <charset val="128"/>
      </rPr>
      <t>）</t>
    </r>
    <rPh sb="10" eb="12">
      <t>カンキョウ</t>
    </rPh>
    <rPh sb="12" eb="14">
      <t>キジュン</t>
    </rPh>
    <rPh sb="14" eb="15">
      <t>チ</t>
    </rPh>
    <rPh sb="16" eb="17">
      <t>ネン</t>
    </rPh>
    <rPh sb="17" eb="20">
      <t>ヘイキンチ</t>
    </rPh>
    <phoneticPr fontId="5"/>
  </si>
  <si>
    <t>クロム及びその化合物（環境基準及び指針値なし）</t>
    <rPh sb="11" eb="13">
      <t>カンキョウ</t>
    </rPh>
    <rPh sb="13" eb="15">
      <t>キジュン</t>
    </rPh>
    <rPh sb="15" eb="16">
      <t>オヨ</t>
    </rPh>
    <rPh sb="17" eb="20">
      <t>シシンチ</t>
    </rPh>
    <phoneticPr fontId="5"/>
  </si>
  <si>
    <t>酸化エチレン（環境基準及び指針値なし）</t>
    <phoneticPr fontId="5"/>
  </si>
  <si>
    <t>トルエン（環境基準及び指針値なし）</t>
    <phoneticPr fontId="5"/>
  </si>
  <si>
    <t>ベリリウム及びその化合物（環境基準及び指針値なし）</t>
    <phoneticPr fontId="5"/>
  </si>
  <si>
    <t>ベンゾ[a]ピレン（環境基準及び指針値なし）</t>
    <phoneticPr fontId="5"/>
  </si>
  <si>
    <t>ホルムアルデヒド（環境基準及び指針値なし）</t>
    <phoneticPr fontId="5"/>
  </si>
  <si>
    <t>浮遊粉じん（環境基準及び指針値なし）</t>
    <rPh sb="0" eb="2">
      <t>フユウ</t>
    </rPh>
    <rPh sb="2" eb="3">
      <t>フン</t>
    </rPh>
    <phoneticPr fontId="5"/>
  </si>
  <si>
    <t>-</t>
  </si>
  <si>
    <t>2023年度</t>
    <rPh sb="4" eb="6">
      <t>ネンド</t>
    </rPh>
    <phoneticPr fontId="5"/>
  </si>
  <si>
    <t>2023年度（確定値）</t>
    <rPh sb="7" eb="10">
      <t>カクテイチ</t>
    </rPh>
    <phoneticPr fontId="5"/>
  </si>
  <si>
    <t>2024年度</t>
    <phoneticPr fontId="5"/>
  </si>
  <si>
    <t>六価クロム化合物</t>
  </si>
  <si>
    <t>クロム及び三価クロム化合物</t>
  </si>
  <si>
    <t>定量下限値</t>
    <rPh sb="0" eb="5">
      <t>テイリョウカゲンチ</t>
    </rPh>
    <phoneticPr fontId="47"/>
  </si>
  <si>
    <t>検出下限値</t>
    <rPh sb="0" eb="2">
      <t>ケンシュツ</t>
    </rPh>
    <rPh sb="2" eb="5">
      <t>カゲンチ</t>
    </rPh>
    <phoneticPr fontId="47"/>
  </si>
  <si>
    <t>佐野中学校</t>
    <rPh sb="0" eb="5">
      <t>サノチュウガッコウ</t>
    </rPh>
    <phoneticPr fontId="47"/>
  </si>
  <si>
    <t>藤井寺市役所</t>
    <rPh sb="0" eb="6">
      <t>フジイデラシヤクショ</t>
    </rPh>
    <phoneticPr fontId="47"/>
  </si>
  <si>
    <t>富田林市役所</t>
    <rPh sb="0" eb="6">
      <t>トンダバヤシシヤクショ</t>
    </rPh>
    <phoneticPr fontId="47"/>
  </si>
  <si>
    <r>
      <t>ng/m</t>
    </r>
    <r>
      <rPr>
        <vertAlign val="superscript"/>
        <sz val="11"/>
        <color theme="1"/>
        <rFont val="ＭＳ Ｐゴシック"/>
        <family val="3"/>
        <charset val="128"/>
      </rPr>
      <t>3</t>
    </r>
    <phoneticPr fontId="47"/>
  </si>
  <si>
    <t>泉大津市役所</t>
    <rPh sb="0" eb="6">
      <t>イズミオオツシヤクショ</t>
    </rPh>
    <phoneticPr fontId="47"/>
  </si>
  <si>
    <t>3月</t>
  </si>
  <si>
    <t>2月</t>
  </si>
  <si>
    <t>1月</t>
  </si>
  <si>
    <t>12月</t>
  </si>
  <si>
    <t>11月</t>
  </si>
  <si>
    <t>10月</t>
  </si>
  <si>
    <t>9月</t>
  </si>
  <si>
    <t>7月</t>
  </si>
  <si>
    <t>6月</t>
  </si>
  <si>
    <t>5月</t>
  </si>
  <si>
    <t>単位</t>
    <rPh sb="0" eb="2">
      <t>タンイ</t>
    </rPh>
    <phoneticPr fontId="47"/>
  </si>
  <si>
    <t>地点名</t>
    <rPh sb="0" eb="3">
      <t>チテンメイ</t>
    </rPh>
    <phoneticPr fontId="47"/>
  </si>
  <si>
    <t>クロム及び三価クロム化合物</t>
    <phoneticPr fontId="5"/>
  </si>
  <si>
    <t>六価クロム化合物、クロム及び三価クロム化合物の検出下限値及び定量下限値</t>
    <rPh sb="23" eb="25">
      <t>ケンシュツ</t>
    </rPh>
    <rPh sb="25" eb="28">
      <t>カゲンチ</t>
    </rPh>
    <rPh sb="28" eb="29">
      <t>オヨ</t>
    </rPh>
    <rPh sb="30" eb="32">
      <t>テイリョウ</t>
    </rPh>
    <rPh sb="32" eb="35">
      <t>カゲンチ</t>
    </rPh>
    <phoneticPr fontId="47"/>
  </si>
  <si>
    <t>2024年度</t>
  </si>
  <si>
    <t>六価クロム化合物</t>
    <phoneticPr fontId="5"/>
  </si>
  <si>
    <t>2024年度</t>
    <rPh sb="4" eb="6">
      <t>ネンド</t>
    </rPh>
    <phoneticPr fontId="5"/>
  </si>
  <si>
    <t>■物質ごとの特記事項（2024年度）</t>
    <rPh sb="1" eb="3">
      <t>ブッシツ</t>
    </rPh>
    <rPh sb="6" eb="8">
      <t>トッキ</t>
    </rPh>
    <rPh sb="8" eb="10">
      <t>ジコウ</t>
    </rPh>
    <rPh sb="15" eb="17">
      <t>ネンド</t>
    </rPh>
    <phoneticPr fontId="5"/>
  </si>
  <si>
    <t>特記事項</t>
  </si>
  <si>
    <t>４～1月の検出下限値は0.0018ng/m³、定量下限値は0.0060ng/m³である。</t>
    <phoneticPr fontId="5"/>
  </si>
  <si>
    <t>４～1月の検出下限値は0.03ng/m³、定量下限値は0.11ng/m³である。</t>
    <phoneticPr fontId="5"/>
  </si>
  <si>
    <t>４～1月の検出下限値は0.011ng/m³、定量下限値は0.038ng/m³である。</t>
    <phoneticPr fontId="5"/>
  </si>
  <si>
    <t>４～1月の検出下限値は0.06ng/m3、定量下限値は0.19ng/m3である。</t>
    <phoneticPr fontId="5"/>
  </si>
  <si>
    <t>４～1月の検出下限値は0.00017ng/m³、定量下限値は0.00058ng/m³である。</t>
    <phoneticPr fontId="5"/>
  </si>
  <si>
    <r>
      <t>４～６月の検出下限値は0.0005ng/m</t>
    </r>
    <r>
      <rPr>
        <vertAlign val="superscript"/>
        <sz val="10"/>
        <rFont val="ＭＳ Ｐゴシック"/>
        <family val="3"/>
        <charset val="128"/>
      </rPr>
      <t>3</t>
    </r>
    <r>
      <rPr>
        <sz val="10"/>
        <rFont val="ＭＳ Ｐゴシック"/>
        <family val="3"/>
        <charset val="128"/>
      </rPr>
      <t>、定量下限値は0.0017ng/m</t>
    </r>
    <r>
      <rPr>
        <vertAlign val="superscript"/>
        <sz val="10"/>
        <rFont val="ＭＳ Ｐゴシック"/>
        <family val="3"/>
        <charset val="128"/>
      </rPr>
      <t>3</t>
    </r>
    <r>
      <rPr>
        <sz val="10"/>
        <rFont val="ＭＳ Ｐゴシック"/>
        <family val="3"/>
        <charset val="128"/>
      </rPr>
      <t>である。</t>
    </r>
    <phoneticPr fontId="5"/>
  </si>
  <si>
    <r>
      <t>４～９月の検出下限値は0.0013µg/m</t>
    </r>
    <r>
      <rPr>
        <vertAlign val="superscript"/>
        <sz val="10"/>
        <rFont val="ＭＳ Ｐゴシック"/>
        <family val="3"/>
        <charset val="128"/>
      </rPr>
      <t>3</t>
    </r>
    <r>
      <rPr>
        <sz val="10"/>
        <rFont val="ＭＳ Ｐゴシック"/>
        <family val="3"/>
        <charset val="128"/>
      </rPr>
      <t>、定量下限値は0.0045µg/m</t>
    </r>
    <r>
      <rPr>
        <vertAlign val="superscript"/>
        <sz val="10"/>
        <rFont val="ＭＳ Ｐゴシック"/>
        <family val="3"/>
        <charset val="128"/>
      </rPr>
      <t>3</t>
    </r>
    <r>
      <rPr>
        <sz val="10"/>
        <rFont val="ＭＳ Ｐゴシック"/>
        <family val="3"/>
        <charset val="128"/>
      </rPr>
      <t>である。</t>
    </r>
    <phoneticPr fontId="5"/>
  </si>
  <si>
    <t>４月の分析時に汚染が生じたため欠測とした。
５月の試料採取日は他物質と異なる。5月の佐野中学校の試料採取日は他地点と異なる。
６月の泉大津市役所の試料採取日は他地点と異なる。</t>
    <rPh sb="7" eb="9">
      <t>オセン</t>
    </rPh>
    <rPh sb="10" eb="11">
      <t>ショウ</t>
    </rPh>
    <phoneticPr fontId="5"/>
  </si>
  <si>
    <t>４月の検出下限値は0.014µg/m³、定量下限値は0.046µg/m³である。
５月の試料採取日は他物質と異なる。5月の佐野中学校の試料採取日は他地点と異なる。
６月の泉大津市役所の試料採取日は他地点と異なる。
５～８月の検出下限値は0.03µg/m³、定量下限値は0.11µg/m³</t>
    <rPh sb="44" eb="46">
      <t>シリョウ</t>
    </rPh>
    <rPh sb="51" eb="53">
      <t>ブッシツ</t>
    </rPh>
    <rPh sb="59" eb="60">
      <t>ガツ</t>
    </rPh>
    <rPh sb="61" eb="66">
      <t>サノチュウガッコウ</t>
    </rPh>
    <rPh sb="67" eb="72">
      <t>シリョウサイシュビ</t>
    </rPh>
    <rPh sb="73" eb="76">
      <t>タチテン</t>
    </rPh>
    <rPh sb="77" eb="78">
      <t>コト</t>
    </rPh>
    <phoneticPr fontId="5"/>
  </si>
  <si>
    <t>４月の泉大津市役所の試料採取日は他地点と異なる。
４～９月の検出下限値は0.004µg/m³、定量下限値は0.014µg/m³である。</t>
    <rPh sb="3" eb="6">
      <t>イズミオオツ</t>
    </rPh>
    <phoneticPr fontId="5"/>
  </si>
  <si>
    <t>４月の泉大津市役所の試料採取日は他地点と異なる。
４～９月の検出下限値は0.005µg/m³、定量下限値は0.015µg/m³である。</t>
    <rPh sb="3" eb="6">
      <t>イズミオオツ</t>
    </rPh>
    <phoneticPr fontId="5"/>
  </si>
  <si>
    <t>４月の泉大津市役所の試料採取日は他地点と異なる。
４～９月の検出下限値は0.006µg/m³、定量下限値は0.019µg/m³である。</t>
    <rPh sb="3" eb="6">
      <t>イズミオオツ</t>
    </rPh>
    <phoneticPr fontId="5"/>
  </si>
  <si>
    <t>４月の泉大津市役所の試料採取日は他地点と異なる。
４～９月の検出下限値は0.013µg/m³、定量下限値は0.044µg/m³である。</t>
    <rPh sb="3" eb="6">
      <t>イズミオオツ</t>
    </rPh>
    <phoneticPr fontId="5"/>
  </si>
  <si>
    <t>４月の泉大津市役所の試料採取日は他地点と異なる。
４～９月の検出下限値は0.014µg/m³、定量下限値は0.047µg/m³である。</t>
    <rPh sb="3" eb="6">
      <t>イズミオオツ</t>
    </rPh>
    <phoneticPr fontId="5"/>
  </si>
  <si>
    <t>４月の泉大津市役所の試料採取日は他地点と異なる。
４～９月の検出下限値は0.005µg/m³、定量下限値は0.018µg/m³である。</t>
    <rPh sb="3" eb="6">
      <t>イズミオオツ</t>
    </rPh>
    <phoneticPr fontId="5"/>
  </si>
  <si>
    <t>４月の泉大津市役所の試料採取日は他地点と異なる。
４～９月の検出下限値は0.005µg/m³、定量下限値は0.016µg/m³である。</t>
    <rPh sb="3" eb="6">
      <t>イズミオオツ</t>
    </rPh>
    <phoneticPr fontId="5"/>
  </si>
  <si>
    <t>４月の泉大津市役所の試料採取日は他地点と異なる。
４～９月の検出下限値は0.005µg/m³、定量下限値は0.017µg/m³である。</t>
    <rPh sb="3" eb="6">
      <t>イズミオオツ</t>
    </rPh>
    <phoneticPr fontId="5"/>
  </si>
  <si>
    <t>４月の泉大津市役所の試料採取日は他地点と異なる．
４～９月の検出下限値は0.006µg/m³、定量下限値は0.021µg/m³である。</t>
    <rPh sb="3" eb="6">
      <t>イズミオオツ</t>
    </rPh>
    <phoneticPr fontId="5"/>
  </si>
  <si>
    <t>４月の泉大津市役所の試料採取日は他地点と異なる。
４～９月の検出下限値は0.003µg/m³、定量下限値は0.011µg/m³である。</t>
    <rPh sb="3" eb="6">
      <t>イズミオオツ</t>
    </rPh>
    <phoneticPr fontId="5"/>
  </si>
  <si>
    <t>■物質ごとの特記事項（2023年度）</t>
    <rPh sb="1" eb="3">
      <t>ブッシツ</t>
    </rPh>
    <rPh sb="6" eb="8">
      <t>トッキ</t>
    </rPh>
    <rPh sb="8" eb="10">
      <t>ジコウ</t>
    </rPh>
    <rPh sb="15" eb="17">
      <t>ネンド</t>
    </rPh>
    <phoneticPr fontId="5"/>
  </si>
  <si>
    <t>（参考）2023年度（確定値）</t>
    <rPh sb="1" eb="3">
      <t>サンコウ</t>
    </rPh>
    <rPh sb="11" eb="14">
      <t>カクテイチ</t>
    </rPh>
    <phoneticPr fontId="5"/>
  </si>
  <si>
    <t>図４－１　クロロホルムの経月変化</t>
    <rPh sb="12" eb="13">
      <t>ケイ</t>
    </rPh>
    <rPh sb="13" eb="14">
      <t>ゲツ</t>
    </rPh>
    <rPh sb="14" eb="16">
      <t>ヘンカ</t>
    </rPh>
    <phoneticPr fontId="5"/>
  </si>
  <si>
    <t>図４－２　クロロホルムの経月変化</t>
    <rPh sb="12" eb="13">
      <t>ケイ</t>
    </rPh>
    <rPh sb="13" eb="14">
      <t>ゲツ</t>
    </rPh>
    <rPh sb="14" eb="16">
      <t>ヘンカ</t>
    </rPh>
    <phoneticPr fontId="5"/>
  </si>
  <si>
    <t>図５－１　1,2-ジクロロエタンの経月変化</t>
    <rPh sb="17" eb="18">
      <t>ケイ</t>
    </rPh>
    <rPh sb="18" eb="19">
      <t>ゲツ</t>
    </rPh>
    <rPh sb="19" eb="21">
      <t>ヘンカ</t>
    </rPh>
    <phoneticPr fontId="5"/>
  </si>
  <si>
    <t>図５－２　1,2-ジクロロエタンの経月変化</t>
    <rPh sb="17" eb="18">
      <t>ケイ</t>
    </rPh>
    <rPh sb="18" eb="19">
      <t>ゲツ</t>
    </rPh>
    <rPh sb="19" eb="21">
      <t>ヘンカ</t>
    </rPh>
    <phoneticPr fontId="5"/>
  </si>
  <si>
    <t>図６－１　ジクロロメタンの経月変化</t>
    <rPh sb="13" eb="14">
      <t>ケイ</t>
    </rPh>
    <rPh sb="14" eb="15">
      <t>ゲツ</t>
    </rPh>
    <rPh sb="15" eb="17">
      <t>ヘンカ</t>
    </rPh>
    <phoneticPr fontId="5"/>
  </si>
  <si>
    <t>図６－２　ジクロロメタンの経月変化</t>
    <rPh sb="13" eb="14">
      <t>ケイ</t>
    </rPh>
    <rPh sb="14" eb="15">
      <t>ゲツ</t>
    </rPh>
    <rPh sb="15" eb="17">
      <t>ヘンカ</t>
    </rPh>
    <phoneticPr fontId="5"/>
  </si>
  <si>
    <t>図７－１　テトラクロロエチレンの経月変化</t>
    <rPh sb="16" eb="17">
      <t>ケイ</t>
    </rPh>
    <rPh sb="17" eb="18">
      <t>ゲツ</t>
    </rPh>
    <rPh sb="18" eb="20">
      <t>ヘンカ</t>
    </rPh>
    <phoneticPr fontId="5"/>
  </si>
  <si>
    <t>図７－２　テトラクロロエチレンの経月変化</t>
    <rPh sb="16" eb="17">
      <t>ケイ</t>
    </rPh>
    <rPh sb="17" eb="18">
      <t>ゲツ</t>
    </rPh>
    <rPh sb="18" eb="20">
      <t>ヘンカ</t>
    </rPh>
    <phoneticPr fontId="5"/>
  </si>
  <si>
    <t>図８－１　トリクロロエチレンの経月変化</t>
    <rPh sb="15" eb="16">
      <t>ケイ</t>
    </rPh>
    <rPh sb="16" eb="17">
      <t>ゲツ</t>
    </rPh>
    <rPh sb="17" eb="19">
      <t>ヘンカ</t>
    </rPh>
    <phoneticPr fontId="5"/>
  </si>
  <si>
    <t>図８－２　トリクロロエチレンの経月変化</t>
    <rPh sb="15" eb="16">
      <t>ケイ</t>
    </rPh>
    <rPh sb="16" eb="17">
      <t>ゲツ</t>
    </rPh>
    <rPh sb="17" eb="19">
      <t>ヘンカ</t>
    </rPh>
    <phoneticPr fontId="5"/>
  </si>
  <si>
    <t>図９－１　トルエンの経月変化</t>
    <rPh sb="0" eb="1">
      <t>ズ</t>
    </rPh>
    <rPh sb="10" eb="11">
      <t>ケイ</t>
    </rPh>
    <rPh sb="11" eb="12">
      <t>ゲツ</t>
    </rPh>
    <rPh sb="12" eb="14">
      <t>ヘンカ</t>
    </rPh>
    <phoneticPr fontId="5"/>
  </si>
  <si>
    <t>図９－２　トルエンの経月変化</t>
    <rPh sb="0" eb="1">
      <t>ズ</t>
    </rPh>
    <rPh sb="10" eb="11">
      <t>ケイ</t>
    </rPh>
    <rPh sb="11" eb="12">
      <t>ゲツ</t>
    </rPh>
    <rPh sb="12" eb="14">
      <t>ヘンカ</t>
    </rPh>
    <phoneticPr fontId="5"/>
  </si>
  <si>
    <t>図１0－１　1,3-ブタジエンの経月変化</t>
    <rPh sb="16" eb="17">
      <t>ケイ</t>
    </rPh>
    <rPh sb="17" eb="18">
      <t>ゲツ</t>
    </rPh>
    <rPh sb="18" eb="20">
      <t>ヘンカ</t>
    </rPh>
    <phoneticPr fontId="5"/>
  </si>
  <si>
    <t>図１0－２　1,3-ブタジエンの経月変化</t>
    <rPh sb="16" eb="17">
      <t>ケイ</t>
    </rPh>
    <rPh sb="17" eb="18">
      <t>ゲツ</t>
    </rPh>
    <rPh sb="18" eb="20">
      <t>ヘンカ</t>
    </rPh>
    <phoneticPr fontId="5"/>
  </si>
  <si>
    <t>図11－１　ベンゼンの経月変化</t>
    <rPh sb="0" eb="1">
      <t>ズ</t>
    </rPh>
    <rPh sb="11" eb="12">
      <t>ケイ</t>
    </rPh>
    <rPh sb="12" eb="13">
      <t>ゲツ</t>
    </rPh>
    <rPh sb="13" eb="15">
      <t>ヘンカ</t>
    </rPh>
    <phoneticPr fontId="5"/>
  </si>
  <si>
    <t>図11－２　ベンゼンの経月変化</t>
    <rPh sb="0" eb="1">
      <t>ズ</t>
    </rPh>
    <rPh sb="11" eb="12">
      <t>ケイ</t>
    </rPh>
    <rPh sb="12" eb="13">
      <t>ゲツ</t>
    </rPh>
    <rPh sb="13" eb="15">
      <t>ヘンカ</t>
    </rPh>
    <phoneticPr fontId="5"/>
  </si>
  <si>
    <t>図１２－１　ホルムアルデヒドの経月変化</t>
    <rPh sb="15" eb="16">
      <t>ケイ</t>
    </rPh>
    <rPh sb="16" eb="17">
      <t>ゲツ</t>
    </rPh>
    <rPh sb="17" eb="19">
      <t>ヘンカ</t>
    </rPh>
    <phoneticPr fontId="5"/>
  </si>
  <si>
    <t>図１２－２　ホルムアルデヒドの経月変化</t>
    <rPh sb="15" eb="16">
      <t>ケイ</t>
    </rPh>
    <rPh sb="16" eb="17">
      <t>ゲツ</t>
    </rPh>
    <rPh sb="17" eb="19">
      <t>ヘンカ</t>
    </rPh>
    <phoneticPr fontId="5"/>
  </si>
  <si>
    <t>図１３－１　アセトアルデヒドの経月変化</t>
    <phoneticPr fontId="5"/>
  </si>
  <si>
    <t>図１３－２　アセトアルデヒドの経月変化</t>
    <phoneticPr fontId="5"/>
  </si>
  <si>
    <t>図１４－１　酸化エチレンの経月変化</t>
    <rPh sb="6" eb="8">
      <t>サンカ</t>
    </rPh>
    <rPh sb="13" eb="14">
      <t>ケイ</t>
    </rPh>
    <rPh sb="14" eb="15">
      <t>ゲツ</t>
    </rPh>
    <rPh sb="15" eb="17">
      <t>ヘンカ</t>
    </rPh>
    <phoneticPr fontId="5"/>
  </si>
  <si>
    <t>図１４－２　酸化エチレンの経月変化</t>
    <rPh sb="6" eb="8">
      <t>サンカ</t>
    </rPh>
    <rPh sb="13" eb="14">
      <t>ケイ</t>
    </rPh>
    <rPh sb="14" eb="15">
      <t>ゲツ</t>
    </rPh>
    <rPh sb="15" eb="17">
      <t>ヘンカ</t>
    </rPh>
    <phoneticPr fontId="5"/>
  </si>
  <si>
    <t>図１５－１　ベンゾ[ａ]ピレンの経月変化</t>
    <rPh sb="16" eb="17">
      <t>ケイ</t>
    </rPh>
    <rPh sb="17" eb="18">
      <t>ゲツ</t>
    </rPh>
    <rPh sb="18" eb="20">
      <t>ヘンカ</t>
    </rPh>
    <phoneticPr fontId="5"/>
  </si>
  <si>
    <t>図１５－２　ベンゾ[ａ]ピレンの経月変化</t>
    <rPh sb="16" eb="17">
      <t>ケイ</t>
    </rPh>
    <rPh sb="17" eb="18">
      <t>ゲツ</t>
    </rPh>
    <rPh sb="18" eb="20">
      <t>ヘンカ</t>
    </rPh>
    <phoneticPr fontId="5"/>
  </si>
  <si>
    <t>図１６－１　ベリリウム及びその化合物の経月変化</t>
    <rPh sb="11" eb="12">
      <t>オヨ</t>
    </rPh>
    <rPh sb="15" eb="17">
      <t>カゴウ</t>
    </rPh>
    <rPh sb="17" eb="18">
      <t>ブツ</t>
    </rPh>
    <rPh sb="19" eb="20">
      <t>ケイ</t>
    </rPh>
    <rPh sb="20" eb="21">
      <t>ゲツ</t>
    </rPh>
    <rPh sb="21" eb="23">
      <t>ヘンカ</t>
    </rPh>
    <phoneticPr fontId="5"/>
  </si>
  <si>
    <t>図１６－２　ベリリウム及びその化合物の経月変化</t>
    <rPh sb="11" eb="12">
      <t>オヨ</t>
    </rPh>
    <rPh sb="15" eb="17">
      <t>カゴウ</t>
    </rPh>
    <rPh sb="17" eb="18">
      <t>ブツ</t>
    </rPh>
    <rPh sb="19" eb="20">
      <t>ケイ</t>
    </rPh>
    <rPh sb="20" eb="21">
      <t>ゲツ</t>
    </rPh>
    <rPh sb="21" eb="23">
      <t>ヘンカ</t>
    </rPh>
    <phoneticPr fontId="5"/>
  </si>
  <si>
    <t>図１７－１　クロム及びその化合物の経月変化</t>
    <rPh sb="9" eb="10">
      <t>オヨ</t>
    </rPh>
    <rPh sb="13" eb="15">
      <t>カゴウ</t>
    </rPh>
    <rPh sb="15" eb="16">
      <t>ブツ</t>
    </rPh>
    <rPh sb="17" eb="18">
      <t>ケイ</t>
    </rPh>
    <rPh sb="18" eb="19">
      <t>ゲツ</t>
    </rPh>
    <rPh sb="19" eb="21">
      <t>ヘンカ</t>
    </rPh>
    <phoneticPr fontId="5"/>
  </si>
  <si>
    <t>図１７－２　クロム及びその化合物の経月変化</t>
    <rPh sb="9" eb="10">
      <t>オヨ</t>
    </rPh>
    <rPh sb="13" eb="15">
      <t>カゴウ</t>
    </rPh>
    <rPh sb="15" eb="16">
      <t>ブツ</t>
    </rPh>
    <rPh sb="17" eb="18">
      <t>ケイ</t>
    </rPh>
    <rPh sb="18" eb="19">
      <t>ゲツ</t>
    </rPh>
    <rPh sb="19" eb="21">
      <t>ヘンカ</t>
    </rPh>
    <phoneticPr fontId="5"/>
  </si>
  <si>
    <t>図１８－１　マンガン及びその化合物の経月変化</t>
    <rPh sb="10" eb="11">
      <t>オヨ</t>
    </rPh>
    <rPh sb="14" eb="16">
      <t>カゴウ</t>
    </rPh>
    <rPh sb="16" eb="17">
      <t>ブツ</t>
    </rPh>
    <rPh sb="18" eb="19">
      <t>ケイ</t>
    </rPh>
    <rPh sb="19" eb="20">
      <t>ゲツ</t>
    </rPh>
    <rPh sb="20" eb="22">
      <t>ヘンカ</t>
    </rPh>
    <phoneticPr fontId="5"/>
  </si>
  <si>
    <t>図１８－２　マンガン及びその化合物の経月変化</t>
    <rPh sb="10" eb="11">
      <t>オヨ</t>
    </rPh>
    <rPh sb="14" eb="16">
      <t>カゴウ</t>
    </rPh>
    <rPh sb="16" eb="17">
      <t>ブツ</t>
    </rPh>
    <rPh sb="18" eb="19">
      <t>ケイ</t>
    </rPh>
    <rPh sb="19" eb="20">
      <t>ゲツ</t>
    </rPh>
    <rPh sb="20" eb="22">
      <t>ヘンカ</t>
    </rPh>
    <phoneticPr fontId="5"/>
  </si>
  <si>
    <t>図１９－１　ニッケル化合物の経月変化</t>
    <rPh sb="10" eb="12">
      <t>カゴウ</t>
    </rPh>
    <rPh sb="12" eb="13">
      <t>ブツ</t>
    </rPh>
    <rPh sb="14" eb="15">
      <t>ケイ</t>
    </rPh>
    <rPh sb="15" eb="16">
      <t>ゲツ</t>
    </rPh>
    <rPh sb="16" eb="18">
      <t>ヘンカ</t>
    </rPh>
    <phoneticPr fontId="5"/>
  </si>
  <si>
    <t>図１９－２　ニッケル化合物の経月変化</t>
    <rPh sb="10" eb="12">
      <t>カゴウ</t>
    </rPh>
    <rPh sb="12" eb="13">
      <t>ブツ</t>
    </rPh>
    <rPh sb="14" eb="15">
      <t>ケイ</t>
    </rPh>
    <rPh sb="15" eb="16">
      <t>ゲツ</t>
    </rPh>
    <rPh sb="16" eb="18">
      <t>ヘンカ</t>
    </rPh>
    <phoneticPr fontId="5"/>
  </si>
  <si>
    <t>図２０－１　ヒ素及びその化合物の経月変化</t>
    <rPh sb="7" eb="8">
      <t>ソ</t>
    </rPh>
    <rPh sb="8" eb="9">
      <t>オヨ</t>
    </rPh>
    <rPh sb="12" eb="14">
      <t>カゴウ</t>
    </rPh>
    <rPh sb="14" eb="15">
      <t>ブツ</t>
    </rPh>
    <rPh sb="16" eb="17">
      <t>ケイ</t>
    </rPh>
    <rPh sb="17" eb="18">
      <t>ゲツ</t>
    </rPh>
    <rPh sb="18" eb="20">
      <t>ヘンカ</t>
    </rPh>
    <phoneticPr fontId="5"/>
  </si>
  <si>
    <t>図２０－２　ヒ素及びその化合物の経月変化</t>
    <rPh sb="7" eb="8">
      <t>ソ</t>
    </rPh>
    <rPh sb="8" eb="9">
      <t>オヨ</t>
    </rPh>
    <rPh sb="12" eb="14">
      <t>カゴウ</t>
    </rPh>
    <rPh sb="14" eb="15">
      <t>ブツ</t>
    </rPh>
    <rPh sb="16" eb="17">
      <t>ケイ</t>
    </rPh>
    <rPh sb="17" eb="18">
      <t>ゲツ</t>
    </rPh>
    <rPh sb="18" eb="20">
      <t>ヘンカ</t>
    </rPh>
    <phoneticPr fontId="5"/>
  </si>
  <si>
    <t>№23</t>
    <phoneticPr fontId="5"/>
  </si>
  <si>
    <t>図２３－１　水銀及びその化合物の経月変化</t>
    <rPh sb="6" eb="8">
      <t>スイギン</t>
    </rPh>
    <rPh sb="8" eb="9">
      <t>オヨ</t>
    </rPh>
    <rPh sb="12" eb="14">
      <t>カゴウ</t>
    </rPh>
    <rPh sb="14" eb="15">
      <t>ブツ</t>
    </rPh>
    <rPh sb="16" eb="17">
      <t>ケイ</t>
    </rPh>
    <rPh sb="17" eb="18">
      <t>ゲツ</t>
    </rPh>
    <rPh sb="18" eb="20">
      <t>ヘンカ</t>
    </rPh>
    <phoneticPr fontId="5"/>
  </si>
  <si>
    <t>図２３－２　水銀及びその化合物の経月変化</t>
    <rPh sb="6" eb="8">
      <t>スイギン</t>
    </rPh>
    <rPh sb="8" eb="9">
      <t>オヨ</t>
    </rPh>
    <rPh sb="12" eb="14">
      <t>カゴウ</t>
    </rPh>
    <rPh sb="14" eb="15">
      <t>ブツ</t>
    </rPh>
    <rPh sb="16" eb="17">
      <t>ケイ</t>
    </rPh>
    <rPh sb="17" eb="18">
      <t>ゲツ</t>
    </rPh>
    <rPh sb="18" eb="20">
      <t>ヘンカ</t>
    </rPh>
    <phoneticPr fontId="5"/>
  </si>
  <si>
    <t>№24</t>
    <phoneticPr fontId="5"/>
  </si>
  <si>
    <t>図２４－１　浮遊粉じんの経月変化</t>
    <rPh sb="6" eb="8">
      <t>フユウ</t>
    </rPh>
    <rPh sb="8" eb="9">
      <t>フン</t>
    </rPh>
    <rPh sb="12" eb="13">
      <t>ケイ</t>
    </rPh>
    <rPh sb="13" eb="14">
      <t>ゲツ</t>
    </rPh>
    <rPh sb="14" eb="16">
      <t>ヘンカ</t>
    </rPh>
    <phoneticPr fontId="5"/>
  </si>
  <si>
    <t>図２４－２　浮遊粉じんの経月変化</t>
    <rPh sb="6" eb="8">
      <t>フユウ</t>
    </rPh>
    <rPh sb="8" eb="9">
      <t>フン</t>
    </rPh>
    <rPh sb="12" eb="13">
      <t>ケイ</t>
    </rPh>
    <rPh sb="13" eb="14">
      <t>ゲツ</t>
    </rPh>
    <rPh sb="14" eb="16">
      <t>ヘンカ</t>
    </rPh>
    <phoneticPr fontId="5"/>
  </si>
  <si>
    <t>図２－１　塩化ビニルモノマーの経月変化</t>
    <rPh sb="5" eb="7">
      <t>エンカ</t>
    </rPh>
    <phoneticPr fontId="5"/>
  </si>
  <si>
    <t>図２－２　塩化ビニルモノマーの経月変化</t>
    <rPh sb="5" eb="7">
      <t>エンカ</t>
    </rPh>
    <phoneticPr fontId="5"/>
  </si>
  <si>
    <t>図３－１　塩化メチルの経月変化</t>
    <rPh sb="5" eb="7">
      <t>エンカ</t>
    </rPh>
    <rPh sb="11" eb="12">
      <t>ケイ</t>
    </rPh>
    <rPh sb="12" eb="13">
      <t>ゲツ</t>
    </rPh>
    <rPh sb="13" eb="15">
      <t>ヘンカ</t>
    </rPh>
    <phoneticPr fontId="5"/>
  </si>
  <si>
    <t>図３－２　塩化メチルの経月変化</t>
    <rPh sb="5" eb="7">
      <t>エンカ</t>
    </rPh>
    <rPh sb="11" eb="12">
      <t>ケイ</t>
    </rPh>
    <rPh sb="12" eb="13">
      <t>ゲツ</t>
    </rPh>
    <rPh sb="13" eb="15">
      <t>ヘンカ</t>
    </rPh>
    <phoneticPr fontId="5"/>
  </si>
  <si>
    <t>図２１－１　六価クロム化合物の経月変化</t>
    <rPh sb="6" eb="8">
      <t>ロッカ</t>
    </rPh>
    <rPh sb="11" eb="13">
      <t>カゴウ</t>
    </rPh>
    <rPh sb="13" eb="14">
      <t>ブツ</t>
    </rPh>
    <rPh sb="15" eb="16">
      <t>ケイ</t>
    </rPh>
    <rPh sb="16" eb="17">
      <t>ゲツ</t>
    </rPh>
    <rPh sb="17" eb="19">
      <t>ヘンカ</t>
    </rPh>
    <phoneticPr fontId="5"/>
  </si>
  <si>
    <t>図２２－１　クロム及び三価クロム化合物の経月変化</t>
    <phoneticPr fontId="5"/>
  </si>
  <si>
    <t>六価クロム化合物の検出下限値及び定量下限値（測定値）</t>
    <rPh sb="0" eb="2">
      <t>ロッカ</t>
    </rPh>
    <rPh sb="5" eb="8">
      <t>カゴウブツ</t>
    </rPh>
    <rPh sb="9" eb="11">
      <t>ケンシュツ</t>
    </rPh>
    <rPh sb="11" eb="14">
      <t>カゲンチ</t>
    </rPh>
    <rPh sb="14" eb="15">
      <t>オヨ</t>
    </rPh>
    <rPh sb="16" eb="21">
      <t>テイリョウカゲンチ</t>
    </rPh>
    <rPh sb="22" eb="25">
      <t>ソクテイチ</t>
    </rPh>
    <phoneticPr fontId="47"/>
  </si>
  <si>
    <t>欠測</t>
    <rPh sb="0" eb="2">
      <t>ケッソク</t>
    </rPh>
    <phoneticPr fontId="5"/>
  </si>
  <si>
    <t>※下限値は検出下限値及び定量下限値のシート参照</t>
  </si>
  <si>
    <t xml:space="preserve">（注）4-6月は濃度の算出と同様の考え方により、クロム及びその化合物から六価クロム化合物の下限値を差し引いた値を採用した。
</t>
    <rPh sb="1" eb="2">
      <t>チュウ</t>
    </rPh>
    <rPh sb="6" eb="7">
      <t>ガツ</t>
    </rPh>
    <rPh sb="8" eb="10">
      <t>ノウド</t>
    </rPh>
    <rPh sb="11" eb="13">
      <t>サンシュツ</t>
    </rPh>
    <rPh sb="14" eb="16">
      <t>ドウヨウ</t>
    </rPh>
    <rPh sb="17" eb="18">
      <t>カンガ</t>
    </rPh>
    <rPh sb="19" eb="20">
      <t>カタ</t>
    </rPh>
    <rPh sb="27" eb="28">
      <t>オヨ</t>
    </rPh>
    <rPh sb="31" eb="34">
      <t>カゴウブツ</t>
    </rPh>
    <rPh sb="36" eb="38">
      <t>ロッカ</t>
    </rPh>
    <rPh sb="41" eb="44">
      <t>カゴウブツ</t>
    </rPh>
    <rPh sb="45" eb="48">
      <t>カゲンチ</t>
    </rPh>
    <rPh sb="49" eb="50">
      <t>サ</t>
    </rPh>
    <rPh sb="51" eb="52">
      <t>ヒ</t>
    </rPh>
    <rPh sb="54" eb="55">
      <t>アタイ</t>
    </rPh>
    <rPh sb="56" eb="58">
      <t>サイヨウ</t>
    </rPh>
    <phoneticPr fontId="33"/>
  </si>
  <si>
    <t>　　　7月以降は、クロム及びその化合物又は六価クロム化合物の下限値のうち、大きい値をクロム及び三価クロム化合物の検出下限値、定量下限値として採用した。</t>
    <phoneticPr fontId="47"/>
  </si>
  <si>
    <t>８月の泉大津市役所の試料採取日は8/7であり、他地点と異なる。</t>
    <rPh sb="1" eb="2">
      <t>ガツ</t>
    </rPh>
    <rPh sb="3" eb="9">
      <t>イズミオオツシヤクショ</t>
    </rPh>
    <rPh sb="10" eb="12">
      <t>シリョウ</t>
    </rPh>
    <rPh sb="12" eb="15">
      <t>サイシュビ</t>
    </rPh>
    <rPh sb="23" eb="24">
      <t>タ</t>
    </rPh>
    <rPh sb="24" eb="26">
      <t>チテン</t>
    </rPh>
    <rPh sb="27" eb="28">
      <t>コト</t>
    </rPh>
    <phoneticPr fontId="5"/>
  </si>
  <si>
    <t>８月の泉大津市役所の試料採取日は8/7であり、他地点と異なる。</t>
  </si>
  <si>
    <t>4月の佐野中学校の試料採取日は4/19であり、他地点と異なる。
9月の泉大津市役所の試料採取日は9/6であり、他地点と異なる。</t>
    <rPh sb="1" eb="2">
      <t>ガツ</t>
    </rPh>
    <rPh sb="9" eb="14">
      <t>シリョウサイシュビ</t>
    </rPh>
    <rPh sb="23" eb="24">
      <t>ホカ</t>
    </rPh>
    <rPh sb="24" eb="26">
      <t>チテン</t>
    </rPh>
    <rPh sb="27" eb="28">
      <t>コト</t>
    </rPh>
    <rPh sb="33" eb="34">
      <t>ガツ</t>
    </rPh>
    <rPh sb="35" eb="41">
      <t>イズミオオツシヤクショ</t>
    </rPh>
    <rPh sb="42" eb="47">
      <t>シリョウサイシュビ</t>
    </rPh>
    <rPh sb="55" eb="56">
      <t>タ</t>
    </rPh>
    <rPh sb="56" eb="58">
      <t>チテン</t>
    </rPh>
    <rPh sb="59" eb="60">
      <t>コト</t>
    </rPh>
    <phoneticPr fontId="5"/>
  </si>
  <si>
    <t>クロム及び三価クロム化合物の検出下限値及び定量下限値（算出値）（注）</t>
    <rPh sb="3" eb="4">
      <t>オヨ</t>
    </rPh>
    <rPh sb="5" eb="7">
      <t>サンカ</t>
    </rPh>
    <rPh sb="10" eb="13">
      <t>カゴウブツ</t>
    </rPh>
    <rPh sb="14" eb="16">
      <t>ケンシュツ</t>
    </rPh>
    <rPh sb="16" eb="19">
      <t>カゲンチ</t>
    </rPh>
    <rPh sb="19" eb="20">
      <t>オヨ</t>
    </rPh>
    <rPh sb="21" eb="26">
      <t>テイリョウカゲンチ</t>
    </rPh>
    <rPh sb="27" eb="29">
      <t>サンシュツ</t>
    </rPh>
    <rPh sb="29" eb="30">
      <t>チ</t>
    </rPh>
    <rPh sb="32" eb="33">
      <t>チュウ</t>
    </rPh>
    <phoneticPr fontId="47"/>
  </si>
  <si>
    <t>2024年度</t>
    <rPh sb="4" eb="6">
      <t>ネンド</t>
    </rPh>
    <phoneticPr fontId="4"/>
  </si>
  <si>
    <t>12月の泉大津市役所の試料採取日は12/10であり、他地点と異なる。
3月の泉大津市役所の試料採取日は3/5であり、他地点と異なる。</t>
    <rPh sb="2" eb="3">
      <t>ガツ</t>
    </rPh>
    <rPh sb="4" eb="10">
      <t>イズミオオツシヤクショ</t>
    </rPh>
    <rPh sb="11" eb="16">
      <t>シリョウサイシュビ</t>
    </rPh>
    <rPh sb="26" eb="27">
      <t>タ</t>
    </rPh>
    <rPh sb="27" eb="29">
      <t>チテン</t>
    </rPh>
    <rPh sb="30" eb="31">
      <t>コト</t>
    </rPh>
    <phoneticPr fontId="5"/>
  </si>
  <si>
    <r>
      <t>４～３月の検出下限値は0.009 μg/m</t>
    </r>
    <r>
      <rPr>
        <vertAlign val="superscript"/>
        <sz val="10"/>
        <rFont val="ＭＳ Ｐゴシック"/>
        <family val="3"/>
        <charset val="128"/>
      </rPr>
      <t>3</t>
    </r>
    <r>
      <rPr>
        <sz val="10"/>
        <rFont val="ＭＳ Ｐゴシック"/>
        <family val="3"/>
        <charset val="128"/>
      </rPr>
      <t>、定量下限値は0.030 μg/m</t>
    </r>
    <r>
      <rPr>
        <vertAlign val="superscript"/>
        <sz val="10"/>
        <rFont val="ＭＳ Ｐゴシック"/>
        <family val="3"/>
        <charset val="128"/>
      </rPr>
      <t>3</t>
    </r>
    <r>
      <rPr>
        <sz val="10"/>
        <rFont val="ＭＳ Ｐゴシック"/>
        <family val="3"/>
        <charset val="128"/>
      </rPr>
      <t>である。
11月のカモドールMBSの試料採取日は11/12であり、他地点と異なる。</t>
    </r>
    <rPh sb="3" eb="4">
      <t>ガツ</t>
    </rPh>
    <rPh sb="5" eb="10">
      <t>ケンシュツカゲンチ</t>
    </rPh>
    <rPh sb="23" eb="28">
      <t>テイリョウカゲンチ</t>
    </rPh>
    <rPh sb="47" eb="48">
      <t>ガツ</t>
    </rPh>
    <rPh sb="58" eb="63">
      <t>シリョウサイシュビ</t>
    </rPh>
    <rPh sb="73" eb="74">
      <t>タ</t>
    </rPh>
    <rPh sb="74" eb="76">
      <t>チテン</t>
    </rPh>
    <rPh sb="77" eb="78">
      <t>コト</t>
    </rPh>
    <phoneticPr fontId="4"/>
  </si>
  <si>
    <t>４～３月の検出下限値は0.020 μg/m3、定量下限値は0.065 μg/m3である。
11月のカモドールMBSの試料採取日は11/12であり、他地点と異なる。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</si>
</sst>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0.000"/>
    <numFmt numFmtId="178" formatCode="0.0000"/>
    <numFmt numFmtId="179" formatCode="0.00_ "/>
    <numFmt numFmtId="180" formatCode="00"/>
    <numFmt numFmtId="181" formatCode="0.00_);[Red]\(0.00\)"/>
    <numFmt numFmtId="182" formatCode="0.0_);[Red]\(0.0\)"/>
    <numFmt numFmtId="183" formatCode="0.0000_);[Red]\(0.0000\)"/>
    <numFmt numFmtId="184" formatCode="0.0_ "/>
    <numFmt numFmtId="185" formatCode="0.000_ "/>
    <numFmt numFmtId="186" formatCode="0.000_);[Red]\(0.000\)"/>
    <numFmt numFmtId="187" formatCode="0_);[Red]\(0\)"/>
    <numFmt numFmtId="188" formatCode="0_ "/>
    <numFmt numFmtId="189" formatCode="00.00"/>
    <numFmt numFmtId="190" formatCode="0.00000"/>
    <numFmt numFmtId="191" formatCode="0.0000_ "/>
    <numFmt numFmtId="192" formatCode="&quot;欠測&quot;"/>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2"/>
      <name val="ＭＳ Ｐ明朝"/>
      <family val="1"/>
      <charset val="128"/>
    </font>
    <font>
      <sz val="11"/>
      <name val="ＭＳ ゴシック"/>
      <family val="3"/>
      <charset val="128"/>
    </font>
    <font>
      <i/>
      <sz val="12"/>
      <name val="ＭＳ Ｐゴシック"/>
      <family val="3"/>
      <charset val="128"/>
    </font>
    <font>
      <vertAlign val="superscrip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theme="1"/>
      <name val="ＭＳ Ｐゴシック"/>
      <family val="3"/>
      <charset val="128"/>
      <scheme val="minor"/>
    </font>
    <font>
      <sz val="11"/>
      <name val="ＭＳ Ｐゴシック"/>
      <family val="3"/>
      <charset val="128"/>
      <scheme val="major"/>
    </font>
    <font>
      <sz val="12"/>
      <name val="ＭＳ Ｐゴシック"/>
      <family val="3"/>
      <charset val="128"/>
      <scheme val="major"/>
    </font>
    <font>
      <sz val="12"/>
      <color theme="1"/>
      <name val="ＭＳ Ｐゴシック"/>
      <family val="3"/>
      <charset val="128"/>
    </font>
    <font>
      <sz val="12"/>
      <name val="ＭＳ Ｐゴシック"/>
      <family val="3"/>
      <charset val="128"/>
      <scheme val="minor"/>
    </font>
    <font>
      <sz val="12"/>
      <color rgb="FFFF0000"/>
      <name val="ＭＳ Ｐゴシック"/>
      <family val="3"/>
      <charset val="128"/>
    </font>
    <font>
      <sz val="10"/>
      <name val="ＭＳ Ｐゴシック"/>
      <family val="3"/>
      <charset val="128"/>
    </font>
    <font>
      <i/>
      <sz val="10"/>
      <name val="ＭＳ Ｐゴシック"/>
      <family val="3"/>
      <charset val="128"/>
    </font>
    <font>
      <b/>
      <sz val="12"/>
      <name val="ＭＳ Ｐゴシック"/>
      <family val="3"/>
      <charset val="128"/>
    </font>
    <font>
      <sz val="16"/>
      <name val="ＭＳ Ｐゴシック"/>
      <family val="3"/>
      <charset val="128"/>
    </font>
    <font>
      <sz val="18"/>
      <color theme="1"/>
      <name val="ＭＳ Ｐゴシック"/>
      <family val="2"/>
      <charset val="128"/>
      <scheme val="minor"/>
    </font>
    <font>
      <b/>
      <sz val="11"/>
      <name val="ＭＳ Ｐゴシック"/>
      <family val="3"/>
      <charset val="128"/>
    </font>
    <font>
      <vertAlign val="superscript"/>
      <sz val="10"/>
      <name val="ＭＳ Ｐゴシック"/>
      <family val="3"/>
      <charset val="128"/>
    </font>
    <font>
      <b/>
      <sz val="16"/>
      <name val="ＭＳ Ｐゴシック"/>
      <family val="3"/>
      <charset val="128"/>
    </font>
    <font>
      <b/>
      <vertAlign val="superscript"/>
      <sz val="16"/>
      <name val="ＭＳ Ｐゴシック"/>
      <family val="3"/>
      <charset val="128"/>
    </font>
    <font>
      <b/>
      <sz val="16"/>
      <color theme="1"/>
      <name val="ＭＳ Ｐゴシック"/>
      <family val="3"/>
      <charset val="128"/>
    </font>
    <font>
      <b/>
      <vertAlign val="superscript"/>
      <sz val="16"/>
      <color theme="1"/>
      <name val="ＭＳ Ｐゴシック"/>
      <family val="3"/>
      <charset val="128"/>
    </font>
    <font>
      <sz val="6"/>
      <name val="ＭＳ Ｐゴシック"/>
      <family val="2"/>
      <charset val="128"/>
      <scheme val="minor"/>
    </font>
    <font>
      <vertAlign val="superscript"/>
      <sz val="11"/>
      <color theme="1"/>
      <name val="ＭＳ Ｐゴシック"/>
      <family val="3"/>
      <charset val="128"/>
    </font>
    <font>
      <sz val="18"/>
      <color theme="1"/>
      <name val="ＭＳ Ｐゴシック"/>
      <family val="3"/>
      <charset val="128"/>
    </font>
    <font>
      <i/>
      <sz val="11"/>
      <name val="ＭＳ Ｐゴシック"/>
      <family val="3"/>
      <charset val="128"/>
    </font>
    <font>
      <i/>
      <sz val="12"/>
      <color theme="1"/>
      <name val="ＭＳ Ｐゴシック"/>
      <family val="3"/>
      <charset val="128"/>
      <scheme val="minor"/>
    </font>
    <font>
      <i/>
      <sz val="11"/>
      <color theme="1"/>
      <name val="ＭＳ Ｐゴシック"/>
      <family val="3"/>
      <charset val="128"/>
      <scheme val="minor"/>
    </font>
    <font>
      <b/>
      <sz val="12"/>
      <color theme="1"/>
      <name val="ＭＳ Ｐゴシック"/>
      <family val="3"/>
      <charset val="128"/>
      <scheme val="minor"/>
    </font>
    <font>
      <sz val="13.5"/>
      <color rgb="FF333333"/>
      <name val="メイリオ"/>
      <family val="3"/>
      <charset val="128"/>
    </font>
    <font>
      <b/>
      <sz val="12"/>
      <color rgb="FF333333"/>
      <name val="MS P ゴシック"/>
      <family val="3"/>
      <charset val="128"/>
    </font>
    <font>
      <b/>
      <sz val="12"/>
      <name val="ＭＳ Ｐゴシック"/>
      <family val="3"/>
      <charset val="128"/>
      <scheme val="minor"/>
    </font>
    <font>
      <sz val="10"/>
      <color theme="1"/>
      <name val="ＭＳ Ｐゴシック"/>
      <family val="3"/>
      <charset val="128"/>
      <scheme val="minor"/>
    </font>
    <font>
      <b/>
      <sz val="12"/>
      <color theme="1"/>
      <name val="ＭＳ Ｐゴシック"/>
      <family val="3"/>
      <charset val="128"/>
    </font>
    <font>
      <sz val="9"/>
      <name val="ＭＳ Ｐゴシック"/>
      <family val="3"/>
      <charset val="128"/>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64">
    <border>
      <left/>
      <right/>
      <top/>
      <bottom/>
      <diagonal/>
    </border>
    <border>
      <left style="thin">
        <color auto="1"/>
      </left>
      <right style="dotted">
        <color auto="1"/>
      </right>
      <top/>
      <bottom/>
      <diagonal/>
    </border>
    <border>
      <left/>
      <right/>
      <top/>
      <bottom style="thin">
        <color auto="1"/>
      </bottom>
      <diagonal/>
    </border>
    <border>
      <left style="medium">
        <color auto="1"/>
      </left>
      <right/>
      <top/>
      <bottom/>
      <diagonal/>
    </border>
    <border>
      <left/>
      <right/>
      <top style="medium">
        <color auto="1"/>
      </top>
      <bottom/>
      <diagonal/>
    </border>
    <border diagonalDown="1">
      <left style="medium">
        <color auto="1"/>
      </left>
      <right/>
      <top style="medium">
        <color auto="1"/>
      </top>
      <bottom/>
      <diagonal style="thin">
        <color auto="1"/>
      </diagonal>
    </border>
    <border diagonalDown="1">
      <left/>
      <right style="medium">
        <color auto="1"/>
      </right>
      <top/>
      <bottom style="medium">
        <color auto="1"/>
      </bottom>
      <diagonal style="thin">
        <color auto="1"/>
      </diagonal>
    </border>
    <border diagonalDown="1">
      <left/>
      <right style="medium">
        <color auto="1"/>
      </right>
      <top/>
      <bottom/>
      <diagonal style="thin">
        <color auto="1"/>
      </diagonal>
    </border>
    <border>
      <left/>
      <right style="medium">
        <color auto="1"/>
      </right>
      <top style="medium">
        <color auto="1"/>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right/>
      <top style="medium">
        <color auto="1"/>
      </top>
      <bottom style="thin">
        <color auto="1"/>
      </bottom>
      <diagonal/>
    </border>
    <border>
      <left/>
      <right/>
      <top/>
      <bottom style="medium">
        <color indexed="64"/>
      </bottom>
      <diagonal/>
    </border>
  </borders>
  <cellStyleXfs count="58">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4" fillId="0" borderId="0" applyNumberFormat="0" applyFill="0" applyBorder="0" applyAlignment="0" applyProtection="0">
      <alignment vertical="center"/>
    </xf>
    <xf numFmtId="0" fontId="15" fillId="26" borderId="50" applyNumberFormat="0" applyAlignment="0" applyProtection="0">
      <alignment vertical="center"/>
    </xf>
    <xf numFmtId="0" fontId="16" fillId="27" borderId="0" applyNumberFormat="0" applyBorder="0" applyAlignment="0" applyProtection="0">
      <alignment vertical="center"/>
    </xf>
    <xf numFmtId="0" fontId="12" fillId="28" borderId="51" applyNumberFormat="0" applyFont="0" applyAlignment="0" applyProtection="0">
      <alignment vertical="center"/>
    </xf>
    <xf numFmtId="0" fontId="17" fillId="0" borderId="52" applyNumberFormat="0" applyFill="0" applyAlignment="0" applyProtection="0">
      <alignment vertical="center"/>
    </xf>
    <xf numFmtId="0" fontId="18" fillId="29" borderId="0" applyNumberFormat="0" applyBorder="0" applyAlignment="0" applyProtection="0">
      <alignment vertical="center"/>
    </xf>
    <xf numFmtId="0" fontId="19" fillId="30" borderId="53" applyNumberFormat="0" applyAlignment="0" applyProtection="0">
      <alignment vertical="center"/>
    </xf>
    <xf numFmtId="0" fontId="20" fillId="0" borderId="0" applyNumberFormat="0" applyFill="0" applyBorder="0" applyAlignment="0" applyProtection="0">
      <alignment vertical="center"/>
    </xf>
    <xf numFmtId="38" fontId="7" fillId="0" borderId="0" applyFont="0" applyFill="0" applyBorder="0" applyAlignment="0" applyProtection="0"/>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0" borderId="58" applyNumberFormat="0" applyAlignment="0" applyProtection="0">
      <alignment vertical="center"/>
    </xf>
    <xf numFmtId="0" fontId="26" fillId="0" borderId="0" applyNumberFormat="0" applyFill="0" applyBorder="0" applyAlignment="0" applyProtection="0">
      <alignment vertical="center"/>
    </xf>
    <xf numFmtId="0" fontId="27" fillId="31" borderId="53" applyNumberFormat="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7" fillId="0" borderId="0">
      <alignment vertical="center"/>
    </xf>
    <xf numFmtId="0" fontId="7" fillId="0" borderId="0">
      <alignment vertical="center"/>
    </xf>
    <xf numFmtId="0" fontId="12" fillId="0" borderId="0">
      <alignment vertical="center"/>
    </xf>
    <xf numFmtId="0" fontId="7" fillId="0" borderId="0">
      <alignment vertical="center"/>
    </xf>
    <xf numFmtId="0" fontId="7" fillId="0" borderId="0"/>
    <xf numFmtId="0" fontId="12" fillId="0" borderId="0">
      <alignment vertical="center"/>
    </xf>
    <xf numFmtId="0" fontId="9" fillId="0" borderId="0"/>
    <xf numFmtId="0" fontId="28" fillId="32" borderId="0" applyNumberFormat="0" applyBorder="0" applyAlignment="0" applyProtection="0">
      <alignment vertical="center"/>
    </xf>
    <xf numFmtId="0" fontId="3" fillId="0" borderId="0">
      <alignment vertical="center"/>
    </xf>
    <xf numFmtId="0" fontId="7" fillId="0" borderId="0"/>
    <xf numFmtId="0" fontId="2" fillId="0" borderId="0">
      <alignment vertical="center"/>
    </xf>
    <xf numFmtId="0" fontId="7" fillId="0" borderId="0" applyFont="0" applyFill="0" applyBorder="0" applyAlignment="0" applyProtection="0"/>
    <xf numFmtId="0" fontId="1" fillId="0" borderId="0">
      <alignment vertical="center"/>
    </xf>
  </cellStyleXfs>
  <cellXfs count="704">
    <xf numFmtId="0" fontId="0" fillId="0" borderId="0" xfId="0"/>
    <xf numFmtId="0" fontId="0" fillId="0" borderId="0" xfId="0" applyBorder="1"/>
    <xf numFmtId="181" fontId="0" fillId="0" borderId="0" xfId="0" applyNumberFormat="1"/>
    <xf numFmtId="186" fontId="0" fillId="0" borderId="0" xfId="0" applyNumberFormat="1"/>
    <xf numFmtId="177" fontId="0" fillId="0" borderId="0" xfId="0" applyNumberFormat="1"/>
    <xf numFmtId="181" fontId="0" fillId="0" borderId="1" xfId="0" applyNumberFormat="1" applyBorder="1" applyAlignment="1">
      <alignment vertical="center"/>
    </xf>
    <xf numFmtId="2" fontId="6" fillId="0" borderId="0" xfId="0" applyNumberFormat="1" applyFont="1" applyAlignment="1">
      <alignment horizontal="center"/>
    </xf>
    <xf numFmtId="0" fontId="6" fillId="0" borderId="0" xfId="0" applyFont="1" applyFill="1" applyBorder="1"/>
    <xf numFmtId="181" fontId="6" fillId="0" borderId="0" xfId="0" applyNumberFormat="1" applyFont="1" applyBorder="1" applyAlignment="1">
      <alignment horizontal="center"/>
    </xf>
    <xf numFmtId="0" fontId="6" fillId="0" borderId="0" xfId="0" applyNumberFormat="1" applyFont="1" applyBorder="1" applyAlignment="1">
      <alignment horizontal="center" vertical="center"/>
    </xf>
    <xf numFmtId="0" fontId="6" fillId="0" borderId="0" xfId="0" applyFont="1"/>
    <xf numFmtId="176" fontId="6" fillId="0" borderId="0" xfId="0" applyNumberFormat="1" applyFont="1" applyFill="1" applyBorder="1" applyAlignment="1">
      <alignment horizontal="center"/>
    </xf>
    <xf numFmtId="2" fontId="6" fillId="0" borderId="0" xfId="0" applyNumberFormat="1" applyFont="1" applyFill="1" applyBorder="1" applyAlignment="1">
      <alignment horizontal="center"/>
    </xf>
    <xf numFmtId="0" fontId="4" fillId="0" borderId="0" xfId="0" applyFont="1"/>
    <xf numFmtId="176" fontId="6" fillId="0" borderId="0" xfId="0" applyNumberFormat="1" applyFont="1" applyBorder="1" applyAlignment="1">
      <alignment horizontal="center"/>
    </xf>
    <xf numFmtId="2" fontId="6" fillId="0" borderId="0" xfId="0" applyNumberFormat="1" applyFont="1" applyBorder="1" applyAlignment="1">
      <alignment horizontal="center"/>
    </xf>
    <xf numFmtId="0" fontId="6" fillId="0" borderId="0" xfId="0" applyFont="1" applyBorder="1" applyAlignment="1">
      <alignment horizontal="center"/>
    </xf>
    <xf numFmtId="181" fontId="6" fillId="0" borderId="0" xfId="0" applyNumberFormat="1" applyFont="1" applyFill="1" applyBorder="1" applyAlignment="1">
      <alignment horizontal="center"/>
    </xf>
    <xf numFmtId="0" fontId="6" fillId="0" borderId="0" xfId="0" applyNumberFormat="1" applyFont="1" applyFill="1" applyBorder="1" applyAlignment="1">
      <alignment horizontal="center"/>
    </xf>
    <xf numFmtId="184" fontId="6" fillId="0" borderId="0" xfId="0" applyNumberFormat="1" applyFont="1" applyBorder="1" applyAlignment="1">
      <alignment horizontal="center"/>
    </xf>
    <xf numFmtId="179" fontId="6" fillId="0" borderId="0" xfId="0" applyNumberFormat="1" applyFont="1" applyBorder="1" applyAlignment="1">
      <alignment horizontal="center"/>
    </xf>
    <xf numFmtId="179" fontId="0" fillId="0" borderId="0" xfId="0" applyNumberFormat="1"/>
    <xf numFmtId="0" fontId="0" fillId="0" borderId="2" xfId="0" applyBorder="1"/>
    <xf numFmtId="0" fontId="6" fillId="0" borderId="2" xfId="0" applyFont="1" applyBorder="1" applyAlignment="1">
      <alignment horizontal="center"/>
    </xf>
    <xf numFmtId="180" fontId="6" fillId="0" borderId="0" xfId="0" applyNumberFormat="1" applyFont="1" applyFill="1" applyBorder="1" applyAlignment="1">
      <alignment horizontal="center"/>
    </xf>
    <xf numFmtId="177" fontId="6" fillId="0" borderId="0" xfId="0" applyNumberFormat="1" applyFont="1" applyFill="1" applyBorder="1" applyAlignment="1">
      <alignment horizontal="center"/>
    </xf>
    <xf numFmtId="185" fontId="6" fillId="0" borderId="0" xfId="0" applyNumberFormat="1" applyFont="1" applyBorder="1" applyAlignment="1">
      <alignment horizontal="center"/>
    </xf>
    <xf numFmtId="187" fontId="6" fillId="0" borderId="0" xfId="0" applyNumberFormat="1" applyFont="1" applyFill="1" applyBorder="1" applyAlignment="1">
      <alignment horizontal="center"/>
    </xf>
    <xf numFmtId="185" fontId="0" fillId="0" borderId="0" xfId="0" applyNumberFormat="1"/>
    <xf numFmtId="188" fontId="6" fillId="0" borderId="0" xfId="0" applyNumberFormat="1" applyFont="1" applyBorder="1" applyAlignment="1">
      <alignment horizontal="center"/>
    </xf>
    <xf numFmtId="186" fontId="6" fillId="0" borderId="0" xfId="0" applyNumberFormat="1" applyFont="1" applyBorder="1" applyAlignment="1">
      <alignment horizontal="center"/>
    </xf>
    <xf numFmtId="186" fontId="6" fillId="0" borderId="0" xfId="0" applyNumberFormat="1" applyFont="1" applyFill="1" applyBorder="1" applyAlignment="1">
      <alignment horizontal="center"/>
    </xf>
    <xf numFmtId="189" fontId="6" fillId="0" borderId="0" xfId="0" applyNumberFormat="1" applyFont="1" applyFill="1" applyBorder="1" applyAlignment="1">
      <alignment horizontal="center"/>
    </xf>
    <xf numFmtId="182" fontId="0" fillId="0" borderId="0" xfId="0" applyNumberFormat="1"/>
    <xf numFmtId="176" fontId="0" fillId="0" borderId="0" xfId="0" applyNumberFormat="1"/>
    <xf numFmtId="185" fontId="6" fillId="0" borderId="0" xfId="0" applyNumberFormat="1" applyFont="1" applyFill="1" applyBorder="1" applyAlignment="1">
      <alignment horizontal="center"/>
    </xf>
    <xf numFmtId="176" fontId="8" fillId="0" borderId="0" xfId="0" applyNumberFormat="1" applyFont="1" applyBorder="1" applyAlignment="1" applyProtection="1">
      <alignment horizontal="center" vertical="center" shrinkToFit="1"/>
      <protection locked="0"/>
    </xf>
    <xf numFmtId="176" fontId="8" fillId="0" borderId="0" xfId="0" applyNumberFormat="1" applyFont="1" applyFill="1" applyBorder="1" applyAlignment="1" applyProtection="1">
      <alignment horizontal="center" vertical="center" shrinkToFit="1"/>
      <protection locked="0"/>
    </xf>
    <xf numFmtId="176" fontId="8" fillId="0" borderId="0" xfId="0" applyNumberFormat="1" applyFont="1" applyBorder="1" applyAlignment="1">
      <alignment horizontal="center" vertical="center"/>
    </xf>
    <xf numFmtId="181" fontId="6" fillId="0" borderId="0" xfId="0" applyNumberFormat="1" applyFont="1" applyFill="1" applyBorder="1" applyAlignment="1">
      <alignment horizontal="left" vertical="center"/>
    </xf>
    <xf numFmtId="181" fontId="6" fillId="0" borderId="0" xfId="0" applyNumberFormat="1" applyFont="1" applyFill="1" applyBorder="1" applyAlignment="1">
      <alignment horizontal="left"/>
    </xf>
    <xf numFmtId="179" fontId="6" fillId="0" borderId="0" xfId="0" applyNumberFormat="1" applyFont="1" applyBorder="1" applyAlignment="1"/>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Fill="1" applyBorder="1" applyAlignment="1"/>
    <xf numFmtId="179" fontId="6" fillId="0" borderId="0" xfId="0" applyNumberFormat="1" applyFont="1" applyBorder="1" applyAlignment="1">
      <alignment horizontal="righ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84" fontId="6" fillId="0" borderId="0" xfId="0" applyNumberFormat="1" applyFont="1" applyFill="1" applyBorder="1" applyAlignment="1">
      <alignment horizontal="center"/>
    </xf>
    <xf numFmtId="0" fontId="6" fillId="0" borderId="0" xfId="0" applyNumberFormat="1" applyFont="1" applyBorder="1" applyAlignment="1">
      <alignment horizontal="center"/>
    </xf>
    <xf numFmtId="176" fontId="6" fillId="0" borderId="0" xfId="0" applyNumberFormat="1" applyFont="1" applyFill="1" applyBorder="1" applyAlignment="1">
      <alignment horizontal="left"/>
    </xf>
    <xf numFmtId="0" fontId="6" fillId="0" borderId="0" xfId="0" applyFont="1" applyBorder="1"/>
    <xf numFmtId="186" fontId="0" fillId="0" borderId="0" xfId="0" applyNumberFormat="1" applyBorder="1"/>
    <xf numFmtId="185" fontId="0" fillId="0" borderId="0" xfId="0" applyNumberFormat="1" applyBorder="1"/>
    <xf numFmtId="0" fontId="6" fillId="0" borderId="11" xfId="0" applyNumberFormat="1" applyFont="1" applyFill="1" applyBorder="1" applyAlignment="1" applyProtection="1">
      <alignment horizontal="center" vertical="center" shrinkToFit="1"/>
      <protection locked="0"/>
    </xf>
    <xf numFmtId="181" fontId="0" fillId="0" borderId="0" xfId="0" applyNumberFormat="1" applyFont="1" applyFill="1" applyBorder="1" applyAlignment="1">
      <alignment horizontal="left" vertical="center"/>
    </xf>
    <xf numFmtId="177" fontId="30" fillId="0" borderId="11" xfId="0" applyNumberFormat="1" applyFont="1" applyBorder="1" applyAlignment="1">
      <alignment horizontal="center" vertical="center"/>
    </xf>
    <xf numFmtId="2" fontId="30" fillId="0" borderId="11" xfId="0" applyNumberFormat="1" applyFont="1" applyBorder="1" applyAlignment="1">
      <alignment horizontal="center" vertical="center"/>
    </xf>
    <xf numFmtId="176" fontId="30" fillId="0" borderId="11" xfId="0" applyNumberFormat="1" applyFont="1" applyBorder="1" applyAlignment="1">
      <alignment horizontal="center" vertical="center"/>
    </xf>
    <xf numFmtId="2" fontId="30" fillId="0" borderId="14"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1" xfId="0" applyNumberFormat="1" applyFont="1" applyBorder="1" applyAlignment="1">
      <alignment horizontal="center" vertical="center"/>
    </xf>
    <xf numFmtId="176" fontId="6" fillId="0" borderId="16" xfId="0" applyNumberFormat="1" applyFont="1" applyBorder="1" applyAlignment="1">
      <alignment horizontal="center" vertical="center"/>
    </xf>
    <xf numFmtId="177" fontId="6" fillId="0" borderId="11" xfId="0" applyNumberFormat="1" applyFont="1" applyBorder="1" applyAlignment="1">
      <alignment horizontal="center" vertical="center"/>
    </xf>
    <xf numFmtId="0" fontId="6" fillId="0" borderId="16" xfId="0" applyNumberFormat="1" applyFont="1" applyBorder="1" applyAlignment="1">
      <alignment horizontal="center" vertical="center"/>
    </xf>
    <xf numFmtId="177" fontId="6" fillId="0" borderId="16" xfId="0" applyNumberFormat="1" applyFont="1" applyBorder="1" applyAlignment="1">
      <alignment horizontal="center" vertical="center"/>
    </xf>
    <xf numFmtId="2" fontId="6" fillId="0" borderId="16"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0" borderId="11" xfId="0" applyNumberFormat="1" applyFont="1" applyBorder="1" applyAlignment="1">
      <alignment horizontal="center" vertical="center"/>
    </xf>
    <xf numFmtId="2" fontId="6" fillId="0" borderId="10"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0" borderId="10"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19"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20" xfId="0" applyNumberFormat="1" applyFont="1" applyBorder="1" applyAlignment="1">
      <alignment horizontal="center" vertical="center"/>
    </xf>
    <xf numFmtId="176" fontId="6" fillId="0" borderId="21" xfId="0" applyNumberFormat="1" applyFont="1" applyBorder="1" applyAlignment="1">
      <alignment horizontal="center" vertical="center"/>
    </xf>
    <xf numFmtId="2" fontId="6" fillId="0" borderId="13" xfId="0" applyNumberFormat="1" applyFont="1" applyBorder="1" applyAlignment="1">
      <alignment horizontal="center" vertical="center"/>
    </xf>
    <xf numFmtId="177" fontId="6" fillId="0" borderId="21"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22" xfId="0" applyNumberFormat="1" applyFont="1" applyBorder="1" applyAlignment="1">
      <alignment horizontal="center" vertical="center"/>
    </xf>
    <xf numFmtId="2" fontId="6" fillId="0" borderId="21" xfId="0" applyNumberFormat="1" applyFont="1" applyBorder="1" applyAlignment="1">
      <alignment horizontal="center" vertical="center"/>
    </xf>
    <xf numFmtId="176" fontId="6" fillId="0" borderId="24" xfId="0" applyNumberFormat="1" applyFont="1" applyBorder="1" applyAlignment="1">
      <alignment horizontal="center" vertical="center"/>
    </xf>
    <xf numFmtId="177" fontId="6" fillId="0" borderId="25" xfId="0" applyNumberFormat="1" applyFont="1" applyBorder="1" applyAlignment="1">
      <alignment horizontal="center" vertical="center"/>
    </xf>
    <xf numFmtId="185" fontId="6" fillId="0" borderId="26" xfId="0" applyNumberFormat="1" applyFont="1" applyBorder="1" applyAlignment="1">
      <alignment horizontal="center" vertical="center"/>
    </xf>
    <xf numFmtId="176" fontId="6" fillId="0" borderId="27" xfId="0" applyNumberFormat="1" applyFont="1" applyBorder="1" applyAlignment="1">
      <alignment horizontal="center" vertical="center"/>
    </xf>
    <xf numFmtId="185" fontId="6" fillId="0" borderId="21" xfId="0" applyNumberFormat="1" applyFont="1" applyBorder="1" applyAlignment="1">
      <alignment horizontal="center" vertical="center"/>
    </xf>
    <xf numFmtId="185" fontId="6" fillId="0" borderId="22"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6" fillId="0" borderId="22"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0" borderId="28" xfId="0" applyNumberFormat="1" applyFont="1" applyBorder="1" applyAlignment="1">
      <alignment horizontal="center" vertical="center"/>
    </xf>
    <xf numFmtId="2" fontId="6" fillId="0" borderId="22" xfId="0" applyNumberFormat="1" applyFont="1" applyBorder="1" applyAlignment="1">
      <alignment horizontal="center" vertical="center"/>
    </xf>
    <xf numFmtId="177" fontId="6" fillId="0" borderId="26" xfId="0" applyNumberFormat="1" applyFont="1" applyBorder="1" applyAlignment="1">
      <alignment horizontal="center" vertical="center"/>
    </xf>
    <xf numFmtId="178" fontId="6" fillId="0" borderId="21"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31" fillId="0" borderId="0" xfId="0" applyFont="1"/>
    <xf numFmtId="177" fontId="6" fillId="0" borderId="14" xfId="0" applyNumberFormat="1" applyFont="1" applyBorder="1" applyAlignment="1">
      <alignment horizontal="center" vertical="center"/>
    </xf>
    <xf numFmtId="0" fontId="0" fillId="0" borderId="0" xfId="0" applyFont="1"/>
    <xf numFmtId="2" fontId="30"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26" xfId="0" applyNumberFormat="1" applyFont="1" applyBorder="1" applyAlignment="1">
      <alignment horizontal="center" vertical="center"/>
    </xf>
    <xf numFmtId="2" fontId="6" fillId="0" borderId="12" xfId="0" applyNumberFormat="1" applyFont="1" applyBorder="1" applyAlignment="1">
      <alignment horizontal="center" vertical="center"/>
    </xf>
    <xf numFmtId="176" fontId="6" fillId="0" borderId="28" xfId="0" applyNumberFormat="1" applyFont="1" applyBorder="1" applyAlignment="1">
      <alignment horizontal="center" vertical="center"/>
    </xf>
    <xf numFmtId="2" fontId="6" fillId="0" borderId="11" xfId="0" applyNumberFormat="1" applyFont="1" applyBorder="1" applyAlignment="1" applyProtection="1">
      <alignment horizontal="center" vertical="center"/>
      <protection locked="0"/>
    </xf>
    <xf numFmtId="176" fontId="6" fillId="0" borderId="15" xfId="0" applyNumberFormat="1" applyFont="1" applyBorder="1" applyAlignment="1">
      <alignment horizontal="center" vertical="center"/>
    </xf>
    <xf numFmtId="176" fontId="30" fillId="0" borderId="12" xfId="0" applyNumberFormat="1" applyFont="1" applyBorder="1" applyAlignment="1">
      <alignment horizontal="center" vertical="center"/>
    </xf>
    <xf numFmtId="176" fontId="6" fillId="0" borderId="12" xfId="0" applyNumberFormat="1" applyFont="1" applyBorder="1" applyAlignment="1">
      <alignment horizontal="center" vertical="center"/>
    </xf>
    <xf numFmtId="1" fontId="6" fillId="0" borderId="16" xfId="0" applyNumberFormat="1" applyFont="1" applyBorder="1" applyAlignment="1">
      <alignment horizontal="center" vertical="center"/>
    </xf>
    <xf numFmtId="1" fontId="6" fillId="0" borderId="13" xfId="0" applyNumberFormat="1" applyFont="1" applyBorder="1" applyAlignment="1">
      <alignment horizontal="center" vertical="center"/>
    </xf>
    <xf numFmtId="176" fontId="30" fillId="0" borderId="10" xfId="0" applyNumberFormat="1" applyFont="1" applyBorder="1" applyAlignment="1">
      <alignment horizontal="center" vertical="center"/>
    </xf>
    <xf numFmtId="1" fontId="6" fillId="0" borderId="27" xfId="0" applyNumberFormat="1" applyFont="1" applyBorder="1" applyAlignment="1">
      <alignment horizontal="center" vertical="center"/>
    </xf>
    <xf numFmtId="177" fontId="6" fillId="0" borderId="0" xfId="0" applyNumberFormat="1" applyFont="1" applyFill="1" applyBorder="1" applyAlignment="1">
      <alignment horizontal="center" vertical="center"/>
    </xf>
    <xf numFmtId="1" fontId="6" fillId="0" borderId="28" xfId="0" applyNumberFormat="1" applyFont="1" applyBorder="1" applyAlignment="1">
      <alignment horizontal="center" vertical="center"/>
    </xf>
    <xf numFmtId="1" fontId="6" fillId="0" borderId="21"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24" xfId="0" applyNumberFormat="1" applyFont="1" applyBorder="1" applyAlignment="1">
      <alignment horizontal="center" vertical="center"/>
    </xf>
    <xf numFmtId="176" fontId="6" fillId="0" borderId="25" xfId="0" applyNumberFormat="1" applyFont="1" applyBorder="1" applyAlignment="1">
      <alignment horizontal="center" vertical="center"/>
    </xf>
    <xf numFmtId="1" fontId="6" fillId="0" borderId="11" xfId="0" applyNumberFormat="1" applyFont="1" applyBorder="1" applyAlignment="1">
      <alignment horizontal="center" vertical="center"/>
    </xf>
    <xf numFmtId="181" fontId="35" fillId="0" borderId="0" xfId="0" applyNumberFormat="1" applyFont="1" applyBorder="1" applyAlignment="1">
      <alignment horizontal="left"/>
    </xf>
    <xf numFmtId="181" fontId="33" fillId="0" borderId="0" xfId="0" applyNumberFormat="1" applyFont="1" applyBorder="1" applyAlignment="1">
      <alignment horizontal="left"/>
    </xf>
    <xf numFmtId="177" fontId="6" fillId="0" borderId="27" xfId="0" applyNumberFormat="1" applyFont="1" applyBorder="1" applyAlignment="1">
      <alignment horizontal="center" vertical="center"/>
    </xf>
    <xf numFmtId="1" fontId="6" fillId="0" borderId="10" xfId="0" applyNumberFormat="1" applyFont="1" applyBorder="1" applyAlignment="1">
      <alignment horizontal="center" vertical="center"/>
    </xf>
    <xf numFmtId="178" fontId="6" fillId="0" borderId="13" xfId="0" applyNumberFormat="1" applyFont="1" applyBorder="1" applyAlignment="1">
      <alignment horizontal="center" vertical="center"/>
    </xf>
    <xf numFmtId="178" fontId="6" fillId="0" borderId="19" xfId="0" applyNumberFormat="1" applyFont="1" applyBorder="1" applyAlignment="1">
      <alignment horizontal="center" vertical="center"/>
    </xf>
    <xf numFmtId="178" fontId="6" fillId="0" borderId="12"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190" fontId="36" fillId="0" borderId="11" xfId="0" applyNumberFormat="1" applyFont="1" applyBorder="1" applyAlignment="1">
      <alignment horizontal="center" vertical="center"/>
    </xf>
    <xf numFmtId="2" fontId="30" fillId="0" borderId="10" xfId="0" applyNumberFormat="1" applyFont="1" applyBorder="1" applyAlignment="1">
      <alignment horizontal="center" vertical="center"/>
    </xf>
    <xf numFmtId="2" fontId="30" fillId="0" borderId="26" xfId="0" applyNumberFormat="1" applyFont="1" applyBorder="1" applyAlignment="1">
      <alignment horizontal="center" vertical="center"/>
    </xf>
    <xf numFmtId="2" fontId="30" fillId="0" borderId="13" xfId="0" applyNumberFormat="1" applyFont="1" applyBorder="1" applyAlignment="1">
      <alignment horizontal="center" vertical="center"/>
    </xf>
    <xf numFmtId="177" fontId="30" fillId="0" borderId="21" xfId="0" applyNumberFormat="1" applyFont="1" applyBorder="1" applyAlignment="1">
      <alignment horizontal="center" vertical="center"/>
    </xf>
    <xf numFmtId="2" fontId="30" fillId="0" borderId="22"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6" fillId="0" borderId="25" xfId="0" applyNumberFormat="1" applyFont="1" applyBorder="1" applyAlignment="1">
      <alignment horizontal="center" vertical="center"/>
    </xf>
    <xf numFmtId="1" fontId="6" fillId="0" borderId="12" xfId="0" applyNumberFormat="1" applyFont="1" applyBorder="1" applyAlignment="1">
      <alignment horizontal="center" vertical="center"/>
    </xf>
    <xf numFmtId="1" fontId="6" fillId="0" borderId="22" xfId="0" applyNumberFormat="1" applyFont="1" applyBorder="1" applyAlignment="1">
      <alignment horizontal="center" vertical="center"/>
    </xf>
    <xf numFmtId="176" fontId="30" fillId="0" borderId="13" xfId="0" applyNumberFormat="1" applyFont="1" applyBorder="1" applyAlignment="1">
      <alignment horizontal="center" vertical="center"/>
    </xf>
    <xf numFmtId="2" fontId="30" fillId="0" borderId="21" xfId="0" applyNumberFormat="1" applyFont="1" applyBorder="1" applyAlignment="1">
      <alignment horizontal="center" vertical="center"/>
    </xf>
    <xf numFmtId="176" fontId="30" fillId="0" borderId="21" xfId="0" applyNumberFormat="1" applyFont="1" applyBorder="1" applyAlignment="1">
      <alignment horizontal="center" vertical="center"/>
    </xf>
    <xf numFmtId="2" fontId="30" fillId="0" borderId="25" xfId="0" applyNumberFormat="1" applyFont="1" applyBorder="1" applyAlignment="1">
      <alignment horizontal="center" vertical="center"/>
    </xf>
    <xf numFmtId="178" fontId="6" fillId="0" borderId="22" xfId="0" applyNumberFormat="1" applyFont="1" applyBorder="1" applyAlignment="1">
      <alignment horizontal="center" vertical="center"/>
    </xf>
    <xf numFmtId="2" fontId="0" fillId="0" borderId="0" xfId="0" applyNumberFormat="1"/>
    <xf numFmtId="176" fontId="30" fillId="0" borderId="26" xfId="0" applyNumberFormat="1" applyFont="1" applyBorder="1" applyAlignment="1">
      <alignment horizontal="center" vertical="center"/>
    </xf>
    <xf numFmtId="1" fontId="0" fillId="0" borderId="0" xfId="0" applyNumberFormat="1"/>
    <xf numFmtId="0" fontId="36" fillId="0" borderId="0" xfId="0" applyFont="1"/>
    <xf numFmtId="2" fontId="34" fillId="0" borderId="11" xfId="0" applyNumberFormat="1" applyFont="1" applyBorder="1" applyAlignment="1">
      <alignment horizontal="center" vertical="center"/>
    </xf>
    <xf numFmtId="178" fontId="6" fillId="0" borderId="26" xfId="0" applyNumberFormat="1" applyFont="1" applyBorder="1" applyAlignment="1">
      <alignment horizontal="center" vertical="center"/>
    </xf>
    <xf numFmtId="176" fontId="6" fillId="33" borderId="11" xfId="0" applyNumberFormat="1" applyFont="1" applyFill="1" applyBorder="1" applyAlignment="1">
      <alignment horizontal="center" vertical="center"/>
    </xf>
    <xf numFmtId="2" fontId="6" fillId="0" borderId="25" xfId="0" applyNumberFormat="1" applyFont="1" applyBorder="1" applyAlignment="1">
      <alignment horizontal="center" vertical="center"/>
    </xf>
    <xf numFmtId="176" fontId="30" fillId="0" borderId="25" xfId="0" applyNumberFormat="1" applyFont="1" applyBorder="1" applyAlignment="1">
      <alignment horizontal="center" vertical="center"/>
    </xf>
    <xf numFmtId="176" fontId="30" fillId="0" borderId="22" xfId="0" applyNumberFormat="1" applyFont="1" applyBorder="1" applyAlignment="1">
      <alignment horizontal="center" vertical="center"/>
    </xf>
    <xf numFmtId="185" fontId="6" fillId="0" borderId="13" xfId="0" applyNumberFormat="1" applyFont="1" applyBorder="1" applyAlignment="1">
      <alignment horizontal="center" vertical="center"/>
    </xf>
    <xf numFmtId="185" fontId="6" fillId="0" borderId="12"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85" fontId="6" fillId="0" borderId="25" xfId="0" applyNumberFormat="1" applyFont="1" applyBorder="1" applyAlignment="1">
      <alignment horizontal="center" vertical="center"/>
    </xf>
    <xf numFmtId="185" fontId="6" fillId="0" borderId="18"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0" fillId="33" borderId="0" xfId="0" applyFill="1"/>
    <xf numFmtId="0" fontId="40" fillId="33" borderId="0" xfId="0" applyFont="1" applyFill="1" applyAlignment="1">
      <alignment vertical="center"/>
    </xf>
    <xf numFmtId="2" fontId="30" fillId="0" borderId="16" xfId="0" applyNumberFormat="1" applyFont="1" applyBorder="1" applyAlignment="1">
      <alignment horizontal="center" vertical="center"/>
    </xf>
    <xf numFmtId="177" fontId="6" fillId="0" borderId="15" xfId="0" applyNumberFormat="1" applyFont="1" applyBorder="1" applyAlignment="1">
      <alignment horizontal="center" vertical="center"/>
    </xf>
    <xf numFmtId="177" fontId="30" fillId="0" borderId="26"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0" xfId="0" applyFont="1" applyBorder="1" applyAlignment="1">
      <alignment horizontal="center" vertical="center"/>
    </xf>
    <xf numFmtId="0" fontId="30" fillId="0" borderId="16"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2" fontId="6" fillId="0" borderId="33" xfId="0" applyNumberFormat="1" applyFont="1" applyBorder="1" applyAlignment="1">
      <alignment horizontal="center" vertical="center"/>
    </xf>
    <xf numFmtId="177" fontId="6" fillId="0" borderId="31" xfId="0" applyNumberFormat="1" applyFont="1" applyBorder="1" applyAlignment="1">
      <alignment horizontal="center" vertical="center"/>
    </xf>
    <xf numFmtId="1" fontId="30" fillId="0" borderId="12" xfId="0" applyNumberFormat="1" applyFont="1" applyBorder="1" applyAlignment="1">
      <alignment horizontal="center" vertical="center"/>
    </xf>
    <xf numFmtId="177" fontId="6" fillId="0" borderId="23" xfId="0" applyNumberFormat="1" applyFont="1" applyBorder="1" applyAlignment="1">
      <alignment horizontal="center" vertical="center"/>
    </xf>
    <xf numFmtId="0" fontId="30" fillId="0" borderId="0" xfId="0" applyNumberFormat="1" applyFont="1" applyBorder="1" applyAlignment="1">
      <alignment horizontal="center" vertical="center"/>
    </xf>
    <xf numFmtId="2" fontId="6" fillId="0" borderId="0" xfId="0" applyNumberFormat="1" applyFont="1" applyBorder="1" applyAlignment="1">
      <alignment horizontal="center" vertical="center"/>
    </xf>
    <xf numFmtId="178" fontId="36" fillId="0" borderId="0" xfId="0" applyNumberFormat="1" applyFont="1" applyBorder="1" applyAlignment="1">
      <alignment horizontal="center" vertical="center"/>
    </xf>
    <xf numFmtId="181" fontId="6" fillId="0" borderId="0" xfId="0" applyNumberFormat="1" applyFont="1" applyBorder="1" applyAlignment="1">
      <alignment horizontal="center" vertical="center"/>
    </xf>
    <xf numFmtId="177" fontId="6" fillId="0" borderId="0" xfId="0" applyNumberFormat="1" applyFont="1" applyBorder="1" applyAlignment="1">
      <alignment horizontal="center" vertical="center"/>
    </xf>
    <xf numFmtId="0" fontId="43" fillId="0" borderId="0" xfId="0" applyFont="1"/>
    <xf numFmtId="0" fontId="45" fillId="0" borderId="0" xfId="0" applyFont="1"/>
    <xf numFmtId="177" fontId="30" fillId="0" borderId="22" xfId="0" applyNumberFormat="1" applyFont="1" applyBorder="1" applyAlignment="1">
      <alignment horizontal="center" vertical="center"/>
    </xf>
    <xf numFmtId="178" fontId="37" fillId="0" borderId="11" xfId="0" applyNumberFormat="1" applyFont="1" applyBorder="1" applyAlignment="1">
      <alignment horizontal="center" vertical="center"/>
    </xf>
    <xf numFmtId="190" fontId="36" fillId="0" borderId="10" xfId="0" applyNumberFormat="1" applyFont="1" applyBorder="1" applyAlignment="1">
      <alignment horizontal="center" vertical="center"/>
    </xf>
    <xf numFmtId="0" fontId="0" fillId="0" borderId="0" xfId="0" applyAlignment="1">
      <alignment horizontal="left" vertical="center"/>
    </xf>
    <xf numFmtId="2" fontId="30" fillId="0" borderId="4" xfId="0" applyNumberFormat="1" applyFont="1" applyFill="1" applyBorder="1" applyAlignment="1">
      <alignment horizontal="center" vertical="center"/>
    </xf>
    <xf numFmtId="0" fontId="0" fillId="0" borderId="0" xfId="0" applyAlignment="1">
      <alignment horizontal="left" vertical="center"/>
    </xf>
    <xf numFmtId="178" fontId="37" fillId="0" borderId="16" xfId="0" applyNumberFormat="1" applyFont="1" applyBorder="1" applyAlignment="1">
      <alignment horizontal="center" vertical="center"/>
    </xf>
    <xf numFmtId="177" fontId="30" fillId="0" borderId="11" xfId="42" applyNumberFormat="1" applyFont="1" applyBorder="1" applyAlignment="1">
      <alignment horizontal="center" vertical="center"/>
    </xf>
    <xf numFmtId="178" fontId="6" fillId="0" borderId="16" xfId="0" applyNumberFormat="1" applyFont="1" applyFill="1" applyBorder="1" applyAlignment="1">
      <alignment horizontal="center" vertical="center"/>
    </xf>
    <xf numFmtId="186" fontId="6" fillId="0" borderId="19" xfId="0" applyNumberFormat="1" applyFont="1" applyBorder="1" applyAlignment="1">
      <alignment horizontal="center" vertical="center"/>
    </xf>
    <xf numFmtId="186" fontId="6" fillId="0" borderId="32" xfId="0" applyNumberFormat="1" applyFont="1" applyBorder="1" applyAlignment="1">
      <alignment horizontal="center" vertical="center"/>
    </xf>
    <xf numFmtId="178" fontId="6" fillId="0" borderId="32" xfId="0" applyNumberFormat="1" applyFont="1" applyBorder="1" applyAlignment="1">
      <alignment horizontal="center" vertical="center"/>
    </xf>
    <xf numFmtId="177" fontId="6" fillId="0" borderId="42" xfId="0" applyNumberFormat="1" applyFont="1" applyBorder="1" applyAlignment="1">
      <alignment horizontal="center" vertical="center"/>
    </xf>
    <xf numFmtId="0" fontId="6" fillId="0" borderId="24" xfId="0" applyFont="1" applyBorder="1" applyAlignment="1">
      <alignment horizontal="center" vertical="center"/>
    </xf>
    <xf numFmtId="0" fontId="30" fillId="0" borderId="14" xfId="42" applyFont="1" applyBorder="1" applyAlignment="1">
      <alignment horizontal="center" vertical="center"/>
    </xf>
    <xf numFmtId="0" fontId="6" fillId="0" borderId="27" xfId="0" applyFont="1" applyBorder="1" applyAlignment="1">
      <alignment horizontal="center" vertical="center"/>
    </xf>
    <xf numFmtId="0" fontId="30" fillId="0" borderId="11" xfId="42" applyFont="1" applyBorder="1" applyAlignment="1">
      <alignment horizontal="center" vertical="center"/>
    </xf>
    <xf numFmtId="0" fontId="6" fillId="0" borderId="28" xfId="0" applyFont="1" applyBorder="1" applyAlignment="1">
      <alignment horizontal="center" vertical="center"/>
    </xf>
    <xf numFmtId="0" fontId="30" fillId="0" borderId="10" xfId="42" applyFont="1" applyBorder="1" applyAlignment="1">
      <alignment horizontal="center" vertical="center"/>
    </xf>
    <xf numFmtId="0" fontId="37"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37" fillId="0" borderId="10" xfId="0" applyFont="1" applyBorder="1" applyAlignment="1">
      <alignment horizontal="center"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30" fillId="0" borderId="12" xfId="0" applyFont="1" applyBorder="1" applyAlignment="1">
      <alignment horizontal="center" vertical="center"/>
    </xf>
    <xf numFmtId="0" fontId="6" fillId="0" borderId="21" xfId="0" applyFont="1" applyBorder="1" applyAlignment="1">
      <alignment horizontal="center" vertical="center"/>
    </xf>
    <xf numFmtId="177" fontId="30" fillId="0" borderId="16" xfId="0" applyNumberFormat="1" applyFont="1" applyBorder="1" applyAlignment="1">
      <alignment horizontal="center" vertical="center"/>
    </xf>
    <xf numFmtId="0" fontId="34" fillId="0" borderId="16" xfId="0" applyFont="1" applyBorder="1" applyAlignment="1">
      <alignment horizontal="center" vertical="center"/>
    </xf>
    <xf numFmtId="0" fontId="34" fillId="0" borderId="10" xfId="0" applyFont="1" applyBorder="1" applyAlignment="1">
      <alignment horizontal="center" vertical="center"/>
    </xf>
    <xf numFmtId="0" fontId="6" fillId="0" borderId="26"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0" xfId="0" applyNumberFormat="1" applyFont="1" applyBorder="1" applyAlignment="1">
      <alignment horizontal="center" vertical="center"/>
    </xf>
    <xf numFmtId="0" fontId="6" fillId="0" borderId="29" xfId="0" applyFont="1" applyBorder="1" applyAlignment="1">
      <alignment horizontal="center" vertical="center"/>
    </xf>
    <xf numFmtId="0" fontId="30" fillId="0" borderId="14" xfId="0" applyFont="1" applyBorder="1" applyAlignment="1">
      <alignment horizontal="center" vertical="center"/>
    </xf>
    <xf numFmtId="0" fontId="6" fillId="33" borderId="16" xfId="0" applyFont="1" applyFill="1" applyBorder="1" applyAlignment="1">
      <alignment horizontal="center" vertical="center"/>
    </xf>
    <xf numFmtId="0" fontId="6" fillId="33" borderId="11" xfId="0" applyFont="1" applyFill="1" applyBorder="1" applyAlignment="1">
      <alignment horizontal="center" vertical="center"/>
    </xf>
    <xf numFmtId="0" fontId="6" fillId="33" borderId="10" xfId="0" applyFont="1" applyFill="1" applyBorder="1" applyAlignment="1">
      <alignment horizontal="center" vertical="center"/>
    </xf>
    <xf numFmtId="177" fontId="6" fillId="0" borderId="28" xfId="0" applyNumberFormat="1" applyFont="1" applyBorder="1" applyAlignment="1">
      <alignment horizontal="center" vertical="center"/>
    </xf>
    <xf numFmtId="0" fontId="6" fillId="0" borderId="23"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33" fillId="0" borderId="11" xfId="0" applyFont="1" applyBorder="1" applyAlignment="1">
      <alignment horizontal="center" vertical="center"/>
    </xf>
    <xf numFmtId="1" fontId="33" fillId="0" borderId="21" xfId="0" applyNumberFormat="1" applyFont="1" applyBorder="1" applyAlignment="1">
      <alignment horizontal="center" vertical="center"/>
    </xf>
    <xf numFmtId="0" fontId="41" fillId="35" borderId="19" xfId="0" applyFont="1" applyFill="1" applyBorder="1" applyAlignment="1">
      <alignment horizontal="center" vertical="center"/>
    </xf>
    <xf numFmtId="179" fontId="6" fillId="0" borderId="0" xfId="0" applyNumberFormat="1" applyFont="1"/>
    <xf numFmtId="179" fontId="6" fillId="0" borderId="0" xfId="0" applyNumberFormat="1" applyFont="1" applyAlignment="1">
      <alignment horizontal="right"/>
    </xf>
    <xf numFmtId="185" fontId="6" fillId="0" borderId="11" xfId="0" applyNumberFormat="1" applyFont="1" applyBorder="1" applyAlignment="1">
      <alignment horizontal="center" vertical="center"/>
    </xf>
    <xf numFmtId="177" fontId="6" fillId="0" borderId="25" xfId="0" applyNumberFormat="1" applyFont="1" applyBorder="1" applyAlignment="1">
      <alignment horizontal="center" vertical="center" shrinkToFit="1"/>
    </xf>
    <xf numFmtId="177" fontId="6" fillId="0" borderId="13" xfId="0" applyNumberFormat="1" applyFont="1" applyBorder="1" applyAlignment="1">
      <alignment horizontal="center" vertical="center" shrinkToFit="1"/>
    </xf>
    <xf numFmtId="177" fontId="6" fillId="0" borderId="12" xfId="0" applyNumberFormat="1" applyFont="1" applyBorder="1" applyAlignment="1">
      <alignment horizontal="center" vertical="center" shrinkToFit="1"/>
    </xf>
    <xf numFmtId="186" fontId="6" fillId="0" borderId="29" xfId="0" applyNumberFormat="1" applyFont="1" applyBorder="1" applyAlignment="1">
      <alignment horizontal="center" vertical="center"/>
    </xf>
    <xf numFmtId="2" fontId="38" fillId="0" borderId="25" xfId="0" applyNumberFormat="1" applyFont="1" applyBorder="1" applyAlignment="1">
      <alignment horizontal="center" vertical="center"/>
    </xf>
    <xf numFmtId="182" fontId="6" fillId="0" borderId="16" xfId="0" applyNumberFormat="1" applyFont="1" applyBorder="1" applyAlignment="1">
      <alignment horizontal="center" vertical="center"/>
    </xf>
    <xf numFmtId="182" fontId="30" fillId="0" borderId="14" xfId="42" applyNumberFormat="1" applyFont="1" applyBorder="1" applyAlignment="1">
      <alignment horizontal="center" vertical="center"/>
    </xf>
    <xf numFmtId="0" fontId="6" fillId="0" borderId="16" xfId="0" applyFont="1" applyBorder="1" applyAlignment="1" applyProtection="1">
      <alignment horizontal="center" vertical="center" shrinkToFit="1"/>
      <protection locked="0"/>
    </xf>
    <xf numFmtId="179" fontId="6" fillId="0" borderId="11" xfId="0" applyNumberFormat="1" applyFont="1" applyBorder="1" applyAlignment="1">
      <alignment horizontal="center" vertical="center"/>
    </xf>
    <xf numFmtId="184" fontId="6" fillId="0" borderId="21" xfId="0" applyNumberFormat="1" applyFont="1" applyBorder="1" applyAlignment="1">
      <alignment horizontal="center" vertical="center"/>
    </xf>
    <xf numFmtId="182" fontId="6" fillId="0" borderId="11" xfId="0" applyNumberFormat="1" applyFont="1" applyBorder="1" applyAlignment="1">
      <alignment horizontal="center" vertical="center"/>
    </xf>
    <xf numFmtId="182" fontId="30" fillId="0" borderId="11" xfId="42" applyNumberFormat="1" applyFont="1" applyBorder="1" applyAlignment="1">
      <alignment horizontal="center" vertical="center"/>
    </xf>
    <xf numFmtId="0" fontId="6" fillId="0" borderId="11" xfId="0" applyFont="1" applyBorder="1" applyAlignment="1" applyProtection="1">
      <alignment horizontal="center" vertical="center" shrinkToFit="1"/>
      <protection locked="0"/>
    </xf>
    <xf numFmtId="181" fontId="6" fillId="0" borderId="11" xfId="0" applyNumberFormat="1" applyFont="1" applyBorder="1" applyAlignment="1">
      <alignment horizontal="center" vertical="center"/>
    </xf>
    <xf numFmtId="176" fontId="6" fillId="0" borderId="11" xfId="0" applyNumberFormat="1" applyFont="1" applyBorder="1" applyAlignment="1" applyProtection="1">
      <alignment horizontal="center" vertical="center" shrinkToFit="1"/>
      <protection locked="0"/>
    </xf>
    <xf numFmtId="182" fontId="6" fillId="0" borderId="10" xfId="0" applyNumberFormat="1" applyFont="1" applyBorder="1" applyAlignment="1">
      <alignment horizontal="center" vertical="center"/>
    </xf>
    <xf numFmtId="182" fontId="30" fillId="0" borderId="10" xfId="42" applyNumberFormat="1" applyFont="1" applyBorder="1" applyAlignment="1">
      <alignment horizontal="center" vertical="center"/>
    </xf>
    <xf numFmtId="181" fontId="6" fillId="0" borderId="10" xfId="0" applyNumberFormat="1" applyFont="1" applyBorder="1" applyAlignment="1">
      <alignment horizontal="center" vertical="center"/>
    </xf>
    <xf numFmtId="184" fontId="6" fillId="0" borderId="22" xfId="0" applyNumberFormat="1" applyFont="1" applyBorder="1" applyAlignment="1">
      <alignment horizontal="center" vertical="center"/>
    </xf>
    <xf numFmtId="0" fontId="6" fillId="0" borderId="34" xfId="0" applyFont="1" applyBorder="1" applyAlignment="1">
      <alignment horizontal="center" vertical="center"/>
    </xf>
    <xf numFmtId="178" fontId="6" fillId="0" borderId="25" xfId="0" applyNumberFormat="1" applyFont="1" applyBorder="1" applyAlignment="1">
      <alignment horizontal="center" vertical="center"/>
    </xf>
    <xf numFmtId="179" fontId="6" fillId="0" borderId="13" xfId="0" applyNumberFormat="1" applyFont="1" applyBorder="1" applyAlignment="1">
      <alignment horizontal="center" vertical="center"/>
    </xf>
    <xf numFmtId="185" fontId="6" fillId="0" borderId="21" xfId="0" applyNumberFormat="1" applyFont="1" applyFill="1" applyBorder="1" applyAlignment="1">
      <alignment horizontal="center" vertical="center"/>
    </xf>
    <xf numFmtId="184" fontId="6" fillId="0" borderId="11" xfId="0" applyNumberFormat="1" applyFont="1" applyBorder="1" applyAlignment="1">
      <alignment horizontal="center" vertical="center"/>
    </xf>
    <xf numFmtId="185" fontId="6" fillId="0" borderId="19" xfId="0" applyNumberFormat="1" applyFont="1" applyBorder="1" applyAlignment="1">
      <alignment horizontal="center" vertical="center"/>
    </xf>
    <xf numFmtId="184" fontId="6" fillId="0" borderId="10" xfId="0" applyNumberFormat="1" applyFont="1" applyBorder="1" applyAlignment="1">
      <alignment horizontal="center" vertical="center"/>
    </xf>
    <xf numFmtId="185" fontId="6" fillId="0" borderId="32" xfId="0" applyNumberFormat="1" applyFont="1" applyBorder="1" applyAlignment="1">
      <alignment horizontal="center" vertical="center"/>
    </xf>
    <xf numFmtId="185" fontId="6" fillId="0" borderId="29" xfId="0" applyNumberFormat="1" applyFont="1" applyBorder="1" applyAlignment="1">
      <alignment horizontal="center" vertical="center"/>
    </xf>
    <xf numFmtId="177" fontId="6" fillId="0" borderId="32" xfId="0" applyNumberFormat="1" applyFont="1" applyBorder="1" applyAlignment="1">
      <alignment horizontal="center" vertical="center"/>
    </xf>
    <xf numFmtId="185" fontId="30" fillId="0" borderId="11" xfId="0" applyNumberFormat="1" applyFont="1" applyBorder="1" applyAlignment="1">
      <alignment horizontal="center" vertical="center"/>
    </xf>
    <xf numFmtId="181" fontId="6" fillId="0" borderId="14" xfId="0" applyNumberFormat="1" applyFont="1" applyBorder="1" applyAlignment="1">
      <alignment horizontal="center" vertical="center"/>
    </xf>
    <xf numFmtId="186" fontId="6" fillId="0" borderId="14" xfId="0" applyNumberFormat="1" applyFont="1" applyBorder="1" applyAlignment="1">
      <alignment horizontal="center" vertical="center"/>
    </xf>
    <xf numFmtId="186" fontId="6" fillId="0" borderId="23" xfId="0" applyNumberFormat="1" applyFont="1" applyBorder="1" applyAlignment="1">
      <alignment horizontal="center" vertical="center"/>
    </xf>
    <xf numFmtId="181" fontId="6" fillId="0" borderId="13" xfId="0" applyNumberFormat="1" applyFont="1" applyBorder="1" applyAlignment="1">
      <alignment horizontal="center" vertical="center"/>
    </xf>
    <xf numFmtId="191" fontId="37" fillId="0" borderId="11" xfId="0" applyNumberFormat="1" applyFont="1" applyBorder="1" applyAlignment="1">
      <alignment horizontal="center" vertical="center"/>
    </xf>
    <xf numFmtId="186" fontId="6" fillId="0" borderId="11" xfId="0" applyNumberFormat="1" applyFont="1" applyBorder="1" applyAlignment="1">
      <alignment horizontal="center" vertical="center"/>
    </xf>
    <xf numFmtId="186" fontId="6" fillId="0" borderId="21" xfId="0" applyNumberFormat="1" applyFont="1" applyBorder="1" applyAlignment="1">
      <alignment horizontal="center" vertical="center"/>
    </xf>
    <xf numFmtId="179" fontId="6" fillId="0" borderId="10" xfId="0" applyNumberFormat="1" applyFont="1" applyBorder="1" applyAlignment="1">
      <alignment horizontal="center" vertical="center"/>
    </xf>
    <xf numFmtId="186" fontId="6" fillId="0" borderId="22" xfId="0" applyNumberFormat="1" applyFont="1" applyBorder="1" applyAlignment="1">
      <alignment horizontal="center" vertical="center"/>
    </xf>
    <xf numFmtId="181" fontId="6" fillId="0" borderId="12" xfId="0" applyNumberFormat="1" applyFont="1" applyBorder="1" applyAlignment="1">
      <alignment horizontal="center" vertical="center"/>
    </xf>
    <xf numFmtId="185" fontId="6" fillId="0" borderId="0" xfId="0" applyNumberFormat="1" applyFont="1" applyAlignment="1">
      <alignment horizontal="center"/>
    </xf>
    <xf numFmtId="179" fontId="6" fillId="0" borderId="0" xfId="0" applyNumberFormat="1" applyFont="1" applyAlignment="1">
      <alignment horizontal="center"/>
    </xf>
    <xf numFmtId="186" fontId="6" fillId="0" borderId="10" xfId="0" applyNumberFormat="1" applyFont="1" applyBorder="1" applyAlignment="1">
      <alignment horizontal="center" vertical="center"/>
    </xf>
    <xf numFmtId="0" fontId="6" fillId="0" borderId="32" xfId="0" applyFont="1" applyBorder="1" applyAlignment="1">
      <alignment horizontal="center" vertical="center"/>
    </xf>
    <xf numFmtId="2" fontId="30" fillId="0" borderId="23" xfId="0" applyNumberFormat="1" applyFont="1" applyBorder="1" applyAlignment="1">
      <alignment horizontal="center" vertical="center"/>
    </xf>
    <xf numFmtId="0" fontId="30" fillId="0" borderId="31" xfId="0" applyFont="1" applyBorder="1" applyAlignment="1">
      <alignment horizontal="center" vertical="center"/>
    </xf>
    <xf numFmtId="0" fontId="30" fillId="0" borderId="13" xfId="0" applyFont="1" applyBorder="1" applyAlignment="1">
      <alignment horizontal="center" vertical="center"/>
    </xf>
    <xf numFmtId="0" fontId="6" fillId="0" borderId="45" xfId="0" applyFont="1" applyBorder="1" applyAlignment="1">
      <alignment horizontal="center" vertical="center"/>
    </xf>
    <xf numFmtId="185" fontId="6" fillId="0" borderId="47" xfId="0" applyNumberFormat="1" applyFont="1" applyBorder="1" applyAlignment="1">
      <alignment horizontal="center" vertical="center"/>
    </xf>
    <xf numFmtId="185" fontId="6" fillId="0" borderId="23" xfId="0" applyNumberFormat="1" applyFont="1" applyBorder="1" applyAlignment="1">
      <alignment horizontal="center" vertical="center"/>
    </xf>
    <xf numFmtId="176" fontId="30" fillId="0" borderId="23" xfId="0" applyNumberFormat="1" applyFont="1" applyBorder="1" applyAlignment="1">
      <alignment horizontal="center" vertical="center"/>
    </xf>
    <xf numFmtId="176" fontId="6" fillId="0" borderId="29" xfId="0" applyNumberFormat="1" applyFont="1" applyBorder="1" applyAlignment="1">
      <alignment horizontal="center" vertical="center"/>
    </xf>
    <xf numFmtId="185" fontId="6" fillId="0" borderId="37" xfId="0" applyNumberFormat="1" applyFont="1" applyBorder="1" applyAlignment="1">
      <alignment horizontal="center" vertical="center"/>
    </xf>
    <xf numFmtId="185" fontId="6" fillId="0" borderId="40" xfId="0" applyNumberFormat="1" applyFont="1" applyBorder="1" applyAlignment="1">
      <alignment horizontal="center" vertical="center"/>
    </xf>
    <xf numFmtId="182" fontId="6" fillId="0" borderId="0" xfId="0" applyNumberFormat="1" applyFont="1" applyAlignment="1">
      <alignment horizontal="center"/>
    </xf>
    <xf numFmtId="176" fontId="6" fillId="0" borderId="0" xfId="0" applyNumberFormat="1" applyFont="1" applyAlignment="1">
      <alignment horizontal="center"/>
    </xf>
    <xf numFmtId="0" fontId="34" fillId="0" borderId="11" xfId="0" applyFont="1" applyBorder="1" applyAlignment="1">
      <alignment horizontal="center" vertical="center"/>
    </xf>
    <xf numFmtId="176" fontId="34" fillId="0" borderId="10" xfId="0" applyNumberFormat="1" applyFont="1" applyBorder="1" applyAlignment="1">
      <alignment horizontal="center" vertical="center"/>
    </xf>
    <xf numFmtId="181" fontId="6" fillId="0" borderId="0" xfId="0" applyNumberFormat="1" applyFont="1"/>
    <xf numFmtId="185" fontId="6" fillId="0" borderId="16" xfId="0" applyNumberFormat="1" applyFont="1" applyBorder="1" applyAlignment="1">
      <alignment horizontal="center" vertical="center"/>
    </xf>
    <xf numFmtId="181" fontId="6" fillId="0" borderId="16" xfId="0" applyNumberFormat="1" applyFont="1" applyBorder="1" applyAlignment="1">
      <alignment horizontal="center" vertical="center"/>
    </xf>
    <xf numFmtId="184" fontId="30" fillId="0" borderId="11"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7" xfId="0" applyNumberFormat="1" applyFont="1" applyBorder="1" applyAlignment="1">
      <alignment horizontal="center" vertical="center"/>
    </xf>
    <xf numFmtId="177" fontId="30" fillId="0" borderId="24" xfId="0" applyNumberFormat="1" applyFont="1" applyBorder="1" applyAlignment="1">
      <alignment horizontal="center" vertical="center"/>
    </xf>
    <xf numFmtId="177" fontId="30" fillId="0" borderId="23" xfId="0" applyNumberFormat="1" applyFont="1" applyBorder="1" applyAlignment="1">
      <alignment horizontal="center" vertical="center"/>
    </xf>
    <xf numFmtId="0" fontId="30" fillId="0" borderId="27" xfId="0" applyFont="1" applyBorder="1" applyAlignment="1">
      <alignment horizontal="center" vertical="center"/>
    </xf>
    <xf numFmtId="177" fontId="30" fillId="0" borderId="27" xfId="0" applyNumberFormat="1" applyFont="1" applyBorder="1" applyAlignment="1">
      <alignment horizontal="center" vertical="center"/>
    </xf>
    <xf numFmtId="177" fontId="6" fillId="0" borderId="39" xfId="0" applyNumberFormat="1" applyFont="1" applyBorder="1" applyAlignment="1">
      <alignment horizontal="center" vertical="center"/>
    </xf>
    <xf numFmtId="0" fontId="30" fillId="0" borderId="28"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179" fontId="6" fillId="0" borderId="27" xfId="0" applyNumberFormat="1" applyFont="1" applyBorder="1" applyAlignment="1">
      <alignment horizontal="center" vertical="center"/>
    </xf>
    <xf numFmtId="2" fontId="6" fillId="0" borderId="29" xfId="0" applyNumberFormat="1" applyFont="1" applyFill="1" applyBorder="1" applyAlignment="1">
      <alignment horizontal="center" vertical="center"/>
    </xf>
    <xf numFmtId="185" fontId="6" fillId="0" borderId="34" xfId="0" applyNumberFormat="1" applyFont="1" applyBorder="1" applyAlignment="1">
      <alignment horizontal="center" vertical="center"/>
    </xf>
    <xf numFmtId="0" fontId="6" fillId="0" borderId="60" xfId="0" applyFont="1" applyBorder="1" applyAlignment="1">
      <alignment horizontal="center" vertical="center"/>
    </xf>
    <xf numFmtId="182" fontId="30" fillId="0" borderId="14" xfId="0" applyNumberFormat="1" applyFont="1" applyBorder="1" applyAlignment="1">
      <alignment horizontal="center" vertical="center"/>
    </xf>
    <xf numFmtId="184" fontId="6" fillId="0" borderId="16" xfId="0" applyNumberFormat="1" applyFont="1" applyBorder="1" applyAlignment="1">
      <alignment horizontal="center" vertical="center"/>
    </xf>
    <xf numFmtId="182" fontId="6" fillId="0" borderId="18" xfId="0" applyNumberFormat="1" applyFont="1" applyBorder="1" applyAlignment="1">
      <alignment horizontal="center" vertical="center"/>
    </xf>
    <xf numFmtId="182" fontId="30" fillId="0" borderId="11" xfId="0" applyNumberFormat="1" applyFont="1" applyBorder="1" applyAlignment="1">
      <alignment horizontal="center" vertical="center"/>
    </xf>
    <xf numFmtId="182" fontId="6" fillId="0" borderId="15" xfId="0" applyNumberFormat="1" applyFont="1" applyBorder="1" applyAlignment="1">
      <alignment horizontal="center" vertical="center"/>
    </xf>
    <xf numFmtId="182" fontId="30" fillId="0" borderId="12" xfId="0" applyNumberFormat="1" applyFont="1" applyBorder="1" applyAlignment="1">
      <alignment horizontal="center" vertical="center"/>
    </xf>
    <xf numFmtId="182" fontId="6" fillId="0" borderId="17" xfId="0" applyNumberFormat="1" applyFont="1" applyBorder="1" applyAlignment="1">
      <alignment horizontal="center" vertical="center"/>
    </xf>
    <xf numFmtId="0" fontId="30" fillId="0" borderId="16" xfId="42" applyFont="1" applyBorder="1" applyAlignment="1">
      <alignment horizontal="center" vertical="center"/>
    </xf>
    <xf numFmtId="177" fontId="6" fillId="0" borderId="34" xfId="0" applyNumberFormat="1" applyFont="1" applyBorder="1" applyAlignment="1">
      <alignment horizontal="center" vertical="center"/>
    </xf>
    <xf numFmtId="177" fontId="6" fillId="0" borderId="60" xfId="0" applyNumberFormat="1" applyFont="1" applyBorder="1" applyAlignment="1">
      <alignment horizontal="center" vertical="center"/>
    </xf>
    <xf numFmtId="1" fontId="30" fillId="0" borderId="25" xfId="0" applyNumberFormat="1" applyFont="1" applyBorder="1" applyAlignment="1">
      <alignment horizontal="center" vertical="center"/>
    </xf>
    <xf numFmtId="176" fontId="30" fillId="0" borderId="11" xfId="42" applyNumberFormat="1" applyFont="1" applyBorder="1" applyAlignment="1">
      <alignment horizontal="center" vertical="center"/>
    </xf>
    <xf numFmtId="179" fontId="6" fillId="0" borderId="24" xfId="0" applyNumberFormat="1" applyFont="1" applyBorder="1" applyAlignment="1">
      <alignment horizontal="center" vertical="center"/>
    </xf>
    <xf numFmtId="176" fontId="6" fillId="0" borderId="18" xfId="0" applyNumberFormat="1" applyFont="1" applyBorder="1" applyAlignment="1">
      <alignment horizontal="center" vertical="center"/>
    </xf>
    <xf numFmtId="179" fontId="6" fillId="0" borderId="21" xfId="0" applyNumberFormat="1" applyFont="1" applyBorder="1" applyAlignment="1">
      <alignment horizontal="center" vertical="center"/>
    </xf>
    <xf numFmtId="181" fontId="6" fillId="0" borderId="11" xfId="0" applyNumberFormat="1" applyFont="1" applyBorder="1" applyAlignment="1" applyProtection="1">
      <alignment horizontal="center" vertical="center" shrinkToFit="1"/>
      <protection locked="0"/>
    </xf>
    <xf numFmtId="184" fontId="6" fillId="0" borderId="17" xfId="0" applyNumberFormat="1" applyFont="1" applyBorder="1" applyAlignment="1">
      <alignment horizontal="center" vertical="center"/>
    </xf>
    <xf numFmtId="177" fontId="6" fillId="0" borderId="33" xfId="0" applyNumberFormat="1" applyFont="1" applyBorder="1" applyAlignment="1">
      <alignment horizontal="center" vertical="center"/>
    </xf>
    <xf numFmtId="186" fontId="6" fillId="0" borderId="16" xfId="0" applyNumberFormat="1" applyFont="1" applyBorder="1" applyAlignment="1">
      <alignment horizontal="center" vertical="center"/>
    </xf>
    <xf numFmtId="177" fontId="30" fillId="0" borderId="60" xfId="0" applyNumberFormat="1" applyFont="1" applyBorder="1" applyAlignment="1">
      <alignment horizontal="center" vertical="center"/>
    </xf>
    <xf numFmtId="4" fontId="6" fillId="0" borderId="11" xfId="0" applyNumberFormat="1" applyFont="1" applyBorder="1" applyAlignment="1">
      <alignment horizontal="center" vertical="center"/>
    </xf>
    <xf numFmtId="177" fontId="30" fillId="0" borderId="15" xfId="0" applyNumberFormat="1" applyFont="1" applyBorder="1" applyAlignment="1">
      <alignment horizontal="center" vertical="center"/>
    </xf>
    <xf numFmtId="190" fontId="37" fillId="0" borderId="11" xfId="0" applyNumberFormat="1" applyFont="1" applyBorder="1" applyAlignment="1">
      <alignment horizontal="center" vertical="center"/>
    </xf>
    <xf numFmtId="186" fontId="6" fillId="0" borderId="15" xfId="0" applyNumberFormat="1" applyFont="1" applyBorder="1" applyAlignment="1">
      <alignment horizontal="center" vertical="center"/>
    </xf>
    <xf numFmtId="185" fontId="6" fillId="0" borderId="10" xfId="0" applyNumberFormat="1" applyFont="1" applyBorder="1" applyAlignment="1">
      <alignment horizontal="center" vertical="center"/>
    </xf>
    <xf numFmtId="186" fontId="6" fillId="0" borderId="17" xfId="0" applyNumberFormat="1" applyFont="1" applyBorder="1" applyAlignment="1">
      <alignment horizontal="center" vertical="center"/>
    </xf>
    <xf numFmtId="177" fontId="30" fillId="0" borderId="17" xfId="0" applyNumberFormat="1" applyFont="1" applyBorder="1" applyAlignment="1">
      <alignment horizontal="center" vertical="center"/>
    </xf>
    <xf numFmtId="177" fontId="6" fillId="0" borderId="11" xfId="0" applyNumberFormat="1" applyFont="1" applyBorder="1" applyAlignment="1" applyProtection="1">
      <alignment horizontal="center" vertical="center" shrinkToFit="1"/>
      <protection locked="0"/>
    </xf>
    <xf numFmtId="177" fontId="30" fillId="0" borderId="10" xfId="42" applyNumberFormat="1" applyFont="1" applyBorder="1" applyAlignment="1">
      <alignment horizontal="center" vertical="center"/>
    </xf>
    <xf numFmtId="178" fontId="6" fillId="0" borderId="18" xfId="0" applyNumberFormat="1"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13" xfId="0" applyFont="1" applyBorder="1" applyAlignment="1">
      <alignment horizontal="center" vertical="center"/>
    </xf>
    <xf numFmtId="177" fontId="32" fillId="0" borderId="13" xfId="0" applyNumberFormat="1" applyFont="1" applyBorder="1" applyAlignment="1">
      <alignment horizontal="center" vertical="center"/>
    </xf>
    <xf numFmtId="0" fontId="34" fillId="0" borderId="11" xfId="42" applyFont="1" applyBorder="1" applyAlignment="1">
      <alignment horizontal="center" vertical="center"/>
    </xf>
    <xf numFmtId="190" fontId="6" fillId="0" borderId="18" xfId="0" applyNumberFormat="1" applyFont="1" applyBorder="1" applyAlignment="1">
      <alignment horizontal="center" vertical="center"/>
    </xf>
    <xf numFmtId="190" fontId="6" fillId="0" borderId="15" xfId="0" applyNumberFormat="1" applyFont="1" applyBorder="1" applyAlignment="1">
      <alignment horizontal="center" vertical="center"/>
    </xf>
    <xf numFmtId="0" fontId="34" fillId="0" borderId="10" xfId="42" applyFont="1" applyBorder="1" applyAlignment="1">
      <alignment horizontal="center" vertical="center"/>
    </xf>
    <xf numFmtId="190" fontId="6" fillId="0" borderId="22" xfId="0" applyNumberFormat="1" applyFont="1" applyBorder="1" applyAlignment="1">
      <alignment horizontal="center" vertical="center"/>
    </xf>
    <xf numFmtId="0" fontId="31" fillId="0" borderId="24" xfId="0" applyFont="1" applyBorder="1" applyAlignment="1">
      <alignment horizontal="center" vertical="center"/>
    </xf>
    <xf numFmtId="0" fontId="31" fillId="0" borderId="27" xfId="0" applyFont="1" applyBorder="1" applyAlignment="1">
      <alignment horizontal="center" vertical="center"/>
    </xf>
    <xf numFmtId="181" fontId="6" fillId="0" borderId="18" xfId="0" applyNumberFormat="1" applyFont="1" applyBorder="1" applyAlignment="1">
      <alignment horizontal="center" vertical="center"/>
    </xf>
    <xf numFmtId="182" fontId="6" fillId="0" borderId="24" xfId="0" applyNumberFormat="1" applyFont="1" applyBorder="1" applyAlignment="1">
      <alignment horizontal="center" vertical="center"/>
    </xf>
    <xf numFmtId="181" fontId="6" fillId="0" borderId="23" xfId="0" applyNumberFormat="1" applyFont="1" applyBorder="1" applyAlignment="1">
      <alignment horizontal="center" vertical="center"/>
    </xf>
    <xf numFmtId="181" fontId="6" fillId="0" borderId="15" xfId="0" applyNumberFormat="1" applyFont="1" applyBorder="1" applyAlignment="1">
      <alignment horizontal="center" vertical="center"/>
    </xf>
    <xf numFmtId="182" fontId="6" fillId="0" borderId="27" xfId="0" applyNumberFormat="1" applyFont="1" applyBorder="1" applyAlignment="1">
      <alignment horizontal="center" vertical="center"/>
    </xf>
    <xf numFmtId="181" fontId="6" fillId="0" borderId="21" xfId="0" applyNumberFormat="1" applyFont="1" applyBorder="1" applyAlignment="1">
      <alignment horizontal="center" vertical="center"/>
    </xf>
    <xf numFmtId="181" fontId="6" fillId="0" borderId="11" xfId="0" applyNumberFormat="1" applyFont="1" applyBorder="1" applyAlignment="1" applyProtection="1">
      <alignment horizontal="center" vertical="center"/>
      <protection locked="0"/>
    </xf>
    <xf numFmtId="181" fontId="6" fillId="0" borderId="17" xfId="0" applyNumberFormat="1" applyFont="1" applyBorder="1" applyAlignment="1">
      <alignment horizontal="center" vertical="center"/>
    </xf>
    <xf numFmtId="182" fontId="6" fillId="0" borderId="28" xfId="0" applyNumberFormat="1" applyFont="1" applyBorder="1" applyAlignment="1">
      <alignment horizontal="center" vertical="center"/>
    </xf>
    <xf numFmtId="181" fontId="6" fillId="0" borderId="22" xfId="0" applyNumberFormat="1" applyFont="1" applyBorder="1" applyAlignment="1">
      <alignment horizontal="center" vertical="center"/>
    </xf>
    <xf numFmtId="178" fontId="6" fillId="0" borderId="23" xfId="0" applyNumberFormat="1" applyFont="1" applyBorder="1" applyAlignment="1">
      <alignment horizontal="center" vertical="center"/>
    </xf>
    <xf numFmtId="2" fontId="30" fillId="0" borderId="31" xfId="0" applyNumberFormat="1" applyFont="1" applyBorder="1" applyAlignment="1">
      <alignment horizontal="center" vertical="center"/>
    </xf>
    <xf numFmtId="2" fontId="30" fillId="0" borderId="11" xfId="42" applyNumberFormat="1" applyFont="1" applyBorder="1" applyAlignment="1">
      <alignment horizontal="center" vertical="center"/>
    </xf>
    <xf numFmtId="2" fontId="6" fillId="0" borderId="11" xfId="0" applyNumberFormat="1" applyFont="1" applyBorder="1" applyAlignment="1" applyProtection="1">
      <alignment horizontal="center" vertical="center" shrinkToFit="1"/>
      <protection locked="0"/>
    </xf>
    <xf numFmtId="178" fontId="6" fillId="0" borderId="40" xfId="0" applyNumberFormat="1" applyFont="1" applyBorder="1" applyAlignment="1">
      <alignment horizontal="center" vertical="center"/>
    </xf>
    <xf numFmtId="0" fontId="6" fillId="0" borderId="15" xfId="0" quotePrefix="1" applyFont="1" applyBorder="1" applyAlignment="1">
      <alignment horizontal="center" vertical="center"/>
    </xf>
    <xf numFmtId="181" fontId="33" fillId="0" borderId="0" xfId="0" applyNumberFormat="1" applyFont="1" applyAlignment="1">
      <alignment horizontal="left"/>
    </xf>
    <xf numFmtId="176" fontId="6" fillId="0" borderId="16" xfId="0" applyNumberFormat="1" applyFont="1" applyBorder="1" applyAlignment="1" applyProtection="1">
      <alignment horizontal="center" vertical="center" shrinkToFit="1"/>
      <protection locked="0"/>
    </xf>
    <xf numFmtId="179" fontId="6" fillId="0" borderId="26" xfId="0" applyNumberFormat="1" applyFont="1" applyBorder="1" applyAlignment="1">
      <alignment horizontal="center" vertical="center"/>
    </xf>
    <xf numFmtId="179" fontId="6" fillId="0" borderId="11" xfId="0" applyNumberFormat="1" applyFont="1" applyBorder="1" applyAlignment="1" applyProtection="1">
      <alignment horizontal="center" vertical="center" shrinkToFit="1"/>
      <protection locked="0"/>
    </xf>
    <xf numFmtId="179" fontId="6" fillId="0" borderId="22" xfId="0" applyNumberFormat="1" applyFont="1" applyBorder="1" applyAlignment="1">
      <alignment horizontal="center" vertical="center"/>
    </xf>
    <xf numFmtId="182" fontId="6" fillId="0" borderId="14" xfId="0" applyNumberFormat="1" applyFont="1" applyBorder="1" applyAlignment="1">
      <alignment horizontal="center" vertical="center"/>
    </xf>
    <xf numFmtId="176" fontId="6" fillId="0" borderId="60" xfId="0" applyNumberFormat="1" applyFont="1" applyBorder="1" applyAlignment="1">
      <alignment horizontal="center" vertical="center"/>
    </xf>
    <xf numFmtId="182" fontId="33" fillId="0" borderId="16" xfId="0" applyNumberFormat="1" applyFont="1" applyBorder="1" applyAlignment="1">
      <alignment horizontal="center" vertical="center"/>
    </xf>
    <xf numFmtId="188" fontId="6" fillId="0" borderId="11" xfId="0" applyNumberFormat="1" applyFont="1" applyBorder="1" applyAlignment="1">
      <alignment horizontal="center" vertical="center"/>
    </xf>
    <xf numFmtId="182" fontId="33" fillId="0" borderId="11" xfId="0" applyNumberFormat="1" applyFont="1" applyBorder="1" applyAlignment="1">
      <alignment horizontal="center" vertical="center"/>
    </xf>
    <xf numFmtId="187" fontId="6" fillId="0" borderId="10" xfId="0" applyNumberFormat="1" applyFont="1" applyBorder="1" applyAlignment="1">
      <alignment horizontal="center" vertical="center"/>
    </xf>
    <xf numFmtId="1" fontId="6" fillId="0" borderId="23" xfId="0" applyNumberFormat="1" applyFont="1" applyBorder="1" applyAlignment="1">
      <alignment horizontal="center" vertical="center"/>
    </xf>
    <xf numFmtId="1" fontId="30" fillId="0" borderId="11" xfId="0" applyNumberFormat="1" applyFont="1" applyBorder="1" applyAlignment="1">
      <alignment horizontal="center" vertical="center"/>
    </xf>
    <xf numFmtId="187" fontId="0" fillId="0" borderId="0" xfId="0" applyNumberFormat="1"/>
    <xf numFmtId="0" fontId="38" fillId="0" borderId="10" xfId="0" applyFont="1" applyBorder="1" applyAlignment="1">
      <alignment horizontal="center" vertical="center"/>
    </xf>
    <xf numFmtId="177" fontId="6" fillId="0" borderId="0" xfId="0" applyNumberFormat="1" applyFont="1" applyAlignment="1">
      <alignment horizontal="center" vertical="center"/>
    </xf>
    <xf numFmtId="177" fontId="6" fillId="0" borderId="43" xfId="0" applyNumberFormat="1" applyFont="1" applyBorder="1" applyAlignment="1">
      <alignment horizontal="center" vertical="center"/>
    </xf>
    <xf numFmtId="176" fontId="30" fillId="0" borderId="14" xfId="0" applyNumberFormat="1" applyFont="1" applyBorder="1" applyAlignment="1">
      <alignment horizontal="center" vertical="center"/>
    </xf>
    <xf numFmtId="2" fontId="30" fillId="0" borderId="24" xfId="0" applyNumberFormat="1" applyFont="1" applyBorder="1" applyAlignment="1">
      <alignment horizontal="center" vertical="center"/>
    </xf>
    <xf numFmtId="190" fontId="0" fillId="0" borderId="0" xfId="0" applyNumberFormat="1"/>
    <xf numFmtId="2" fontId="35" fillId="0" borderId="0" xfId="0" applyNumberFormat="1" applyFont="1"/>
    <xf numFmtId="0" fontId="6" fillId="0" borderId="0" xfId="0" applyNumberFormat="1" applyFont="1" applyFill="1" applyBorder="1" applyAlignment="1">
      <alignment horizontal="center" vertical="center"/>
    </xf>
    <xf numFmtId="187" fontId="0" fillId="0" borderId="0" xfId="0" applyNumberFormat="1" applyFill="1" applyBorder="1"/>
    <xf numFmtId="179" fontId="6" fillId="0" borderId="0" xfId="0" applyNumberFormat="1" applyFont="1" applyFill="1" applyBorder="1"/>
    <xf numFmtId="179" fontId="6" fillId="0" borderId="0" xfId="0" applyNumberFormat="1" applyFont="1" applyFill="1" applyBorder="1" applyAlignment="1">
      <alignment horizontal="right"/>
    </xf>
    <xf numFmtId="0" fontId="0" fillId="0" borderId="0" xfId="0" applyFill="1" applyBorder="1"/>
    <xf numFmtId="0" fontId="0" fillId="0" borderId="0" xfId="0" applyFill="1"/>
    <xf numFmtId="0" fontId="6" fillId="0" borderId="0" xfId="0" applyFont="1" applyFill="1" applyBorder="1" applyAlignment="1">
      <alignment horizontal="center" vertical="center"/>
    </xf>
    <xf numFmtId="185" fontId="6" fillId="0" borderId="0" xfId="0" applyNumberFormat="1" applyFont="1" applyFill="1" applyBorder="1" applyAlignment="1">
      <alignment vertical="center"/>
    </xf>
    <xf numFmtId="179" fontId="0" fillId="0" borderId="0" xfId="0" applyNumberFormat="1" applyFill="1" applyBorder="1" applyAlignment="1">
      <alignment vertical="center" wrapText="1"/>
    </xf>
    <xf numFmtId="185" fontId="0" fillId="0" borderId="0" xfId="0" applyNumberFormat="1" applyFill="1" applyBorder="1" applyAlignment="1">
      <alignment vertical="center" wrapText="1"/>
    </xf>
    <xf numFmtId="176" fontId="30"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3"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6" fillId="0" borderId="0" xfId="0" applyFont="1" applyAlignment="1">
      <alignment horizontal="center"/>
    </xf>
    <xf numFmtId="181" fontId="35" fillId="0" borderId="0" xfId="0" applyNumberFormat="1" applyFont="1" applyAlignment="1">
      <alignment horizontal="left"/>
    </xf>
    <xf numFmtId="179" fontId="6" fillId="0" borderId="0" xfId="0" applyNumberFormat="1" applyFont="1" applyFill="1" applyBorder="1" applyAlignment="1">
      <alignment horizontal="center"/>
    </xf>
    <xf numFmtId="1" fontId="6" fillId="0" borderId="0" xfId="0" applyNumberFormat="1" applyFont="1" applyFill="1" applyBorder="1" applyAlignment="1">
      <alignment horizontal="center" vertical="center"/>
    </xf>
    <xf numFmtId="0" fontId="6" fillId="0" borderId="0" xfId="0" applyFont="1" applyFill="1" applyBorder="1" applyAlignment="1" applyProtection="1">
      <alignment horizontal="center" vertical="center" shrinkToFit="1"/>
      <protection locked="0"/>
    </xf>
    <xf numFmtId="182" fontId="33" fillId="0" borderId="0"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 fontId="33" fillId="0" borderId="0" xfId="0" applyNumberFormat="1" applyFont="1" applyFill="1" applyBorder="1" applyAlignment="1">
      <alignment horizontal="center" vertical="center"/>
    </xf>
    <xf numFmtId="187" fontId="6" fillId="0" borderId="0" xfId="0" applyNumberFormat="1" applyFont="1" applyFill="1" applyBorder="1" applyAlignment="1">
      <alignment horizontal="center" vertical="center"/>
    </xf>
    <xf numFmtId="0" fontId="4" fillId="0" borderId="0" xfId="0" applyFont="1" applyFill="1" applyBorder="1"/>
    <xf numFmtId="0" fontId="29" fillId="0" borderId="0" xfId="53" applyFont="1">
      <alignment vertical="center"/>
    </xf>
    <xf numFmtId="0" fontId="33" fillId="0" borderId="0" xfId="53" applyFont="1">
      <alignment vertical="center"/>
    </xf>
    <xf numFmtId="0" fontId="7" fillId="0" borderId="11" xfId="54" applyBorder="1" applyAlignment="1">
      <alignment horizontal="center" vertical="center"/>
    </xf>
    <xf numFmtId="0" fontId="0" fillId="0" borderId="11" xfId="54" applyFont="1" applyBorder="1" applyAlignment="1">
      <alignment horizontal="center" vertical="center"/>
    </xf>
    <xf numFmtId="2" fontId="29" fillId="0" borderId="11" xfId="53" applyNumberFormat="1" applyFont="1" applyBorder="1" applyAlignment="1">
      <alignment horizontal="center" vertical="center"/>
    </xf>
    <xf numFmtId="0" fontId="29" fillId="0" borderId="11" xfId="53" applyFont="1" applyBorder="1" applyAlignment="1">
      <alignment horizontal="center" vertical="center"/>
    </xf>
    <xf numFmtId="0" fontId="29" fillId="0" borderId="61" xfId="53" applyFont="1" applyBorder="1" applyAlignment="1">
      <alignment horizontal="center" vertical="center"/>
    </xf>
    <xf numFmtId="178" fontId="29" fillId="0" borderId="11" xfId="53" applyNumberFormat="1" applyFont="1" applyBorder="1" applyAlignment="1">
      <alignment horizontal="center" vertical="center"/>
    </xf>
    <xf numFmtId="0" fontId="7" fillId="0" borderId="11" xfId="54" quotePrefix="1" applyBorder="1" applyAlignment="1">
      <alignment horizontal="center" vertical="center"/>
    </xf>
    <xf numFmtId="0" fontId="49" fillId="0" borderId="0" xfId="53" applyFont="1">
      <alignment vertical="center"/>
    </xf>
    <xf numFmtId="0" fontId="4" fillId="0" borderId="0" xfId="0" applyFont="1" applyAlignment="1">
      <alignment vertical="center"/>
    </xf>
    <xf numFmtId="0" fontId="4" fillId="0" borderId="0" xfId="0" applyFont="1" applyAlignment="1">
      <alignment horizontal="centerContinuous" vertical="center"/>
    </xf>
    <xf numFmtId="0" fontId="0" fillId="0" borderId="0" xfId="0" applyAlignment="1">
      <alignment horizontal="centerContinuous" vertical="center"/>
    </xf>
    <xf numFmtId="0" fontId="0" fillId="33" borderId="0" xfId="0" applyFill="1" applyAlignment="1">
      <alignment vertical="center"/>
    </xf>
    <xf numFmtId="0" fontId="36" fillId="34" borderId="2" xfId="0" applyFont="1" applyFill="1" applyBorder="1" applyAlignment="1">
      <alignment vertical="center"/>
    </xf>
    <xf numFmtId="0" fontId="0" fillId="34" borderId="2" xfId="0" applyFill="1" applyBorder="1" applyAlignment="1">
      <alignment vertical="center"/>
    </xf>
    <xf numFmtId="0" fontId="36" fillId="33" borderId="0" xfId="0" applyFont="1" applyFill="1" applyAlignment="1">
      <alignment vertical="center" wrapText="1"/>
    </xf>
    <xf numFmtId="0" fontId="36" fillId="33" borderId="0" xfId="0" applyFont="1" applyFill="1" applyAlignment="1">
      <alignment vertical="center"/>
    </xf>
    <xf numFmtId="0" fontId="36" fillId="34" borderId="0" xfId="0" applyFont="1" applyFill="1" applyAlignment="1">
      <alignment vertical="center"/>
    </xf>
    <xf numFmtId="0" fontId="0" fillId="34" borderId="0" xfId="0" applyFill="1" applyAlignment="1">
      <alignment vertical="center"/>
    </xf>
    <xf numFmtId="0" fontId="36" fillId="34" borderId="0" xfId="0" applyFont="1" applyFill="1" applyAlignment="1">
      <alignment vertical="center" wrapText="1"/>
    </xf>
    <xf numFmtId="0" fontId="36" fillId="0" borderId="0" xfId="0" applyFont="1" applyAlignment="1">
      <alignment vertical="center"/>
    </xf>
    <xf numFmtId="0" fontId="0" fillId="33" borderId="59" xfId="0" applyFill="1" applyBorder="1" applyAlignment="1">
      <alignment vertical="center"/>
    </xf>
    <xf numFmtId="0" fontId="41" fillId="35" borderId="19" xfId="0" applyFont="1" applyFill="1" applyBorder="1" applyAlignment="1">
      <alignment vertical="center"/>
    </xf>
    <xf numFmtId="0" fontId="4" fillId="33" borderId="0" xfId="0" applyFont="1" applyFill="1" applyAlignment="1">
      <alignment vertical="center"/>
    </xf>
    <xf numFmtId="0" fontId="6" fillId="33" borderId="0" xfId="0" applyFont="1" applyFill="1" applyAlignment="1">
      <alignment vertical="center"/>
    </xf>
    <xf numFmtId="0" fontId="39" fillId="33" borderId="0" xfId="0" applyFont="1" applyFill="1"/>
    <xf numFmtId="0" fontId="39" fillId="33" borderId="0" xfId="0" applyFont="1" applyFill="1" applyAlignment="1">
      <alignment vertical="center"/>
    </xf>
    <xf numFmtId="0" fontId="0" fillId="33" borderId="0" xfId="0" applyFill="1" applyAlignment="1">
      <alignment horizontal="right" vertical="center"/>
    </xf>
    <xf numFmtId="190" fontId="37" fillId="0" borderId="16" xfId="0" applyNumberFormat="1" applyFont="1" applyBorder="1" applyAlignment="1">
      <alignment horizontal="center"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0" fontId="38" fillId="0" borderId="13" xfId="0" applyFont="1" applyBorder="1" applyAlignment="1">
      <alignment horizontal="center" vertical="center"/>
    </xf>
    <xf numFmtId="0" fontId="38" fillId="0" borderId="25" xfId="0" applyFont="1" applyBorder="1" applyAlignment="1">
      <alignment horizontal="center" vertical="center"/>
    </xf>
    <xf numFmtId="177" fontId="38" fillId="0" borderId="25" xfId="0" applyNumberFormat="1" applyFont="1" applyBorder="1" applyAlignment="1">
      <alignment horizontal="center" vertical="center"/>
    </xf>
    <xf numFmtId="176" fontId="38" fillId="0" borderId="13" xfId="0" applyNumberFormat="1" applyFont="1" applyBorder="1" applyAlignment="1">
      <alignment horizontal="center" vertical="center"/>
    </xf>
    <xf numFmtId="176" fontId="38" fillId="0" borderId="25" xfId="0" applyNumberFormat="1" applyFont="1" applyBorder="1" applyAlignment="1">
      <alignment horizontal="center" vertical="center"/>
    </xf>
    <xf numFmtId="185" fontId="51" fillId="0" borderId="14" xfId="0" applyNumberFormat="1" applyFont="1" applyBorder="1" applyAlignment="1">
      <alignment horizontal="center" vertical="center"/>
    </xf>
    <xf numFmtId="185" fontId="51" fillId="0" borderId="11"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185" fontId="10" fillId="0" borderId="10" xfId="0" applyNumberFormat="1" applyFont="1" applyBorder="1" applyAlignment="1">
      <alignment horizontal="center" vertical="center"/>
    </xf>
    <xf numFmtId="185" fontId="10" fillId="0" borderId="11" xfId="0" applyNumberFormat="1" applyFont="1" applyBorder="1" applyAlignment="1">
      <alignment horizontal="center" vertical="center"/>
    </xf>
    <xf numFmtId="185" fontId="10" fillId="0" borderId="16" xfId="0" applyNumberFormat="1" applyFont="1" applyBorder="1" applyAlignment="1">
      <alignment horizontal="center" vertical="center"/>
    </xf>
    <xf numFmtId="178" fontId="10" fillId="0" borderId="10" xfId="0" applyNumberFormat="1" applyFont="1" applyBorder="1" applyAlignment="1">
      <alignment horizontal="center" vertical="center"/>
    </xf>
    <xf numFmtId="178" fontId="10" fillId="0" borderId="16" xfId="0" applyNumberFormat="1" applyFont="1" applyBorder="1" applyAlignment="1">
      <alignment horizontal="center" vertical="center"/>
    </xf>
    <xf numFmtId="0" fontId="50" fillId="0" borderId="11" xfId="0" applyFont="1" applyBorder="1" applyAlignment="1">
      <alignment horizontal="center" vertical="center"/>
    </xf>
    <xf numFmtId="177" fontId="50" fillId="0" borderId="11" xfId="0" applyNumberFormat="1" applyFont="1" applyBorder="1" applyAlignment="1">
      <alignment horizontal="center" vertical="center"/>
    </xf>
    <xf numFmtId="0" fontId="50" fillId="0" borderId="10" xfId="0" applyFont="1" applyBorder="1" applyAlignment="1">
      <alignment horizontal="center" vertical="center"/>
    </xf>
    <xf numFmtId="178" fontId="50" fillId="0" borderId="11" xfId="0" applyNumberFormat="1" applyFont="1" applyBorder="1" applyAlignment="1">
      <alignment horizontal="center" vertical="center"/>
    </xf>
    <xf numFmtId="178" fontId="50" fillId="0" borderId="10" xfId="0" applyNumberFormat="1" applyFont="1" applyBorder="1" applyAlignment="1">
      <alignment horizontal="center" vertical="center"/>
    </xf>
    <xf numFmtId="178" fontId="50" fillId="0" borderId="14" xfId="0" applyNumberFormat="1" applyFont="1" applyBorder="1" applyAlignment="1">
      <alignment horizontal="center" vertical="center"/>
    </xf>
    <xf numFmtId="177" fontId="10" fillId="0" borderId="13" xfId="0" applyNumberFormat="1" applyFont="1" applyBorder="1" applyAlignment="1">
      <alignment horizontal="center" vertical="center"/>
    </xf>
    <xf numFmtId="0" fontId="51"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51" fillId="0" borderId="10" xfId="0" applyFont="1" applyBorder="1" applyAlignment="1">
      <alignment horizontal="center" vertical="center"/>
    </xf>
    <xf numFmtId="178" fontId="50" fillId="0" borderId="13" xfId="0" applyNumberFormat="1" applyFont="1" applyBorder="1" applyAlignment="1">
      <alignment horizontal="center" vertical="center"/>
    </xf>
    <xf numFmtId="178" fontId="52" fillId="0" borderId="11" xfId="0" applyNumberFormat="1" applyFont="1" applyBorder="1" applyAlignment="1">
      <alignment horizontal="center" vertical="center"/>
    </xf>
    <xf numFmtId="178" fontId="50" fillId="0" borderId="12" xfId="0" applyNumberFormat="1" applyFont="1" applyBorder="1" applyAlignment="1">
      <alignment horizontal="center" vertical="center"/>
    </xf>
    <xf numFmtId="178" fontId="50" fillId="0" borderId="33" xfId="0" applyNumberFormat="1" applyFont="1" applyBorder="1" applyAlignment="1">
      <alignment horizontal="center" vertical="center"/>
    </xf>
    <xf numFmtId="177" fontId="10" fillId="0" borderId="11" xfId="0" applyNumberFormat="1" applyFont="1" applyBorder="1" applyAlignment="1">
      <alignment horizontal="center" vertical="center"/>
    </xf>
    <xf numFmtId="182" fontId="8" fillId="0" borderId="0" xfId="51" applyNumberFormat="1" applyFont="1" applyAlignment="1">
      <alignment horizontal="center" vertical="center"/>
    </xf>
    <xf numFmtId="182" fontId="8" fillId="0" borderId="0" xfId="51" applyNumberFormat="1" applyFont="1" applyAlignment="1" applyProtection="1">
      <alignment horizontal="center" vertical="center" shrinkToFit="1"/>
      <protection locked="0"/>
    </xf>
    <xf numFmtId="176" fontId="0" fillId="0" borderId="0" xfId="0" applyNumberFormat="1" applyAlignment="1">
      <alignment horizontal="left"/>
    </xf>
    <xf numFmtId="181" fontId="0" fillId="0" borderId="0" xfId="0" applyNumberFormat="1" applyAlignment="1">
      <alignment horizontal="left" vertical="center"/>
    </xf>
    <xf numFmtId="0" fontId="6" fillId="0" borderId="0" xfId="0" applyFont="1" applyAlignment="1">
      <alignment horizontal="left"/>
    </xf>
    <xf numFmtId="177" fontId="6" fillId="0" borderId="0" xfId="0" applyNumberFormat="1" applyFont="1" applyAlignment="1">
      <alignment horizontal="center"/>
    </xf>
    <xf numFmtId="181" fontId="6" fillId="0" borderId="0" xfId="0" applyNumberFormat="1" applyFont="1" applyAlignment="1">
      <alignment horizontal="left" vertical="center"/>
    </xf>
    <xf numFmtId="2" fontId="6" fillId="0" borderId="0" xfId="0" applyNumberFormat="1" applyFont="1" applyAlignment="1">
      <alignment horizontal="left"/>
    </xf>
    <xf numFmtId="0" fontId="0" fillId="0" borderId="11" xfId="0" applyBorder="1" applyAlignment="1">
      <alignment horizontal="center" vertical="center"/>
    </xf>
    <xf numFmtId="178" fontId="6" fillId="0" borderId="0" xfId="0" applyNumberFormat="1" applyFont="1" applyAlignment="1">
      <alignment horizontal="center"/>
    </xf>
    <xf numFmtId="177" fontId="0" fillId="0" borderId="0" xfId="0" applyNumberFormat="1" applyAlignment="1">
      <alignment horizontal="left"/>
    </xf>
    <xf numFmtId="0" fontId="10" fillId="0" borderId="0" xfId="0" applyFont="1" applyAlignment="1">
      <alignment horizontal="center"/>
    </xf>
    <xf numFmtId="0" fontId="0" fillId="0" borderId="16" xfId="0" applyBorder="1" applyAlignment="1">
      <alignment horizontal="center" vertical="center"/>
    </xf>
    <xf numFmtId="0" fontId="0" fillId="0" borderId="14" xfId="0" applyBorder="1" applyAlignment="1">
      <alignment horizontal="center" vertical="center"/>
    </xf>
    <xf numFmtId="178" fontId="0" fillId="0" borderId="14" xfId="0" applyNumberFormat="1" applyBorder="1" applyAlignment="1">
      <alignment horizontal="center" vertical="center"/>
    </xf>
    <xf numFmtId="178" fontId="0" fillId="0" borderId="18" xfId="0" applyNumberFormat="1" applyBorder="1" applyAlignment="1">
      <alignment horizontal="center" vertical="center"/>
    </xf>
    <xf numFmtId="178" fontId="0" fillId="0" borderId="11" xfId="0" applyNumberFormat="1"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vertical="center"/>
    </xf>
    <xf numFmtId="178" fontId="0" fillId="0" borderId="10" xfId="0" applyNumberFormat="1" applyBorder="1" applyAlignment="1">
      <alignment horizontal="center" vertical="center"/>
    </xf>
    <xf numFmtId="0" fontId="0" fillId="0" borderId="17" xfId="0" applyBorder="1" applyAlignment="1">
      <alignment horizontal="center" vertical="center"/>
    </xf>
    <xf numFmtId="1" fontId="6" fillId="0" borderId="0" xfId="0" applyNumberFormat="1" applyFont="1" applyAlignment="1">
      <alignment horizontal="center"/>
    </xf>
    <xf numFmtId="180" fontId="6" fillId="0" borderId="0" xfId="0" applyNumberFormat="1" applyFont="1" applyAlignment="1">
      <alignment horizontal="center"/>
    </xf>
    <xf numFmtId="189" fontId="6" fillId="0" borderId="0" xfId="0" applyNumberFormat="1" applyFont="1" applyAlignment="1">
      <alignment horizontal="center"/>
    </xf>
    <xf numFmtId="0" fontId="29" fillId="0" borderId="0" xfId="0" applyFont="1"/>
    <xf numFmtId="181" fontId="6" fillId="0" borderId="0" xfId="0" applyNumberFormat="1" applyFont="1" applyAlignment="1">
      <alignment horizontal="left"/>
    </xf>
    <xf numFmtId="181" fontId="0" fillId="0" borderId="0" xfId="0" applyNumberFormat="1" applyAlignment="1">
      <alignment vertical="center"/>
    </xf>
    <xf numFmtId="176" fontId="8" fillId="0" borderId="0" xfId="0" applyNumberFormat="1" applyFont="1" applyAlignment="1" applyProtection="1">
      <alignment horizontal="center" vertical="center" shrinkToFit="1"/>
      <protection locked="0"/>
    </xf>
    <xf numFmtId="176" fontId="8" fillId="0" borderId="0" xfId="0" applyNumberFormat="1" applyFont="1" applyAlignment="1">
      <alignment horizontal="center" vertical="center"/>
    </xf>
    <xf numFmtId="187" fontId="6" fillId="0" borderId="0" xfId="0" applyNumberFormat="1" applyFont="1" applyAlignment="1">
      <alignment horizontal="center"/>
    </xf>
    <xf numFmtId="183" fontId="6" fillId="0" borderId="0" xfId="0" applyNumberFormat="1" applyFont="1" applyAlignment="1">
      <alignment horizontal="center"/>
    </xf>
    <xf numFmtId="188" fontId="6" fillId="0" borderId="0" xfId="0" applyNumberFormat="1" applyFont="1" applyAlignment="1">
      <alignment horizontal="center"/>
    </xf>
    <xf numFmtId="181" fontId="6" fillId="0" borderId="0" xfId="0" applyNumberFormat="1" applyFont="1" applyAlignment="1">
      <alignment horizontal="center"/>
    </xf>
    <xf numFmtId="186" fontId="6" fillId="0" borderId="0" xfId="0" applyNumberFormat="1" applyFont="1" applyAlignment="1">
      <alignment horizontal="center"/>
    </xf>
    <xf numFmtId="0" fontId="6" fillId="0" borderId="40" xfId="0" applyFont="1" applyBorder="1" applyAlignment="1">
      <alignment horizontal="center" vertical="center"/>
    </xf>
    <xf numFmtId="0" fontId="6" fillId="0" borderId="33" xfId="0" applyFont="1" applyBorder="1" applyAlignment="1">
      <alignment horizontal="center" vertical="center"/>
    </xf>
    <xf numFmtId="178" fontId="52" fillId="0" borderId="10" xfId="0" applyNumberFormat="1" applyFont="1" applyBorder="1" applyAlignment="1">
      <alignment horizontal="center" vertical="center"/>
    </xf>
    <xf numFmtId="190" fontId="36" fillId="0" borderId="15" xfId="0" applyNumberFormat="1" applyFont="1" applyBorder="1" applyAlignment="1">
      <alignment horizontal="center" vertical="center"/>
    </xf>
    <xf numFmtId="178" fontId="30" fillId="0" borderId="16" xfId="0" applyNumberFormat="1" applyFont="1" applyBorder="1" applyAlignment="1">
      <alignment horizontal="center" vertical="center"/>
    </xf>
    <xf numFmtId="178" fontId="6" fillId="0" borderId="16" xfId="0" applyNumberFormat="1" applyFont="1" applyBorder="1" applyAlignment="1">
      <alignment horizontal="center" vertical="center"/>
    </xf>
    <xf numFmtId="0" fontId="6" fillId="0" borderId="21" xfId="0" applyNumberFormat="1" applyFont="1" applyFill="1" applyBorder="1" applyAlignment="1">
      <alignment horizontal="center" vertical="center"/>
    </xf>
    <xf numFmtId="178" fontId="30" fillId="0" borderId="11" xfId="0" applyNumberFormat="1" applyFont="1" applyBorder="1" applyAlignment="1">
      <alignment horizontal="center" vertical="center"/>
    </xf>
    <xf numFmtId="178" fontId="30" fillId="0" borderId="10"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2" xfId="0" applyNumberFormat="1" applyFont="1" applyBorder="1" applyAlignment="1">
      <alignment horizontal="center" vertical="center"/>
    </xf>
    <xf numFmtId="178" fontId="6" fillId="0" borderId="11" xfId="0" applyNumberFormat="1" applyFont="1" applyBorder="1" applyAlignment="1">
      <alignment horizontal="center" vertical="center"/>
    </xf>
    <xf numFmtId="178" fontId="6" fillId="0" borderId="10" xfId="0" applyNumberFormat="1" applyFont="1" applyBorder="1" applyAlignment="1">
      <alignment horizontal="center" vertical="center"/>
    </xf>
    <xf numFmtId="177" fontId="6" fillId="33" borderId="11" xfId="0" applyNumberFormat="1" applyFont="1" applyFill="1" applyBorder="1" applyAlignment="1">
      <alignment horizontal="center" vertical="center"/>
    </xf>
    <xf numFmtId="178" fontId="34" fillId="0" borderId="11" xfId="0" applyNumberFormat="1" applyFont="1" applyBorder="1" applyAlignment="1">
      <alignment horizontal="center" vertical="center"/>
    </xf>
    <xf numFmtId="0" fontId="53" fillId="0" borderId="10" xfId="0" applyFont="1" applyBorder="1" applyAlignment="1">
      <alignment horizontal="center" vertical="center"/>
    </xf>
    <xf numFmtId="182" fontId="0" fillId="0" borderId="63" xfId="0" applyNumberFormat="1" applyBorder="1"/>
    <xf numFmtId="192" fontId="54" fillId="0" borderId="25" xfId="0" applyNumberFormat="1" applyFont="1" applyBorder="1" applyAlignment="1">
      <alignment vertical="center"/>
    </xf>
    <xf numFmtId="192" fontId="54" fillId="0" borderId="13" xfId="0" applyNumberFormat="1" applyFont="1" applyBorder="1" applyAlignment="1">
      <alignment vertical="center"/>
    </xf>
    <xf numFmtId="192" fontId="54" fillId="0" borderId="12" xfId="0" applyNumberFormat="1" applyFont="1" applyBorder="1" applyAlignment="1">
      <alignment vertical="center"/>
    </xf>
    <xf numFmtId="192" fontId="55" fillId="0" borderId="25" xfId="0" applyNumberFormat="1" applyFont="1" applyBorder="1" applyAlignment="1">
      <alignment horizontal="center" vertical="center"/>
    </xf>
    <xf numFmtId="192" fontId="55" fillId="0" borderId="13" xfId="0" applyNumberFormat="1" applyFont="1" applyBorder="1" applyAlignment="1">
      <alignment horizontal="center" vertical="center"/>
    </xf>
    <xf numFmtId="192" fontId="55" fillId="0" borderId="12" xfId="0" applyNumberFormat="1" applyFont="1" applyBorder="1" applyAlignment="1">
      <alignment horizontal="center" vertical="center"/>
    </xf>
    <xf numFmtId="178" fontId="6" fillId="33" borderId="11" xfId="0" applyNumberFormat="1" applyFont="1" applyFill="1" applyBorder="1" applyAlignment="1">
      <alignment horizontal="center" vertical="center"/>
    </xf>
    <xf numFmtId="178" fontId="34" fillId="0" borderId="16" xfId="0" applyNumberFormat="1" applyFont="1" applyBorder="1" applyAlignment="1">
      <alignment horizontal="center" vertical="center"/>
    </xf>
    <xf numFmtId="177" fontId="56" fillId="0" borderId="10" xfId="0" applyNumberFormat="1" applyFont="1" applyBorder="1" applyAlignment="1">
      <alignment horizontal="center" vertical="center"/>
    </xf>
    <xf numFmtId="0" fontId="53" fillId="0" borderId="11" xfId="0" applyFont="1" applyBorder="1" applyAlignment="1">
      <alignment horizontal="center" vertical="center"/>
    </xf>
    <xf numFmtId="1" fontId="53" fillId="0" borderId="16" xfId="0" applyNumberFormat="1" applyFont="1" applyBorder="1" applyAlignment="1">
      <alignment horizontal="center" vertical="center"/>
    </xf>
    <xf numFmtId="2" fontId="35" fillId="0" borderId="0" xfId="0" applyNumberFormat="1" applyFont="1" applyAlignment="1">
      <alignment horizontal="left"/>
    </xf>
    <xf numFmtId="178" fontId="32" fillId="0" borderId="11" xfId="0" applyNumberFormat="1" applyFont="1" applyBorder="1" applyAlignment="1">
      <alignment horizontal="center" vertical="center"/>
    </xf>
    <xf numFmtId="178" fontId="32" fillId="0" borderId="21" xfId="0" applyNumberFormat="1" applyFont="1" applyBorder="1" applyAlignment="1">
      <alignment horizontal="center" vertical="center"/>
    </xf>
    <xf numFmtId="178" fontId="32" fillId="0" borderId="16" xfId="0" applyNumberFormat="1" applyFont="1" applyBorder="1" applyAlignment="1">
      <alignment horizontal="center" vertical="center"/>
    </xf>
    <xf numFmtId="2" fontId="7" fillId="0" borderId="11" xfId="54" applyNumberFormat="1" applyBorder="1" applyAlignment="1">
      <alignment horizontal="center" vertical="center"/>
    </xf>
    <xf numFmtId="0" fontId="38" fillId="0" borderId="16" xfId="0" applyFont="1" applyBorder="1" applyAlignment="1">
      <alignment horizontal="center" vertical="center"/>
    </xf>
    <xf numFmtId="2" fontId="38" fillId="0" borderId="11" xfId="0" applyNumberFormat="1" applyFont="1" applyBorder="1" applyAlignment="1">
      <alignment horizontal="center" vertical="center"/>
    </xf>
    <xf numFmtId="0" fontId="38" fillId="0" borderId="11" xfId="0" applyFont="1" applyBorder="1" applyAlignment="1">
      <alignment horizontal="center" vertical="center"/>
    </xf>
    <xf numFmtId="0" fontId="29" fillId="0" borderId="11" xfId="55" applyFont="1" applyBorder="1" applyAlignment="1">
      <alignment horizontal="center" vertical="center"/>
    </xf>
    <xf numFmtId="178" fontId="0" fillId="0" borderId="16" xfId="0" applyNumberFormat="1" applyFont="1" applyBorder="1" applyAlignment="1">
      <alignment horizontal="center" vertical="center" shrinkToFit="1"/>
    </xf>
    <xf numFmtId="178" fontId="0" fillId="0" borderId="11" xfId="0" applyNumberFormat="1" applyFont="1" applyBorder="1" applyAlignment="1">
      <alignment horizontal="center" vertical="center" shrinkToFit="1"/>
    </xf>
    <xf numFmtId="178" fontId="0" fillId="0" borderId="10" xfId="0" applyNumberFormat="1" applyFont="1" applyBorder="1" applyAlignment="1">
      <alignment horizontal="center" vertical="center" shrinkToFit="1"/>
    </xf>
    <xf numFmtId="178" fontId="30" fillId="0" borderId="41" xfId="0" applyNumberFormat="1" applyFont="1" applyBorder="1" applyAlignment="1">
      <alignment horizontal="center" vertical="center"/>
    </xf>
    <xf numFmtId="178" fontId="30" fillId="0" borderId="14" xfId="0" applyNumberFormat="1" applyFont="1" applyBorder="1" applyAlignment="1">
      <alignment horizontal="center" vertical="center"/>
    </xf>
    <xf numFmtId="178" fontId="0" fillId="0" borderId="34" xfId="0" applyNumberFormat="1" applyFont="1" applyBorder="1" applyAlignment="1">
      <alignment horizontal="center" vertical="center"/>
    </xf>
    <xf numFmtId="178" fontId="0" fillId="0" borderId="28" xfId="0" applyNumberFormat="1" applyFont="1" applyBorder="1" applyAlignment="1">
      <alignment horizontal="center" vertical="center"/>
    </xf>
    <xf numFmtId="190" fontId="57" fillId="0" borderId="14" xfId="0" applyNumberFormat="1" applyFont="1" applyBorder="1" applyAlignment="1">
      <alignment horizontal="center" vertical="center"/>
    </xf>
    <xf numFmtId="178" fontId="57" fillId="0" borderId="11" xfId="0" applyNumberFormat="1" applyFont="1" applyBorder="1" applyAlignment="1">
      <alignment horizontal="center" vertical="center"/>
    </xf>
    <xf numFmtId="190" fontId="57" fillId="0" borderId="11" xfId="0" applyNumberFormat="1" applyFont="1" applyBorder="1" applyAlignment="1">
      <alignment horizontal="center" vertical="center"/>
    </xf>
    <xf numFmtId="178" fontId="57" fillId="0" borderId="10" xfId="0" applyNumberFormat="1" applyFont="1" applyBorder="1" applyAlignment="1">
      <alignment horizontal="center" vertical="center"/>
    </xf>
    <xf numFmtId="178" fontId="0" fillId="0" borderId="11" xfId="0" applyNumberFormat="1" applyFont="1" applyBorder="1" applyAlignment="1">
      <alignment horizontal="center" vertical="center"/>
    </xf>
    <xf numFmtId="178" fontId="0" fillId="0" borderId="10" xfId="0" applyNumberFormat="1" applyFont="1" applyBorder="1" applyAlignment="1">
      <alignment horizontal="center" vertical="center"/>
    </xf>
    <xf numFmtId="178" fontId="0" fillId="0" borderId="14" xfId="0" applyNumberFormat="1" applyFont="1" applyBorder="1" applyAlignment="1">
      <alignment horizontal="center" vertical="center"/>
    </xf>
    <xf numFmtId="176" fontId="30" fillId="0" borderId="28" xfId="0" applyNumberFormat="1" applyFont="1" applyBorder="1" applyAlignment="1">
      <alignment horizontal="center" vertical="center"/>
    </xf>
    <xf numFmtId="0" fontId="6" fillId="0" borderId="33" xfId="0" applyFont="1" applyBorder="1" applyAlignment="1">
      <alignment horizontal="center" vertical="center"/>
    </xf>
    <xf numFmtId="178" fontId="6" fillId="0" borderId="14"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30" fillId="0" borderId="27" xfId="0" applyNumberFormat="1" applyFont="1" applyBorder="1" applyAlignment="1">
      <alignment horizontal="center" vertical="center"/>
    </xf>
    <xf numFmtId="0" fontId="38" fillId="0" borderId="14" xfId="0" applyFont="1" applyBorder="1" applyAlignment="1">
      <alignment horizontal="center" vertical="center"/>
    </xf>
    <xf numFmtId="176" fontId="6" fillId="0" borderId="33" xfId="0" applyNumberFormat="1" applyFont="1" applyBorder="1" applyAlignment="1">
      <alignment horizontal="center" vertical="center"/>
    </xf>
    <xf numFmtId="176" fontId="38" fillId="0" borderId="11" xfId="0" applyNumberFormat="1" applyFont="1" applyBorder="1" applyAlignment="1">
      <alignment horizontal="center" vertical="center"/>
    </xf>
    <xf numFmtId="0" fontId="58" fillId="0" borderId="16" xfId="0" applyFont="1" applyBorder="1" applyAlignment="1">
      <alignment horizontal="center" vertical="center"/>
    </xf>
    <xf numFmtId="176" fontId="38" fillId="0" borderId="16" xfId="0" applyNumberFormat="1" applyFont="1" applyBorder="1" applyAlignment="1">
      <alignment horizontal="center" vertical="center"/>
    </xf>
    <xf numFmtId="176" fontId="38" fillId="0" borderId="14" xfId="0" applyNumberFormat="1" applyFont="1" applyBorder="1" applyAlignment="1">
      <alignment horizontal="center" vertical="center"/>
    </xf>
    <xf numFmtId="176" fontId="38" fillId="0" borderId="33" xfId="0" applyNumberFormat="1" applyFont="1" applyBorder="1" applyAlignment="1">
      <alignment horizontal="center" vertical="center"/>
    </xf>
    <xf numFmtId="0" fontId="29" fillId="0" borderId="0" xfId="43" applyFont="1">
      <alignment vertical="center"/>
    </xf>
    <xf numFmtId="0" fontId="59" fillId="0" borderId="0" xfId="0" applyFont="1" applyAlignment="1">
      <alignment vertical="center" wrapText="1"/>
    </xf>
    <xf numFmtId="0" fontId="59" fillId="34" borderId="0" xfId="0" applyFont="1" applyFill="1" applyAlignment="1">
      <alignment vertical="center" wrapText="1"/>
    </xf>
    <xf numFmtId="0" fontId="59" fillId="33" borderId="0" xfId="0" applyFont="1" applyFill="1" applyAlignment="1">
      <alignment vertical="center" wrapText="1"/>
    </xf>
    <xf numFmtId="0" fontId="6" fillId="0" borderId="22" xfId="0" applyNumberFormat="1" applyFont="1" applyBorder="1" applyAlignment="1">
      <alignment horizontal="center" vertical="center"/>
    </xf>
    <xf numFmtId="177" fontId="38" fillId="0" borderId="16" xfId="0" applyNumberFormat="1" applyFont="1" applyBorder="1" applyAlignment="1">
      <alignment horizontal="center" vertical="center"/>
    </xf>
    <xf numFmtId="177" fontId="30" fillId="0" borderId="16" xfId="42" applyNumberFormat="1" applyFont="1" applyBorder="1" applyAlignment="1">
      <alignment horizontal="center" vertical="center"/>
    </xf>
    <xf numFmtId="0" fontId="53" fillId="0" borderId="11" xfId="42" applyFont="1" applyBorder="1" applyAlignment="1">
      <alignment horizontal="center" vertical="center"/>
    </xf>
    <xf numFmtId="2" fontId="30" fillId="0" borderId="10" xfId="42" applyNumberFormat="1" applyFont="1" applyBorder="1" applyAlignment="1">
      <alignment horizontal="center" vertical="center"/>
    </xf>
    <xf numFmtId="1" fontId="38" fillId="0" borderId="10" xfId="0" applyNumberFormat="1" applyFont="1" applyBorder="1" applyAlignment="1">
      <alignment horizontal="center" vertical="center"/>
    </xf>
    <xf numFmtId="177" fontId="33" fillId="0" borderId="21" xfId="0" applyNumberFormat="1" applyFont="1" applyBorder="1" applyAlignment="1">
      <alignment horizontal="center" vertical="center"/>
    </xf>
    <xf numFmtId="177" fontId="33" fillId="0" borderId="12" xfId="0" applyNumberFormat="1" applyFont="1" applyBorder="1" applyAlignment="1">
      <alignment horizontal="center" vertical="center"/>
    </xf>
    <xf numFmtId="177" fontId="33" fillId="0" borderId="22" xfId="0" applyNumberFormat="1" applyFont="1" applyBorder="1" applyAlignment="1">
      <alignment horizontal="center" vertical="center"/>
    </xf>
    <xf numFmtId="2" fontId="6" fillId="0" borderId="13" xfId="0" applyNumberFormat="1" applyFont="1" applyBorder="1" applyAlignment="1">
      <alignment horizontal="center" vertical="center"/>
    </xf>
    <xf numFmtId="2" fontId="6" fillId="0" borderId="12"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18" xfId="0" applyNumberFormat="1" applyFont="1" applyBorder="1" applyAlignment="1">
      <alignment horizontal="center" vertical="center"/>
    </xf>
    <xf numFmtId="177" fontId="33" fillId="0" borderId="31" xfId="0" applyNumberFormat="1" applyFont="1" applyBorder="1" applyAlignment="1">
      <alignment horizontal="center" vertical="center"/>
    </xf>
    <xf numFmtId="2" fontId="38" fillId="0" borderId="10" xfId="0" applyNumberFormat="1" applyFont="1" applyBorder="1" applyAlignment="1">
      <alignment horizontal="center" vertical="center"/>
    </xf>
    <xf numFmtId="177" fontId="56" fillId="0" borderId="11" xfId="42" applyNumberFormat="1" applyFont="1" applyBorder="1" applyAlignment="1">
      <alignment horizontal="center" vertical="center"/>
    </xf>
    <xf numFmtId="177" fontId="30" fillId="0" borderId="41" xfId="0" applyNumberFormat="1" applyFont="1" applyBorder="1" applyAlignment="1">
      <alignment horizontal="center" vertical="center"/>
    </xf>
    <xf numFmtId="0" fontId="29" fillId="0" borderId="11" xfId="43" applyFont="1" applyBorder="1" applyAlignment="1">
      <alignment horizontal="center" vertical="center"/>
    </xf>
    <xf numFmtId="2" fontId="29" fillId="0" borderId="11" xfId="43" applyNumberFormat="1" applyFont="1" applyBorder="1" applyAlignment="1">
      <alignment horizontal="center" vertical="center"/>
    </xf>
    <xf numFmtId="178" fontId="6" fillId="0" borderId="11" xfId="0" applyNumberFormat="1" applyFont="1" applyFill="1" applyBorder="1" applyAlignment="1">
      <alignment horizontal="center" vertical="center"/>
    </xf>
    <xf numFmtId="178" fontId="6" fillId="0" borderId="10" xfId="0" applyNumberFormat="1" applyFont="1" applyFill="1" applyBorder="1" applyAlignment="1">
      <alignment horizontal="center" vertical="center"/>
    </xf>
    <xf numFmtId="177" fontId="6" fillId="0" borderId="22" xfId="0" applyNumberFormat="1" applyFont="1" applyFill="1" applyBorder="1" applyAlignment="1">
      <alignment horizontal="center" vertical="center"/>
    </xf>
    <xf numFmtId="177" fontId="6" fillId="0" borderId="26" xfId="0" applyNumberFormat="1" applyFont="1" applyFill="1" applyBorder="1" applyAlignment="1">
      <alignment horizontal="center" vertical="center"/>
    </xf>
    <xf numFmtId="178" fontId="6" fillId="0" borderId="26" xfId="0" applyNumberFormat="1" applyFont="1" applyFill="1" applyBorder="1" applyAlignment="1">
      <alignment horizontal="center" vertical="center"/>
    </xf>
    <xf numFmtId="178" fontId="6" fillId="0" borderId="21" xfId="0" applyNumberFormat="1" applyFont="1" applyFill="1" applyBorder="1" applyAlignment="1">
      <alignment horizontal="center" vertical="center"/>
    </xf>
    <xf numFmtId="178" fontId="6" fillId="0" borderId="22" xfId="0" applyNumberFormat="1" applyFont="1" applyFill="1" applyBorder="1" applyAlignment="1">
      <alignment horizontal="center" vertical="center"/>
    </xf>
    <xf numFmtId="176" fontId="6" fillId="0" borderId="32"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30" fillId="0" borderId="13" xfId="0" applyNumberFormat="1" applyFont="1" applyBorder="1" applyAlignment="1">
      <alignment horizontal="center" vertical="center"/>
    </xf>
    <xf numFmtId="176" fontId="6" fillId="0" borderId="17" xfId="0" applyNumberFormat="1" applyFont="1" applyBorder="1" applyAlignment="1">
      <alignment horizontal="center" vertical="center"/>
    </xf>
    <xf numFmtId="177" fontId="6" fillId="0" borderId="17" xfId="0" applyNumberFormat="1" applyFont="1" applyBorder="1" applyAlignment="1">
      <alignment horizontal="center" vertical="center"/>
    </xf>
    <xf numFmtId="176" fontId="38" fillId="0" borderId="10" xfId="0" applyNumberFormat="1" applyFont="1" applyBorder="1" applyAlignment="1">
      <alignment horizontal="center" vertical="center"/>
    </xf>
    <xf numFmtId="2" fontId="6" fillId="0" borderId="40" xfId="0" applyNumberFormat="1" applyFont="1" applyBorder="1" applyAlignment="1">
      <alignment horizontal="center" vertical="center"/>
    </xf>
    <xf numFmtId="177" fontId="30" fillId="36" borderId="23" xfId="0" applyNumberFormat="1" applyFont="1" applyFill="1" applyBorder="1" applyAlignment="1">
      <alignment horizontal="center" vertical="center"/>
    </xf>
    <xf numFmtId="177" fontId="30" fillId="36" borderId="21" xfId="0" applyNumberFormat="1" applyFont="1" applyFill="1" applyBorder="1" applyAlignment="1">
      <alignment horizontal="center" vertical="center"/>
    </xf>
    <xf numFmtId="2" fontId="30" fillId="36" borderId="21" xfId="0" applyNumberFormat="1" applyFont="1" applyFill="1" applyBorder="1" applyAlignment="1">
      <alignment horizontal="center" vertical="center"/>
    </xf>
    <xf numFmtId="177" fontId="30" fillId="36" borderId="22" xfId="0" applyNumberFormat="1" applyFont="1" applyFill="1" applyBorder="1" applyAlignment="1">
      <alignment horizontal="center" vertical="center"/>
    </xf>
    <xf numFmtId="185" fontId="0" fillId="0" borderId="36" xfId="0" applyNumberFormat="1" applyBorder="1" applyAlignment="1">
      <alignment horizontal="center" vertical="center" wrapText="1"/>
    </xf>
    <xf numFmtId="185" fontId="0" fillId="0" borderId="40" xfId="0" applyNumberFormat="1" applyBorder="1" applyAlignment="1">
      <alignment horizontal="center" vertical="center" wrapText="1"/>
    </xf>
    <xf numFmtId="0" fontId="6" fillId="0" borderId="44" xfId="0" applyFont="1" applyBorder="1"/>
    <xf numFmtId="0" fontId="6" fillId="0" borderId="45" xfId="0" applyFont="1" applyBorder="1"/>
    <xf numFmtId="0" fontId="6" fillId="0" borderId="43" xfId="0" applyFont="1" applyBorder="1"/>
    <xf numFmtId="0" fontId="6" fillId="0" borderId="29" xfId="0" applyFont="1" applyBorder="1"/>
    <xf numFmtId="185" fontId="6" fillId="0" borderId="41" xfId="0" applyNumberFormat="1" applyFont="1" applyBorder="1" applyAlignment="1">
      <alignment horizontal="center" vertical="center"/>
    </xf>
    <xf numFmtId="185" fontId="6" fillId="0" borderId="33" xfId="0" applyNumberFormat="1" applyFont="1" applyBorder="1" applyAlignment="1">
      <alignment horizontal="center" vertical="center"/>
    </xf>
    <xf numFmtId="185" fontId="6" fillId="0" borderId="36" xfId="0" applyNumberFormat="1" applyFont="1" applyBorder="1" applyAlignment="1">
      <alignment horizontal="center" vertical="center"/>
    </xf>
    <xf numFmtId="185" fontId="6" fillId="0" borderId="40" xfId="0" applyNumberFormat="1" applyFont="1"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179" fontId="0" fillId="0" borderId="35" xfId="0" applyNumberFormat="1" applyBorder="1" applyAlignment="1">
      <alignment horizontal="center" vertical="center" wrapText="1"/>
    </xf>
    <xf numFmtId="179" fontId="0" fillId="0" borderId="39" xfId="0" applyNumberFormat="1" applyBorder="1" applyAlignment="1">
      <alignment horizontal="center" vertical="center" wrapText="1"/>
    </xf>
    <xf numFmtId="185" fontId="6" fillId="0" borderId="35" xfId="0" applyNumberFormat="1" applyFont="1" applyBorder="1" applyAlignment="1">
      <alignment horizontal="center" vertical="center"/>
    </xf>
    <xf numFmtId="185" fontId="6" fillId="0" borderId="39" xfId="0" applyNumberFormat="1" applyFont="1" applyBorder="1" applyAlignment="1">
      <alignment horizontal="center" vertical="center"/>
    </xf>
    <xf numFmtId="0" fontId="6" fillId="0" borderId="42" xfId="0" applyFont="1" applyBorder="1"/>
    <xf numFmtId="0" fontId="6" fillId="0" borderId="32" xfId="0" applyFont="1" applyBorder="1"/>
    <xf numFmtId="185" fontId="0" fillId="0" borderId="41" xfId="0" applyNumberFormat="1" applyBorder="1" applyAlignment="1">
      <alignment horizontal="center" vertical="center" wrapText="1"/>
    </xf>
    <xf numFmtId="185" fontId="0" fillId="0" borderId="33" xfId="0" applyNumberFormat="1" applyBorder="1" applyAlignment="1">
      <alignment horizontal="center" vertical="center" wrapText="1"/>
    </xf>
    <xf numFmtId="0" fontId="6" fillId="0" borderId="44" xfId="0" applyFont="1" applyFill="1" applyBorder="1" applyAlignment="1"/>
    <xf numFmtId="0" fontId="6" fillId="0" borderId="45" xfId="0" applyFont="1" applyFill="1" applyBorder="1" applyAlignment="1"/>
    <xf numFmtId="0" fontId="6" fillId="0" borderId="43" xfId="0" applyFont="1" applyFill="1" applyBorder="1" applyAlignment="1"/>
    <xf numFmtId="0" fontId="6" fillId="0" borderId="29" xfId="0" applyFont="1" applyFill="1" applyBorder="1" applyAlignment="1"/>
    <xf numFmtId="0" fontId="6" fillId="0" borderId="42" xfId="0" applyFont="1" applyFill="1" applyBorder="1" applyAlignment="1"/>
    <xf numFmtId="0" fontId="6" fillId="0" borderId="32" xfId="0" applyFont="1" applyFill="1" applyBorder="1" applyAlignment="1"/>
    <xf numFmtId="185" fontId="6" fillId="0" borderId="41" xfId="0" applyNumberFormat="1" applyFont="1" applyFill="1" applyBorder="1" applyAlignment="1">
      <alignment horizontal="center" vertical="center"/>
    </xf>
    <xf numFmtId="185" fontId="6" fillId="0" borderId="33" xfId="0" applyNumberFormat="1" applyFont="1" applyFill="1" applyBorder="1" applyAlignment="1">
      <alignment horizontal="center" vertical="center"/>
    </xf>
    <xf numFmtId="0" fontId="6" fillId="0" borderId="46" xfId="0" applyFont="1" applyFill="1" applyBorder="1" applyAlignment="1"/>
    <xf numFmtId="185" fontId="0" fillId="0" borderId="48" xfId="0" applyNumberFormat="1" applyBorder="1" applyAlignment="1">
      <alignment horizontal="center" vertical="center" wrapText="1"/>
    </xf>
    <xf numFmtId="0" fontId="0" fillId="0" borderId="35"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0" xfId="0" applyFont="1" applyFill="1" applyBorder="1" applyAlignment="1">
      <alignment horizontal="center" vertical="center"/>
    </xf>
    <xf numFmtId="185" fontId="6" fillId="0" borderId="36" xfId="0" applyNumberFormat="1" applyFont="1" applyFill="1" applyBorder="1" applyAlignment="1">
      <alignment horizontal="center" vertical="center"/>
    </xf>
    <xf numFmtId="185" fontId="6" fillId="0" borderId="40" xfId="0" applyNumberFormat="1" applyFont="1" applyFill="1" applyBorder="1" applyAlignment="1">
      <alignment horizontal="center" vertical="center"/>
    </xf>
    <xf numFmtId="179" fontId="0" fillId="0" borderId="47" xfId="0" applyNumberFormat="1" applyBorder="1" applyAlignment="1">
      <alignment horizontal="center" vertical="center" wrapText="1"/>
    </xf>
    <xf numFmtId="185" fontId="6" fillId="0" borderId="35" xfId="0" applyNumberFormat="1" applyFont="1" applyFill="1" applyBorder="1" applyAlignment="1">
      <alignment horizontal="center" vertical="center"/>
    </xf>
    <xf numFmtId="185" fontId="6" fillId="0" borderId="39" xfId="0" applyNumberFormat="1" applyFont="1" applyFill="1" applyBorder="1" applyAlignment="1">
      <alignment horizontal="center" vertical="center"/>
    </xf>
    <xf numFmtId="0" fontId="6" fillId="0" borderId="46" xfId="0" applyFont="1" applyBorder="1"/>
    <xf numFmtId="185" fontId="0" fillId="0" borderId="49" xfId="0" applyNumberFormat="1" applyBorder="1" applyAlignment="1">
      <alignment horizontal="center" vertical="center" wrapText="1"/>
    </xf>
    <xf numFmtId="0" fontId="0" fillId="0" borderId="48" xfId="0" applyBorder="1" applyAlignment="1">
      <alignment horizontal="center" vertical="center"/>
    </xf>
    <xf numFmtId="0" fontId="0" fillId="0" borderId="47" xfId="0" applyBorder="1" applyAlignment="1">
      <alignment horizontal="center" vertical="center"/>
    </xf>
    <xf numFmtId="0" fontId="6" fillId="0" borderId="25" xfId="0" applyFont="1" applyBorder="1"/>
    <xf numFmtId="0" fontId="6" fillId="0" borderId="26" xfId="0" applyFont="1" applyBorder="1"/>
    <xf numFmtId="0" fontId="6" fillId="0" borderId="13" xfId="0" applyFont="1" applyBorder="1"/>
    <xf numFmtId="0" fontId="6" fillId="0" borderId="21" xfId="0" applyFont="1" applyBorder="1"/>
    <xf numFmtId="185" fontId="6" fillId="0" borderId="49" xfId="0" applyNumberFormat="1" applyFont="1" applyBorder="1" applyAlignment="1">
      <alignment horizontal="center" vertical="center"/>
    </xf>
    <xf numFmtId="0" fontId="6" fillId="0" borderId="12" xfId="0" applyFont="1" applyBorder="1"/>
    <xf numFmtId="0" fontId="6" fillId="0" borderId="22" xfId="0" applyFont="1" applyBorder="1"/>
    <xf numFmtId="185" fontId="6" fillId="0" borderId="48" xfId="0" applyNumberFormat="1" applyFont="1" applyBorder="1" applyAlignment="1">
      <alignment horizontal="center" vertical="center"/>
    </xf>
    <xf numFmtId="0" fontId="0" fillId="0" borderId="35" xfId="0" applyBorder="1" applyAlignment="1">
      <alignment horizontal="center" vertical="center" wrapText="1"/>
    </xf>
    <xf numFmtId="0" fontId="0" fillId="0" borderId="47" xfId="0" applyBorder="1" applyAlignment="1">
      <alignment horizontal="center" vertical="center" wrapText="1"/>
    </xf>
    <xf numFmtId="0" fontId="0" fillId="0" borderId="41" xfId="0" applyBorder="1" applyAlignment="1">
      <alignment horizontal="center" vertical="center" wrapText="1"/>
    </xf>
    <xf numFmtId="0" fontId="0" fillId="0" borderId="49" xfId="0" applyBorder="1" applyAlignment="1">
      <alignment horizontal="center" vertical="center" wrapText="1"/>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6" fillId="0" borderId="41" xfId="0" applyFont="1" applyBorder="1" applyAlignment="1">
      <alignment horizontal="center" vertical="center"/>
    </xf>
    <xf numFmtId="0" fontId="6" fillId="0" borderId="33"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0" fontId="6" fillId="0" borderId="48" xfId="0" applyFont="1" applyBorder="1" applyAlignment="1">
      <alignment horizontal="center" vertical="center"/>
    </xf>
    <xf numFmtId="0" fontId="6" fillId="0" borderId="40" xfId="0" applyFont="1" applyBorder="1" applyAlignment="1">
      <alignment horizontal="center"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185" fontId="6" fillId="0" borderId="47" xfId="0" applyNumberFormat="1" applyFont="1" applyBorder="1" applyAlignment="1">
      <alignment horizontal="center" vertical="center"/>
    </xf>
    <xf numFmtId="0" fontId="6" fillId="0" borderId="62" xfId="0" applyFont="1" applyBorder="1"/>
    <xf numFmtId="0" fontId="6" fillId="0" borderId="19" xfId="0" applyFont="1" applyBorder="1"/>
    <xf numFmtId="0" fontId="6" fillId="0" borderId="20" xfId="0" applyFont="1" applyBorder="1"/>
    <xf numFmtId="0" fontId="6" fillId="0" borderId="30" xfId="0" applyFont="1" applyBorder="1"/>
    <xf numFmtId="0" fontId="29" fillId="0" borderId="15" xfId="53" applyFont="1" applyBorder="1" applyAlignment="1">
      <alignment horizontal="center" vertical="center"/>
    </xf>
    <xf numFmtId="0" fontId="29" fillId="0" borderId="27" xfId="53" applyFont="1" applyBorder="1" applyAlignment="1">
      <alignment horizontal="center" vertical="center"/>
    </xf>
    <xf numFmtId="0" fontId="29" fillId="0" borderId="61" xfId="53" applyFont="1" applyBorder="1" applyAlignment="1">
      <alignment horizontal="center" vertical="center"/>
    </xf>
    <xf numFmtId="0" fontId="29" fillId="0" borderId="14" xfId="53" applyFont="1" applyBorder="1" applyAlignment="1">
      <alignment horizontal="center" vertical="center"/>
    </xf>
    <xf numFmtId="0" fontId="29" fillId="0" borderId="49" xfId="53" applyFont="1" applyBorder="1" applyAlignment="1">
      <alignment horizontal="center" vertical="center"/>
    </xf>
    <xf numFmtId="0" fontId="0" fillId="0" borderId="61" xfId="53" applyFont="1" applyBorder="1" applyAlignment="1">
      <alignment horizontal="center" vertical="center"/>
    </xf>
    <xf numFmtId="0" fontId="0" fillId="0" borderId="14" xfId="53" applyFont="1" applyBorder="1" applyAlignment="1">
      <alignment horizontal="center"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桁区切り 2 2" xfId="56" xr:uid="{A66565B2-2371-462D-9FCD-33A9CFBF5491}"/>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2 2 2" xfId="53" xr:uid="{C0F93AB4-BB75-440F-AEE0-5A40F8A6EAAE}"/>
    <cellStyle name="標準 2 2 3" xfId="55" xr:uid="{811B9770-7EF1-48CE-8BBB-9122DA3CAAB4}"/>
    <cellStyle name="標準 2 2 3 3" xfId="57" xr:uid="{D0EFAA89-B03B-44E1-B0E4-9267EB15F340}"/>
    <cellStyle name="標準 2 3" xfId="44" xr:uid="{00000000-0005-0000-0000-00002C000000}"/>
    <cellStyle name="標準 2 3 2" xfId="54" xr:uid="{88E5DF0F-3B06-47C0-A23D-C09F3BC9EEC5}"/>
    <cellStyle name="標準 3" xfId="45" xr:uid="{00000000-0005-0000-0000-00002D000000}"/>
    <cellStyle name="標準 3 2" xfId="46" xr:uid="{00000000-0005-0000-0000-00002E000000}"/>
    <cellStyle name="標準 3 3" xfId="47" xr:uid="{00000000-0005-0000-0000-00002F000000}"/>
    <cellStyle name="標準 4" xfId="48" xr:uid="{00000000-0005-0000-0000-000030000000}"/>
    <cellStyle name="標準 4 2" xfId="49" xr:uid="{00000000-0005-0000-0000-000031000000}"/>
    <cellStyle name="標準 5" xfId="50" xr:uid="{00000000-0005-0000-0000-000032000000}"/>
    <cellStyle name="標準_ｱｾﾄｱﾙﾃﾞﾋﾄﾞ・ﾍﾞﾝｿﾞ(a)ﾋﾟﾚﾝ" xfId="51" xr:uid="{00000000-0005-0000-0000-000033000000}"/>
    <cellStyle name="良い 2" xfId="52" xr:uid="{00000000-0005-0000-0000-000034000000}"/>
  </cellStyles>
  <dxfs count="65">
    <dxf>
      <font>
        <b val="0"/>
        <i/>
      </font>
    </dxf>
    <dxf>
      <font>
        <b val="0"/>
        <i/>
      </font>
    </dxf>
    <dxf>
      <font>
        <b val="0"/>
        <i/>
      </font>
    </dxf>
    <dxf>
      <font>
        <b val="0"/>
        <i/>
      </font>
    </dxf>
    <dxf>
      <font>
        <b val="0"/>
        <i/>
      </font>
    </dxf>
    <dxf>
      <font>
        <b val="0"/>
        <i/>
      </font>
    </dxf>
    <dxf>
      <font>
        <b val="0"/>
        <i/>
      </font>
    </dxf>
    <dxf>
      <font>
        <b val="0"/>
        <i/>
      </font>
    </dxf>
    <dxf>
      <font>
        <b val="0"/>
        <i/>
      </font>
    </dxf>
    <dxf>
      <font>
        <b/>
        <i val="0"/>
      </font>
    </dxf>
    <dxf>
      <font>
        <b/>
        <i val="0"/>
      </font>
    </dxf>
    <dxf>
      <font>
        <b val="0"/>
        <i/>
      </font>
    </dxf>
    <dxf>
      <font>
        <b/>
        <i val="0"/>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アクリロニトリル</a:t>
            </a:r>
          </a:p>
          <a:p>
            <a:pPr>
              <a:defRPr sz="150" b="0" i="0" u="none" strike="noStrike" baseline="0">
                <a:solidFill>
                  <a:srgbClr val="000000"/>
                </a:solidFill>
                <a:latin typeface="ＭＳ Ｐゴシック"/>
                <a:ea typeface="ＭＳ Ｐゴシック"/>
                <a:cs typeface="ＭＳ Ｐゴシック"/>
              </a:defRPr>
            </a:pPr>
            <a:endParaRPr lang="ja-JP" altLang="en-US" sz="1100" b="0" i="0" u="none" strike="noStrike" baseline="0">
              <a:solidFill>
                <a:srgbClr val="000000"/>
              </a:solidFill>
              <a:latin typeface="ＭＳ Ｐゴシック"/>
              <a:ea typeface="ＭＳ Ｐゴシック"/>
            </a:endParaRPr>
          </a:p>
        </c:rich>
      </c:tx>
      <c:layout>
        <c:manualLayout>
          <c:xMode val="edge"/>
          <c:yMode val="edge"/>
          <c:x val="0.39442567770631698"/>
          <c:y val="3.2036550986682198E-2"/>
        </c:manualLayout>
      </c:layout>
      <c:overlay val="0"/>
      <c:spPr>
        <a:noFill/>
        <a:ln w="25400">
          <a:noFill/>
        </a:ln>
      </c:spPr>
    </c:title>
    <c:autoTitleDeleted val="0"/>
    <c:plotArea>
      <c:layout>
        <c:manualLayout>
          <c:layoutTarget val="inner"/>
          <c:xMode val="edge"/>
          <c:yMode val="edge"/>
          <c:x val="6.6722972972972999E-2"/>
          <c:y val="0.113429861002474"/>
          <c:w val="0.70508998875140605"/>
          <c:h val="0.77901884780958697"/>
        </c:manualLayout>
      </c:layout>
      <c:lineChart>
        <c:grouping val="standard"/>
        <c:varyColors val="0"/>
        <c:ser>
          <c:idx val="1"/>
          <c:order val="0"/>
          <c:tx>
            <c:strRef>
              <c:f>ｱｸﾘﾛﾆﾄﾘﾙ・塩化ﾋﾞﾆﾙﾓﾉﾏｰ!$A$42</c:f>
              <c:strCache>
                <c:ptCount val="1"/>
                <c:pt idx="0">
                  <c:v>泉大津市役所</c:v>
                </c:pt>
              </c:strCache>
            </c:strRef>
          </c:tx>
          <c:spPr>
            <a:ln w="12700">
              <a:solidFill>
                <a:schemeClr val="tx1"/>
              </a:solidFill>
            </a:ln>
          </c:spPr>
          <c:marker>
            <c:symbol val="diamond"/>
            <c:size val="8"/>
            <c:spPr>
              <a:solidFill>
                <a:schemeClr val="tx1"/>
              </a:solidFill>
              <a:ln>
                <a:solidFill>
                  <a:schemeClr val="tx1"/>
                </a:solidFill>
              </a:ln>
            </c:spPr>
          </c:marker>
          <c:cat>
            <c:strRef>
              <c:f>ｱｸﾘﾛﾆﾄﾘﾙ・塩化ﾋﾞﾆﾙﾓﾉﾏｰ!$C$40:$N$40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ｱｸﾘﾛﾆﾄﾘﾙ・塩化ﾋﾞﾆﾙﾓﾉﾏｰ!$C$42:$N$42</c:f>
              <c:numCache>
                <c:formatCode>0.0000</c:formatCode>
                <c:ptCount val="12"/>
                <c:pt idx="0">
                  <c:v>1.5E-3</c:v>
                </c:pt>
                <c:pt idx="1">
                  <c:v>1.5E-3</c:v>
                </c:pt>
                <c:pt idx="2">
                  <c:v>1.5E-3</c:v>
                </c:pt>
                <c:pt idx="3">
                  <c:v>1.5E-3</c:v>
                </c:pt>
                <c:pt idx="4" formatCode="0.000_ ">
                  <c:v>3.7999999999999999E-2</c:v>
                </c:pt>
                <c:pt idx="5">
                  <c:v>1.5E-3</c:v>
                </c:pt>
                <c:pt idx="6" formatCode="0.000">
                  <c:v>2E-3</c:v>
                </c:pt>
                <c:pt idx="7" formatCode="0.000">
                  <c:v>6.0000000000000001E-3</c:v>
                </c:pt>
                <c:pt idx="8" formatCode="0.000">
                  <c:v>4.2999999999999997E-2</c:v>
                </c:pt>
                <c:pt idx="9" formatCode="General">
                  <c:v>3.6999999999999998E-2</c:v>
                </c:pt>
                <c:pt idx="10" formatCode="0.000">
                  <c:v>2.7E-2</c:v>
                </c:pt>
                <c:pt idx="11" formatCode="0.000">
                  <c:v>0.02</c:v>
                </c:pt>
              </c:numCache>
            </c:numRef>
          </c:val>
          <c:smooth val="0"/>
          <c:extLst>
            <c:ext xmlns:c16="http://schemas.microsoft.com/office/drawing/2014/chart" uri="{C3380CC4-5D6E-409C-BE32-E72D297353CC}">
              <c16:uniqueId val="{00000000-52D5-4810-B505-55582DF51EF1}"/>
            </c:ext>
          </c:extLst>
        </c:ser>
        <c:ser>
          <c:idx val="2"/>
          <c:order val="1"/>
          <c:tx>
            <c:strRef>
              <c:f>ｱｸﾘﾛﾆﾄﾘﾙ・塩化ﾋﾞﾆﾙﾓﾉﾏｰ!$A$43</c:f>
              <c:strCache>
                <c:ptCount val="1"/>
                <c:pt idx="0">
                  <c:v>富田林市役所</c:v>
                </c:pt>
              </c:strCache>
            </c:strRef>
          </c:tx>
          <c:spPr>
            <a:ln w="12700">
              <a:solidFill>
                <a:sysClr val="windowText" lastClr="000000"/>
              </a:solidFill>
              <a:prstDash val="sysDash"/>
            </a:ln>
          </c:spPr>
          <c:marker>
            <c:symbol val="square"/>
            <c:size val="8"/>
            <c:spPr>
              <a:solidFill>
                <a:schemeClr val="bg1"/>
              </a:solidFill>
              <a:ln>
                <a:solidFill>
                  <a:sysClr val="windowText" lastClr="000000"/>
                </a:solidFill>
              </a:ln>
            </c:spPr>
          </c:marker>
          <c:cat>
            <c:strRef>
              <c:f>ｱｸﾘﾛﾆﾄﾘﾙ・塩化ﾋﾞﾆﾙﾓﾉﾏｰ!$C$40:$N$40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ｱｸﾘﾛﾆﾄﾘﾙ・塩化ﾋﾞﾆﾙﾓﾉﾏｰ!$C$43:$N$43</c:f>
              <c:numCache>
                <c:formatCode>0.0000</c:formatCode>
                <c:ptCount val="12"/>
                <c:pt idx="0">
                  <c:v>1.5E-3</c:v>
                </c:pt>
                <c:pt idx="1">
                  <c:v>1.5E-3</c:v>
                </c:pt>
                <c:pt idx="2">
                  <c:v>1.5E-3</c:v>
                </c:pt>
                <c:pt idx="3">
                  <c:v>1.5E-3</c:v>
                </c:pt>
                <c:pt idx="4">
                  <c:v>1.5E-3</c:v>
                </c:pt>
                <c:pt idx="5">
                  <c:v>1.5E-3</c:v>
                </c:pt>
                <c:pt idx="6" formatCode="0.000">
                  <c:v>2E-3</c:v>
                </c:pt>
                <c:pt idx="7" formatCode="0.000">
                  <c:v>5.0000000000000001E-3</c:v>
                </c:pt>
                <c:pt idx="8" formatCode="0.000">
                  <c:v>3.1E-2</c:v>
                </c:pt>
                <c:pt idx="9" formatCode="General">
                  <c:v>3.6999999999999998E-2</c:v>
                </c:pt>
                <c:pt idx="10" formatCode="0.000">
                  <c:v>1.7000000000000001E-2</c:v>
                </c:pt>
                <c:pt idx="11" formatCode="0.000">
                  <c:v>1.2999999999999999E-2</c:v>
                </c:pt>
              </c:numCache>
            </c:numRef>
          </c:val>
          <c:smooth val="0"/>
          <c:extLst>
            <c:ext xmlns:c16="http://schemas.microsoft.com/office/drawing/2014/chart" uri="{C3380CC4-5D6E-409C-BE32-E72D297353CC}">
              <c16:uniqueId val="{00000001-52D5-4810-B505-55582DF51EF1}"/>
            </c:ext>
          </c:extLst>
        </c:ser>
        <c:ser>
          <c:idx val="3"/>
          <c:order val="2"/>
          <c:tx>
            <c:strRef>
              <c:f>ｱｸﾘﾛﾆﾄﾘﾙ・塩化ﾋﾞﾆﾙﾓﾉﾏｰ!$A$44</c:f>
              <c:strCache>
                <c:ptCount val="1"/>
                <c:pt idx="0">
                  <c:v>藤井寺市役所</c:v>
                </c:pt>
              </c:strCache>
            </c:strRef>
          </c:tx>
          <c:spPr>
            <a:ln w="12700">
              <a:solidFill>
                <a:schemeClr val="tx1"/>
              </a:solidFill>
            </a:ln>
          </c:spPr>
          <c:marker>
            <c:symbol val="square"/>
            <c:size val="8"/>
            <c:spPr>
              <a:solidFill>
                <a:schemeClr val="tx1"/>
              </a:solidFill>
            </c:spPr>
          </c:marker>
          <c:cat>
            <c:strRef>
              <c:f>ｱｸﾘﾛﾆﾄﾘﾙ・塩化ﾋﾞﾆﾙﾓﾉﾏｰ!$C$40:$N$40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ｱｸﾘﾛﾆﾄﾘﾙ・塩化ﾋﾞﾆﾙﾓﾉﾏｰ!$C$44:$N$44</c:f>
              <c:numCache>
                <c:formatCode>0.000_ </c:formatCode>
                <c:ptCount val="12"/>
                <c:pt idx="0" formatCode="0.0000">
                  <c:v>1.5E-3</c:v>
                </c:pt>
                <c:pt idx="1">
                  <c:v>4.0000000000000001E-3</c:v>
                </c:pt>
                <c:pt idx="2" formatCode="0.0000">
                  <c:v>1.5E-3</c:v>
                </c:pt>
                <c:pt idx="3" formatCode="0.0000">
                  <c:v>1.5E-3</c:v>
                </c:pt>
                <c:pt idx="4" formatCode="0.0000">
                  <c:v>1.5E-3</c:v>
                </c:pt>
                <c:pt idx="5" formatCode="0.0000">
                  <c:v>1.5E-3</c:v>
                </c:pt>
                <c:pt idx="6" formatCode="0.000">
                  <c:v>2E-3</c:v>
                </c:pt>
                <c:pt idx="7" formatCode="General">
                  <c:v>1.2999999999999999E-2</c:v>
                </c:pt>
                <c:pt idx="8" formatCode="General">
                  <c:v>3.9E-2</c:v>
                </c:pt>
                <c:pt idx="9" formatCode="0.000">
                  <c:v>5.0999999999999997E-2</c:v>
                </c:pt>
                <c:pt idx="10" formatCode="General">
                  <c:v>1.4999999999999999E-2</c:v>
                </c:pt>
                <c:pt idx="11" formatCode="0.000">
                  <c:v>1.2999999999999999E-2</c:v>
                </c:pt>
              </c:numCache>
            </c:numRef>
          </c:val>
          <c:smooth val="0"/>
          <c:extLst>
            <c:ext xmlns:c16="http://schemas.microsoft.com/office/drawing/2014/chart" uri="{C3380CC4-5D6E-409C-BE32-E72D297353CC}">
              <c16:uniqueId val="{00000002-52D5-4810-B505-55582DF51EF1}"/>
            </c:ext>
          </c:extLst>
        </c:ser>
        <c:ser>
          <c:idx val="5"/>
          <c:order val="3"/>
          <c:tx>
            <c:strRef>
              <c:f>ｱｸﾘﾛﾆﾄﾘﾙ・塩化ﾋﾞﾆﾙﾓﾉﾏｰ!$A$45</c:f>
              <c:strCache>
                <c:ptCount val="1"/>
                <c:pt idx="0">
                  <c:v>佐野中学校（泉佐野市）</c:v>
                </c:pt>
              </c:strCache>
            </c:strRef>
          </c:tx>
          <c:spPr>
            <a:ln w="12700">
              <a:solidFill>
                <a:schemeClr val="tx1"/>
              </a:solidFill>
            </a:ln>
          </c:spPr>
          <c:marker>
            <c:symbol val="triangle"/>
            <c:size val="8"/>
            <c:spPr>
              <a:solidFill>
                <a:schemeClr val="tx1"/>
              </a:solidFill>
              <a:ln>
                <a:solidFill>
                  <a:schemeClr val="tx1"/>
                </a:solidFill>
              </a:ln>
            </c:spPr>
          </c:marker>
          <c:cat>
            <c:strRef>
              <c:f>ｱｸﾘﾛﾆﾄﾘﾙ・塩化ﾋﾞﾆﾙﾓﾉﾏｰ!$C$40:$N$40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ｱｸﾘﾛﾆﾄﾘﾙ・塩化ﾋﾞﾆﾙﾓﾉﾏｰ!$C$45:$N$45</c:f>
              <c:numCache>
                <c:formatCode>0.0000</c:formatCode>
                <c:ptCount val="12"/>
                <c:pt idx="0">
                  <c:v>1.5E-3</c:v>
                </c:pt>
                <c:pt idx="1">
                  <c:v>1.5E-3</c:v>
                </c:pt>
                <c:pt idx="2">
                  <c:v>1.5E-3</c:v>
                </c:pt>
                <c:pt idx="3">
                  <c:v>1.5E-3</c:v>
                </c:pt>
                <c:pt idx="4">
                  <c:v>1.5E-3</c:v>
                </c:pt>
                <c:pt idx="5">
                  <c:v>1.5E-3</c:v>
                </c:pt>
                <c:pt idx="6" formatCode="0.000">
                  <c:v>2E-3</c:v>
                </c:pt>
                <c:pt idx="7" formatCode="0.000">
                  <c:v>2E-3</c:v>
                </c:pt>
                <c:pt idx="8" formatCode="0.000">
                  <c:v>4.7E-2</c:v>
                </c:pt>
                <c:pt idx="9" formatCode="General">
                  <c:v>3.5999999999999997E-2</c:v>
                </c:pt>
                <c:pt idx="10" formatCode="0.000">
                  <c:v>3.2000000000000001E-2</c:v>
                </c:pt>
                <c:pt idx="11" formatCode="0.000">
                  <c:v>2.1000000000000001E-2</c:v>
                </c:pt>
              </c:numCache>
            </c:numRef>
          </c:val>
          <c:smooth val="0"/>
          <c:extLst>
            <c:ext xmlns:c16="http://schemas.microsoft.com/office/drawing/2014/chart" uri="{C3380CC4-5D6E-409C-BE32-E72D297353CC}">
              <c16:uniqueId val="{00000003-52D5-4810-B505-55582DF51EF1}"/>
            </c:ext>
          </c:extLst>
        </c:ser>
        <c:dLbls>
          <c:showLegendKey val="0"/>
          <c:showVal val="0"/>
          <c:showCatName val="0"/>
          <c:showSerName val="0"/>
          <c:showPercent val="0"/>
          <c:showBubbleSize val="0"/>
        </c:dLbls>
        <c:marker val="1"/>
        <c:smooth val="0"/>
        <c:axId val="-2110856600"/>
        <c:axId val="-211085349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c:v>
              </c:pt>
              <c:pt idx="1">
                <c:v>2</c:v>
              </c:pt>
            </c:numLit>
          </c:val>
          <c:smooth val="0"/>
          <c:extLst>
            <c:ext xmlns:c16="http://schemas.microsoft.com/office/drawing/2014/chart" uri="{C3380CC4-5D6E-409C-BE32-E72D297353CC}">
              <c16:uniqueId val="{00000002-B93E-4979-805F-3EA01ADAB27E}"/>
            </c:ext>
          </c:extLst>
        </c:ser>
        <c:dLbls>
          <c:showLegendKey val="0"/>
          <c:showVal val="0"/>
          <c:showCatName val="0"/>
          <c:showSerName val="0"/>
          <c:showPercent val="0"/>
          <c:showBubbleSize val="0"/>
        </c:dLbls>
        <c:marker val="1"/>
        <c:smooth val="0"/>
        <c:axId val="442010351"/>
        <c:axId val="442016175"/>
      </c:lineChart>
      <c:catAx>
        <c:axId val="-2110856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853496"/>
        <c:crosses val="autoZero"/>
        <c:auto val="1"/>
        <c:lblAlgn val="ctr"/>
        <c:lblOffset val="100"/>
        <c:tickLblSkip val="1"/>
        <c:tickMarkSkip val="1"/>
        <c:noMultiLvlLbl val="0"/>
      </c:catAx>
      <c:valAx>
        <c:axId val="-2110853496"/>
        <c:scaling>
          <c:orientation val="minMax"/>
          <c:max val="2.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25697741980701E-2"/>
              <c:y val="2.8159127167927501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856600"/>
        <c:crosses val="autoZero"/>
        <c:crossBetween val="between"/>
        <c:majorUnit val="0.5"/>
      </c:valAx>
      <c:valAx>
        <c:axId val="442016175"/>
        <c:scaling>
          <c:orientation val="minMax"/>
        </c:scaling>
        <c:delete val="0"/>
        <c:axPos val="r"/>
        <c:numFmt formatCode="General" sourceLinked="1"/>
        <c:majorTickMark val="out"/>
        <c:minorTickMark val="none"/>
        <c:tickLblPos val="none"/>
        <c:crossAx val="442010351"/>
        <c:crosses val="max"/>
        <c:crossBetween val="midCat"/>
      </c:valAx>
      <c:catAx>
        <c:axId val="442010351"/>
        <c:scaling>
          <c:orientation val="minMax"/>
        </c:scaling>
        <c:delete val="0"/>
        <c:axPos val="t"/>
        <c:majorTickMark val="out"/>
        <c:minorTickMark val="none"/>
        <c:tickLblPos val="none"/>
        <c:crossAx val="442016175"/>
        <c:crosses val="max"/>
        <c:auto val="1"/>
        <c:lblAlgn val="ctr"/>
        <c:lblOffset val="100"/>
        <c:noMultiLvlLbl val="0"/>
      </c:catAx>
      <c:spPr>
        <a:noFill/>
        <a:ln w="12700">
          <a:solidFill>
            <a:schemeClr val="tx1"/>
          </a:solidFill>
          <a:prstDash val="solid"/>
        </a:ln>
      </c:spPr>
    </c:plotArea>
    <c:legend>
      <c:legendPos val="r"/>
      <c:layout>
        <c:manualLayout>
          <c:xMode val="edge"/>
          <c:yMode val="edge"/>
          <c:x val="0.78419450622107401"/>
          <c:y val="0.13349955986801257"/>
          <c:w val="0.16247350725595017"/>
          <c:h val="0.2897780929800252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1,2-ジクロロエタン</a:t>
            </a:r>
          </a:p>
        </c:rich>
      </c:tx>
      <c:layout>
        <c:manualLayout>
          <c:xMode val="edge"/>
          <c:yMode val="edge"/>
          <c:x val="0.38663306467222602"/>
          <c:y val="3.20363502949228E-2"/>
        </c:manualLayout>
      </c:layout>
      <c:overlay val="0"/>
      <c:spPr>
        <a:noFill/>
        <a:ln w="25400">
          <a:noFill/>
        </a:ln>
      </c:spPr>
    </c:title>
    <c:autoTitleDeleted val="0"/>
    <c:plotArea>
      <c:layout>
        <c:manualLayout>
          <c:layoutTarget val="inner"/>
          <c:xMode val="edge"/>
          <c:yMode val="edge"/>
          <c:x val="6.7681951011552693E-2"/>
          <c:y val="0.12814645308924499"/>
          <c:w val="0.70326863158402497"/>
          <c:h val="0.76430205949656804"/>
        </c:manualLayout>
      </c:layout>
      <c:lineChart>
        <c:grouping val="standard"/>
        <c:varyColors val="0"/>
        <c:ser>
          <c:idx val="1"/>
          <c:order val="0"/>
          <c:tx>
            <c:strRef>
              <c:f>'1,2-ｼﾞｸﾛﾛｴﾀﾝ・ｼﾞｸﾛﾛﾒﾀﾝ'!$A$42:$B$42</c:f>
              <c:strCache>
                <c:ptCount val="2"/>
                <c:pt idx="0">
                  <c:v>泉大津市役所</c:v>
                </c:pt>
              </c:strCache>
            </c:strRef>
          </c:tx>
          <c:spPr>
            <a:ln w="12700">
              <a:solidFill>
                <a:schemeClr val="tx1"/>
              </a:solidFill>
            </a:ln>
          </c:spPr>
          <c:marker>
            <c:symbol val="diamond"/>
            <c:size val="8"/>
            <c:spPr>
              <a:solidFill>
                <a:schemeClr val="tx1"/>
              </a:solidFill>
              <a:ln w="12700">
                <a:solidFill>
                  <a:schemeClr val="tx1"/>
                </a:solidFill>
              </a:ln>
            </c:spPr>
          </c:marker>
          <c:cat>
            <c:strRef>
              <c:f>'1,2-ｼﾞｸﾛﾛｴﾀﾝ・ｼﾞｸﾛﾛﾒﾀﾝ'!$C$40:$N$40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'1,2-ｼﾞｸﾛﾛｴﾀﾝ・ｼﾞｸﾛﾛﾒﾀﾝ'!$C$42:$N$42</c:f>
              <c:numCache>
                <c:formatCode>General</c:formatCode>
                <c:ptCount val="12"/>
                <c:pt idx="0">
                  <c:v>2.8000000000000001E-2</c:v>
                </c:pt>
                <c:pt idx="1">
                  <c:v>2.9000000000000001E-2</c:v>
                </c:pt>
                <c:pt idx="2">
                  <c:v>0.21</c:v>
                </c:pt>
                <c:pt idx="3">
                  <c:v>1.6E-2</c:v>
                </c:pt>
                <c:pt idx="4">
                  <c:v>3.0000000000000001E-3</c:v>
                </c:pt>
                <c:pt idx="5">
                  <c:v>3.0000000000000001E-3</c:v>
                </c:pt>
                <c:pt idx="6" formatCode="0.0000">
                  <c:v>2.5000000000000001E-3</c:v>
                </c:pt>
                <c:pt idx="7" formatCode="0.00">
                  <c:v>0.15</c:v>
                </c:pt>
                <c:pt idx="8" formatCode="0.00_ ">
                  <c:v>0.1</c:v>
                </c:pt>
                <c:pt idx="9">
                  <c:v>0.15</c:v>
                </c:pt>
                <c:pt idx="10" formatCode="0.000">
                  <c:v>7.0999999999999994E-2</c:v>
                </c:pt>
                <c:pt idx="11" formatCode="0.00">
                  <c:v>0.15</c:v>
                </c:pt>
              </c:numCache>
            </c:numRef>
          </c:val>
          <c:smooth val="0"/>
          <c:extLst>
            <c:ext xmlns:c16="http://schemas.microsoft.com/office/drawing/2014/chart" uri="{C3380CC4-5D6E-409C-BE32-E72D297353CC}">
              <c16:uniqueId val="{00000000-0398-4B88-8E16-E0A89BB60057}"/>
            </c:ext>
          </c:extLst>
        </c:ser>
        <c:ser>
          <c:idx val="2"/>
          <c:order val="1"/>
          <c:tx>
            <c:strRef>
              <c:f>'1,2-ｼﾞｸﾛﾛｴﾀﾝ・ｼﾞｸﾛﾛﾒﾀﾝ'!$A$43:$B$43</c:f>
              <c:strCache>
                <c:ptCount val="2"/>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'1,2-ｼﾞｸﾛﾛｴﾀﾝ・ｼﾞｸﾛﾛﾒﾀﾝ'!$C$40:$N$40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'1,2-ｼﾞｸﾛﾛｴﾀﾝ・ｼﾞｸﾛﾛﾒﾀﾝ'!$C$43:$N$43</c:f>
              <c:numCache>
                <c:formatCode>0.000</c:formatCode>
                <c:ptCount val="12"/>
                <c:pt idx="0" formatCode="General">
                  <c:v>0.13</c:v>
                </c:pt>
                <c:pt idx="1">
                  <c:v>0.03</c:v>
                </c:pt>
                <c:pt idx="2" formatCode="0.00_ ">
                  <c:v>0.2</c:v>
                </c:pt>
                <c:pt idx="3" formatCode="General">
                  <c:v>3.0000000000000001E-3</c:v>
                </c:pt>
                <c:pt idx="4" formatCode="General">
                  <c:v>3.0000000000000001E-3</c:v>
                </c:pt>
                <c:pt idx="5" formatCode="General">
                  <c:v>3.0000000000000001E-3</c:v>
                </c:pt>
                <c:pt idx="6" formatCode="0.0000">
                  <c:v>2.5000000000000001E-3</c:v>
                </c:pt>
                <c:pt idx="7" formatCode="General">
                  <c:v>0.14000000000000001</c:v>
                </c:pt>
                <c:pt idx="8">
                  <c:v>9.7000000000000003E-2</c:v>
                </c:pt>
                <c:pt idx="9" formatCode="General">
                  <c:v>0.15</c:v>
                </c:pt>
                <c:pt idx="10" formatCode="General">
                  <c:v>6.0999999999999999E-2</c:v>
                </c:pt>
                <c:pt idx="11" formatCode="General">
                  <c:v>0.17</c:v>
                </c:pt>
              </c:numCache>
            </c:numRef>
          </c:val>
          <c:smooth val="0"/>
          <c:extLst>
            <c:ext xmlns:c16="http://schemas.microsoft.com/office/drawing/2014/chart" uri="{C3380CC4-5D6E-409C-BE32-E72D297353CC}">
              <c16:uniqueId val="{00000001-0398-4B88-8E16-E0A89BB60057}"/>
            </c:ext>
          </c:extLst>
        </c:ser>
        <c:ser>
          <c:idx val="3"/>
          <c:order val="2"/>
          <c:tx>
            <c:strRef>
              <c:f>'1,2-ｼﾞｸﾛﾛｴﾀﾝ・ｼﾞｸﾛﾛﾒﾀﾝ'!$A$44:$B$44</c:f>
              <c:strCache>
                <c:ptCount val="2"/>
                <c:pt idx="0">
                  <c:v>藤井寺市役所</c:v>
                </c:pt>
              </c:strCache>
            </c:strRef>
          </c:tx>
          <c:spPr>
            <a:ln w="12700">
              <a:solidFill>
                <a:schemeClr val="tx1"/>
              </a:solidFill>
            </a:ln>
          </c:spPr>
          <c:marker>
            <c:symbol val="square"/>
            <c:size val="8"/>
            <c:spPr>
              <a:solidFill>
                <a:schemeClr val="tx1"/>
              </a:solidFill>
              <a:ln w="12700">
                <a:solidFill>
                  <a:schemeClr val="tx1"/>
                </a:solidFill>
              </a:ln>
            </c:spPr>
          </c:marker>
          <c:cat>
            <c:strRef>
              <c:f>'1,2-ｼﾞｸﾛﾛｴﾀﾝ・ｼﾞｸﾛﾛﾒﾀﾝ'!$C$40:$N$40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'1,2-ｼﾞｸﾛﾛｴﾀﾝ・ｼﾞｸﾛﾛﾒﾀﾝ'!$C$44:$N$44</c:f>
              <c:numCache>
                <c:formatCode>0.000_ </c:formatCode>
                <c:ptCount val="12"/>
                <c:pt idx="0" formatCode="General">
                  <c:v>0.13</c:v>
                </c:pt>
                <c:pt idx="1">
                  <c:v>0.03</c:v>
                </c:pt>
                <c:pt idx="2" formatCode="0.00_ ">
                  <c:v>0.2</c:v>
                </c:pt>
                <c:pt idx="3" formatCode="General">
                  <c:v>1.9E-2</c:v>
                </c:pt>
                <c:pt idx="4" formatCode="0.000">
                  <c:v>3.0000000000000001E-3</c:v>
                </c:pt>
                <c:pt idx="5" formatCode="General">
                  <c:v>3.0000000000000001E-3</c:v>
                </c:pt>
                <c:pt idx="6" formatCode="0.0000">
                  <c:v>2.5000000000000001E-3</c:v>
                </c:pt>
                <c:pt idx="7" formatCode="General">
                  <c:v>0.15</c:v>
                </c:pt>
                <c:pt idx="8" formatCode="General">
                  <c:v>9.7000000000000003E-2</c:v>
                </c:pt>
                <c:pt idx="9" formatCode="General">
                  <c:v>0.16</c:v>
                </c:pt>
                <c:pt idx="10" formatCode="General">
                  <c:v>5.7000000000000002E-2</c:v>
                </c:pt>
                <c:pt idx="11" formatCode="General">
                  <c:v>0.17</c:v>
                </c:pt>
              </c:numCache>
            </c:numRef>
          </c:val>
          <c:smooth val="0"/>
          <c:extLst>
            <c:ext xmlns:c16="http://schemas.microsoft.com/office/drawing/2014/chart" uri="{C3380CC4-5D6E-409C-BE32-E72D297353CC}">
              <c16:uniqueId val="{00000002-0398-4B88-8E16-E0A89BB60057}"/>
            </c:ext>
          </c:extLst>
        </c:ser>
        <c:ser>
          <c:idx val="5"/>
          <c:order val="3"/>
          <c:tx>
            <c:strRef>
              <c:f>'1,2-ｼﾞｸﾛﾛｴﾀﾝ・ｼﾞｸﾛﾛﾒﾀﾝ'!$A$45:$B$45</c:f>
              <c:strCache>
                <c:ptCount val="2"/>
                <c:pt idx="0">
                  <c:v>佐野中学校（泉佐野市）</c:v>
                </c:pt>
              </c:strCache>
            </c:strRef>
          </c:tx>
          <c:spPr>
            <a:ln w="12700">
              <a:solidFill>
                <a:schemeClr val="tx1"/>
              </a:solidFill>
            </a:ln>
          </c:spPr>
          <c:marker>
            <c:symbol val="triangle"/>
            <c:size val="8"/>
            <c:spPr>
              <a:solidFill>
                <a:schemeClr val="tx1"/>
              </a:solidFill>
              <a:ln w="12700">
                <a:solidFill>
                  <a:schemeClr val="tx1"/>
                </a:solidFill>
              </a:ln>
            </c:spPr>
          </c:marker>
          <c:cat>
            <c:strRef>
              <c:f>'1,2-ｼﾞｸﾛﾛｴﾀﾝ・ｼﾞｸﾛﾛﾒﾀﾝ'!$C$40:$N$40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'1,2-ｼﾞｸﾛﾛｴﾀﾝ・ｼﾞｸﾛﾛﾒﾀﾝ'!$C$45:$N$45</c:f>
              <c:numCache>
                <c:formatCode>0.000</c:formatCode>
                <c:ptCount val="12"/>
                <c:pt idx="0" formatCode="General">
                  <c:v>0.14000000000000001</c:v>
                </c:pt>
                <c:pt idx="1">
                  <c:v>2.5000000000000001E-2</c:v>
                </c:pt>
                <c:pt idx="2" formatCode="0.00_ ">
                  <c:v>0.2</c:v>
                </c:pt>
                <c:pt idx="3" formatCode="General">
                  <c:v>1.9E-2</c:v>
                </c:pt>
                <c:pt idx="4" formatCode="General">
                  <c:v>3.0000000000000001E-3</c:v>
                </c:pt>
                <c:pt idx="5" formatCode="General">
                  <c:v>3.0000000000000001E-3</c:v>
                </c:pt>
                <c:pt idx="6" formatCode="0.0000">
                  <c:v>2.5000000000000001E-3</c:v>
                </c:pt>
                <c:pt idx="7" formatCode="0.00">
                  <c:v>0.16</c:v>
                </c:pt>
                <c:pt idx="8" formatCode="0.00_ ">
                  <c:v>0.1</c:v>
                </c:pt>
                <c:pt idx="9" formatCode="0.00_ ">
                  <c:v>0.15</c:v>
                </c:pt>
                <c:pt idx="10" formatCode="General">
                  <c:v>7.3999999999999996E-2</c:v>
                </c:pt>
                <c:pt idx="11" formatCode="General">
                  <c:v>0.17</c:v>
                </c:pt>
              </c:numCache>
            </c:numRef>
          </c:val>
          <c:smooth val="0"/>
          <c:extLst>
            <c:ext xmlns:c16="http://schemas.microsoft.com/office/drawing/2014/chart" uri="{C3380CC4-5D6E-409C-BE32-E72D297353CC}">
              <c16:uniqueId val="{00000004-0398-4B88-8E16-E0A89BB60057}"/>
            </c:ext>
          </c:extLst>
        </c:ser>
        <c:dLbls>
          <c:showLegendKey val="0"/>
          <c:showVal val="0"/>
          <c:showCatName val="0"/>
          <c:showSerName val="0"/>
          <c:showPercent val="0"/>
          <c:showBubbleSize val="0"/>
        </c:dLbls>
        <c:marker val="1"/>
        <c:smooth val="0"/>
        <c:axId val="2102316440"/>
        <c:axId val="2102442184"/>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1.6</c:v>
              </c:pt>
              <c:pt idx="1">
                <c:v>1.6</c:v>
              </c:pt>
            </c:numLit>
          </c:val>
          <c:smooth val="0"/>
          <c:extLst>
            <c:ext xmlns:c16="http://schemas.microsoft.com/office/drawing/2014/chart" uri="{C3380CC4-5D6E-409C-BE32-E72D297353CC}">
              <c16:uniqueId val="{00000002-942B-40E3-B623-C8169A6AA977}"/>
            </c:ext>
          </c:extLst>
        </c:ser>
        <c:dLbls>
          <c:showLegendKey val="0"/>
          <c:showVal val="0"/>
          <c:showCatName val="0"/>
          <c:showSerName val="0"/>
          <c:showPercent val="0"/>
          <c:showBubbleSize val="0"/>
        </c:dLbls>
        <c:marker val="1"/>
        <c:smooth val="0"/>
        <c:axId val="349808719"/>
        <c:axId val="349854479"/>
      </c:lineChart>
      <c:catAx>
        <c:axId val="2102316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42184"/>
        <c:crosses val="autoZero"/>
        <c:auto val="1"/>
        <c:lblAlgn val="ctr"/>
        <c:lblOffset val="100"/>
        <c:tickLblSkip val="1"/>
        <c:tickMarkSkip val="1"/>
        <c:noMultiLvlLbl val="0"/>
      </c:catAx>
      <c:valAx>
        <c:axId val="2102442184"/>
        <c:scaling>
          <c:orientation val="minMax"/>
          <c:max val="2"/>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58651739329001E-2"/>
              <c:y val="1.6018739593034698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316440"/>
        <c:crosses val="autoZero"/>
        <c:crossBetween val="between"/>
        <c:majorUnit val="0.5"/>
      </c:valAx>
      <c:valAx>
        <c:axId val="349854479"/>
        <c:scaling>
          <c:orientation val="minMax"/>
          <c:max val="2"/>
        </c:scaling>
        <c:delete val="0"/>
        <c:axPos val="r"/>
        <c:numFmt formatCode="General" sourceLinked="1"/>
        <c:majorTickMark val="none"/>
        <c:minorTickMark val="none"/>
        <c:tickLblPos val="none"/>
        <c:crossAx val="349808719"/>
        <c:crosses val="max"/>
        <c:crossBetween val="midCat"/>
        <c:majorUnit val="0.5"/>
      </c:valAx>
      <c:catAx>
        <c:axId val="349808719"/>
        <c:scaling>
          <c:orientation val="minMax"/>
        </c:scaling>
        <c:delete val="0"/>
        <c:axPos val="t"/>
        <c:majorTickMark val="none"/>
        <c:minorTickMark val="none"/>
        <c:tickLblPos val="none"/>
        <c:crossAx val="349854479"/>
        <c:crosses val="max"/>
        <c:auto val="1"/>
        <c:lblAlgn val="ctr"/>
        <c:lblOffset val="100"/>
        <c:noMultiLvlLbl val="0"/>
      </c:catAx>
      <c:spPr>
        <a:noFill/>
        <a:ln w="12700">
          <a:solidFill>
            <a:srgbClr val="808080"/>
          </a:solidFill>
          <a:prstDash val="solid"/>
        </a:ln>
      </c:spPr>
    </c:plotArea>
    <c:legend>
      <c:legendPos val="r"/>
      <c:layout>
        <c:manualLayout>
          <c:xMode val="edge"/>
          <c:yMode val="edge"/>
          <c:x val="0.79307783497947715"/>
          <c:y val="0.14813164681879734"/>
          <c:w val="0.16247350725595017"/>
          <c:h val="0.2803121397257205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ジクロロメタン</a:t>
            </a:r>
          </a:p>
        </c:rich>
      </c:tx>
      <c:layout>
        <c:manualLayout>
          <c:xMode val="edge"/>
          <c:yMode val="edge"/>
          <c:x val="0.397157121603265"/>
          <c:y val="3.2036594095361103E-2"/>
        </c:manualLayout>
      </c:layout>
      <c:overlay val="0"/>
      <c:spPr>
        <a:noFill/>
        <a:ln w="25400">
          <a:noFill/>
        </a:ln>
      </c:spPr>
    </c:title>
    <c:autoTitleDeleted val="0"/>
    <c:plotArea>
      <c:layout>
        <c:manualLayout>
          <c:layoutTarget val="inner"/>
          <c:xMode val="edge"/>
          <c:yMode val="edge"/>
          <c:x val="5.3143497347557203E-2"/>
          <c:y val="0.14815838898421699"/>
          <c:w val="0.73997026972245195"/>
          <c:h val="0.74828375286041204"/>
        </c:manualLayout>
      </c:layout>
      <c:lineChart>
        <c:grouping val="standard"/>
        <c:varyColors val="0"/>
        <c:ser>
          <c:idx val="1"/>
          <c:order val="0"/>
          <c:tx>
            <c:strRef>
              <c:f>'1,2-ｼﾞｸﾛﾛｴﾀﾝ・ｼﾞｸﾛﾛﾒﾀﾝ'!$A$81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'1,2-ｼﾞｸﾛﾛｴﾀﾝ・ｼﾞｸﾛﾛﾒﾀﾝ'!$C$79:$N$79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'1,2-ｼﾞｸﾛﾛｴﾀﾝ・ｼﾞｸﾛﾛﾒﾀﾝ'!$C$81:$N$81</c:f>
              <c:numCache>
                <c:formatCode>General</c:formatCode>
                <c:ptCount val="12"/>
                <c:pt idx="0">
                  <c:v>9.6999999999999993</c:v>
                </c:pt>
                <c:pt idx="1">
                  <c:v>0.54</c:v>
                </c:pt>
                <c:pt idx="2">
                  <c:v>1.2</c:v>
                </c:pt>
                <c:pt idx="3">
                  <c:v>4.2</c:v>
                </c:pt>
                <c:pt idx="4">
                  <c:v>1.7</c:v>
                </c:pt>
                <c:pt idx="5">
                  <c:v>1.6</c:v>
                </c:pt>
                <c:pt idx="6">
                  <c:v>2.1</c:v>
                </c:pt>
                <c:pt idx="7">
                  <c:v>1.1000000000000001</c:v>
                </c:pt>
                <c:pt idx="8">
                  <c:v>3.5</c:v>
                </c:pt>
                <c:pt idx="9">
                  <c:v>0.42</c:v>
                </c:pt>
                <c:pt idx="10" formatCode="0.00">
                  <c:v>0.46</c:v>
                </c:pt>
                <c:pt idx="11">
                  <c:v>4.0999999999999996</c:v>
                </c:pt>
              </c:numCache>
            </c:numRef>
          </c:val>
          <c:smooth val="0"/>
          <c:extLst>
            <c:ext xmlns:c16="http://schemas.microsoft.com/office/drawing/2014/chart" uri="{C3380CC4-5D6E-409C-BE32-E72D297353CC}">
              <c16:uniqueId val="{00000000-9E38-40F7-B955-8C5DCA2F1DE6}"/>
            </c:ext>
          </c:extLst>
        </c:ser>
        <c:ser>
          <c:idx val="2"/>
          <c:order val="1"/>
          <c:tx>
            <c:strRef>
              <c:f>'1,2-ｼﾞｸﾛﾛｴﾀﾝ・ｼﾞｸﾛﾛﾒﾀﾝ'!$A$82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'1,2-ｼﾞｸﾛﾛｴﾀﾝ・ｼﾞｸﾛﾛﾒﾀﾝ'!$C$79:$N$79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'1,2-ｼﾞｸﾛﾛｴﾀﾝ・ｼﾞｸﾛﾛﾒﾀﾝ'!$C$82:$N$82</c:f>
              <c:numCache>
                <c:formatCode>0.00</c:formatCode>
                <c:ptCount val="12"/>
                <c:pt idx="0" formatCode="0.0">
                  <c:v>2.2999999999999998</c:v>
                </c:pt>
                <c:pt idx="1">
                  <c:v>0.86</c:v>
                </c:pt>
                <c:pt idx="2" formatCode="0.0">
                  <c:v>1.5</c:v>
                </c:pt>
                <c:pt idx="3" formatCode="0.0">
                  <c:v>2.2000000000000002</c:v>
                </c:pt>
                <c:pt idx="4" formatCode="General">
                  <c:v>1.7</c:v>
                </c:pt>
                <c:pt idx="5" formatCode="General">
                  <c:v>1.2</c:v>
                </c:pt>
                <c:pt idx="6" formatCode="0.0">
                  <c:v>1.3</c:v>
                </c:pt>
                <c:pt idx="7" formatCode="0.0">
                  <c:v>1.5</c:v>
                </c:pt>
                <c:pt idx="8" formatCode="General">
                  <c:v>2.7</c:v>
                </c:pt>
                <c:pt idx="9" formatCode="General">
                  <c:v>0.48</c:v>
                </c:pt>
                <c:pt idx="10">
                  <c:v>0.52</c:v>
                </c:pt>
                <c:pt idx="11" formatCode="General">
                  <c:v>3.6</c:v>
                </c:pt>
              </c:numCache>
            </c:numRef>
          </c:val>
          <c:smooth val="0"/>
          <c:extLst>
            <c:ext xmlns:c16="http://schemas.microsoft.com/office/drawing/2014/chart" uri="{C3380CC4-5D6E-409C-BE32-E72D297353CC}">
              <c16:uniqueId val="{00000001-9E38-40F7-B955-8C5DCA2F1DE6}"/>
            </c:ext>
          </c:extLst>
        </c:ser>
        <c:ser>
          <c:idx val="3"/>
          <c:order val="2"/>
          <c:tx>
            <c:strRef>
              <c:f>'1,2-ｼﾞｸﾛﾛｴﾀﾝ・ｼﾞｸﾛﾛﾒﾀﾝ'!$A$83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'1,2-ｼﾞｸﾛﾛｴﾀﾝ・ｼﾞｸﾛﾛﾒﾀﾝ'!$C$79:$N$79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'1,2-ｼﾞｸﾛﾛｴﾀﾝ・ｼﾞｸﾛﾛﾒﾀﾝ'!$C$83:$N$83</c:f>
              <c:numCache>
                <c:formatCode>General</c:formatCode>
                <c:ptCount val="12"/>
                <c:pt idx="0">
                  <c:v>3.4</c:v>
                </c:pt>
                <c:pt idx="1">
                  <c:v>1.2</c:v>
                </c:pt>
                <c:pt idx="2" formatCode="0.0">
                  <c:v>2.5</c:v>
                </c:pt>
                <c:pt idx="3" formatCode="0.0">
                  <c:v>3.1</c:v>
                </c:pt>
                <c:pt idx="4">
                  <c:v>2.4</c:v>
                </c:pt>
                <c:pt idx="5" formatCode="0.0">
                  <c:v>1.4</c:v>
                </c:pt>
                <c:pt idx="6">
                  <c:v>1.6</c:v>
                </c:pt>
                <c:pt idx="7">
                  <c:v>2.1</c:v>
                </c:pt>
                <c:pt idx="8">
                  <c:v>3.5</c:v>
                </c:pt>
                <c:pt idx="9" formatCode="0.00">
                  <c:v>0.55000000000000004</c:v>
                </c:pt>
                <c:pt idx="10">
                  <c:v>2.6</c:v>
                </c:pt>
                <c:pt idx="11" formatCode="0.0">
                  <c:v>5.0999999999999996</c:v>
                </c:pt>
              </c:numCache>
            </c:numRef>
          </c:val>
          <c:smooth val="0"/>
          <c:extLst>
            <c:ext xmlns:c16="http://schemas.microsoft.com/office/drawing/2014/chart" uri="{C3380CC4-5D6E-409C-BE32-E72D297353CC}">
              <c16:uniqueId val="{00000002-9E38-40F7-B955-8C5DCA2F1DE6}"/>
            </c:ext>
          </c:extLst>
        </c:ser>
        <c:ser>
          <c:idx val="5"/>
          <c:order val="3"/>
          <c:tx>
            <c:strRef>
              <c:f>'1,2-ｼﾞｸﾛﾛｴﾀﾝ・ｼﾞｸﾛﾛﾒﾀﾝ'!$A$84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'1,2-ｼﾞｸﾛﾛｴﾀﾝ・ｼﾞｸﾛﾛﾒﾀﾝ'!$C$79:$N$79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'1,2-ｼﾞｸﾛﾛｴﾀﾝ・ｼﾞｸﾛﾛﾒﾀﾝ'!$C$84:$N$84</c:f>
              <c:numCache>
                <c:formatCode>0.00</c:formatCode>
                <c:ptCount val="12"/>
                <c:pt idx="0" formatCode="0.0">
                  <c:v>1.1000000000000001</c:v>
                </c:pt>
                <c:pt idx="1">
                  <c:v>0.5</c:v>
                </c:pt>
                <c:pt idx="2">
                  <c:v>0.94</c:v>
                </c:pt>
                <c:pt idx="3" formatCode="0.0">
                  <c:v>1.6</c:v>
                </c:pt>
                <c:pt idx="4" formatCode="General">
                  <c:v>1.9</c:v>
                </c:pt>
                <c:pt idx="5" formatCode="General">
                  <c:v>1.1000000000000001</c:v>
                </c:pt>
                <c:pt idx="6" formatCode="General">
                  <c:v>0.76</c:v>
                </c:pt>
                <c:pt idx="7" formatCode="General">
                  <c:v>0.48</c:v>
                </c:pt>
                <c:pt idx="8" formatCode="General">
                  <c:v>1.4</c:v>
                </c:pt>
                <c:pt idx="9">
                  <c:v>0.4</c:v>
                </c:pt>
                <c:pt idx="10" formatCode="General">
                  <c:v>0.43</c:v>
                </c:pt>
                <c:pt idx="11" formatCode="0.0">
                  <c:v>2</c:v>
                </c:pt>
              </c:numCache>
            </c:numRef>
          </c:val>
          <c:smooth val="0"/>
          <c:extLst>
            <c:ext xmlns:c16="http://schemas.microsoft.com/office/drawing/2014/chart" uri="{C3380CC4-5D6E-409C-BE32-E72D297353CC}">
              <c16:uniqueId val="{00000003-9E38-40F7-B955-8C5DCA2F1DE6}"/>
            </c:ext>
          </c:extLst>
        </c:ser>
        <c:dLbls>
          <c:showLegendKey val="0"/>
          <c:showVal val="0"/>
          <c:showCatName val="0"/>
          <c:showSerName val="0"/>
          <c:showPercent val="0"/>
          <c:showBubbleSize val="0"/>
        </c:dLbls>
        <c:marker val="1"/>
        <c:smooth val="0"/>
        <c:axId val="2102617960"/>
        <c:axId val="2102437736"/>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150</c:v>
              </c:pt>
              <c:pt idx="1">
                <c:v>150</c:v>
              </c:pt>
            </c:numLit>
          </c:val>
          <c:smooth val="0"/>
          <c:extLst>
            <c:ext xmlns:c16="http://schemas.microsoft.com/office/drawing/2014/chart" uri="{C3380CC4-5D6E-409C-BE32-E72D297353CC}">
              <c16:uniqueId val="{00000004-9E38-40F7-B955-8C5DCA2F1DE6}"/>
            </c:ext>
          </c:extLst>
        </c:ser>
        <c:dLbls>
          <c:showLegendKey val="0"/>
          <c:showVal val="0"/>
          <c:showCatName val="0"/>
          <c:showSerName val="0"/>
          <c:showPercent val="0"/>
          <c:showBubbleSize val="0"/>
        </c:dLbls>
        <c:marker val="1"/>
        <c:smooth val="0"/>
        <c:axId val="27386511"/>
        <c:axId val="23064223"/>
      </c:lineChart>
      <c:catAx>
        <c:axId val="2102617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37736"/>
        <c:crosses val="autoZero"/>
        <c:auto val="1"/>
        <c:lblAlgn val="ctr"/>
        <c:lblOffset val="100"/>
        <c:tickLblSkip val="1"/>
        <c:tickMarkSkip val="1"/>
        <c:noMultiLvlLbl val="0"/>
      </c:catAx>
      <c:valAx>
        <c:axId val="2102437736"/>
        <c:scaling>
          <c:orientation val="minMax"/>
          <c:max val="18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4.1805789959600799E-3"/>
              <c:y val="2.74597715196908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617960"/>
        <c:crosses val="autoZero"/>
        <c:crossBetween val="between"/>
        <c:majorUnit val="30"/>
      </c:valAx>
      <c:valAx>
        <c:axId val="23064223"/>
        <c:scaling>
          <c:orientation val="minMax"/>
          <c:max val="180"/>
          <c:min val="0"/>
        </c:scaling>
        <c:delete val="0"/>
        <c:axPos val="r"/>
        <c:numFmt formatCode="General" sourceLinked="1"/>
        <c:majorTickMark val="none"/>
        <c:minorTickMark val="none"/>
        <c:tickLblPos val="none"/>
        <c:crossAx val="27386511"/>
        <c:crosses val="max"/>
        <c:crossBetween val="midCat"/>
        <c:majorUnit val="30"/>
      </c:valAx>
      <c:catAx>
        <c:axId val="27386511"/>
        <c:scaling>
          <c:orientation val="minMax"/>
        </c:scaling>
        <c:delete val="0"/>
        <c:axPos val="t"/>
        <c:majorTickMark val="none"/>
        <c:minorTickMark val="none"/>
        <c:tickLblPos val="none"/>
        <c:spPr>
          <a:noFill/>
          <a:ln w="38100">
            <a:noFill/>
          </a:ln>
        </c:spPr>
        <c:crossAx val="23064223"/>
        <c:crosses val="max"/>
        <c:auto val="1"/>
        <c:lblAlgn val="ctr"/>
        <c:lblOffset val="100"/>
        <c:noMultiLvlLbl val="0"/>
      </c:catAx>
      <c:spPr>
        <a:noFill/>
        <a:ln w="12700">
          <a:solidFill>
            <a:schemeClr val="tx1"/>
          </a:solidFill>
          <a:prstDash val="solid"/>
        </a:ln>
      </c:spPr>
    </c:plotArea>
    <c:legend>
      <c:legendPos val="r"/>
      <c:layout>
        <c:manualLayout>
          <c:xMode val="edge"/>
          <c:yMode val="edge"/>
          <c:x val="0.80302829228834505"/>
          <c:y val="0.15866814048148428"/>
          <c:w val="0.16247350725595017"/>
          <c:h val="0.2850450902363743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ジクロロメタン</a:t>
            </a:r>
          </a:p>
        </c:rich>
      </c:tx>
      <c:layout>
        <c:manualLayout>
          <c:xMode val="edge"/>
          <c:yMode val="edge"/>
          <c:x val="0.397157121603265"/>
          <c:y val="3.2036619055003199E-2"/>
        </c:manualLayout>
      </c:layout>
      <c:overlay val="0"/>
      <c:spPr>
        <a:noFill/>
        <a:ln w="25400">
          <a:noFill/>
        </a:ln>
      </c:spPr>
    </c:title>
    <c:autoTitleDeleted val="0"/>
    <c:plotArea>
      <c:layout>
        <c:manualLayout>
          <c:layoutTarget val="inner"/>
          <c:xMode val="edge"/>
          <c:yMode val="edge"/>
          <c:x val="5.4293727105402999E-2"/>
          <c:y val="0.13692417623874914"/>
          <c:w val="0.73997026972245195"/>
          <c:h val="0.74828375286041204"/>
        </c:manualLayout>
      </c:layout>
      <c:lineChart>
        <c:grouping val="standard"/>
        <c:varyColors val="0"/>
        <c:ser>
          <c:idx val="1"/>
          <c:order val="0"/>
          <c:tx>
            <c:strRef>
              <c:f>'1,2-ｼﾞｸﾛﾛｴﾀﾝ・ｼﾞｸﾛﾛﾒﾀﾝ'!$A$117</c:f>
              <c:strCache>
                <c:ptCount val="1"/>
                <c:pt idx="0">
                  <c:v>泉大津市役所</c:v>
                </c:pt>
              </c:strCache>
            </c:strRef>
          </c:tx>
          <c:spPr>
            <a:ln w="12700">
              <a:solidFill>
                <a:schemeClr val="tx1"/>
              </a:solidFill>
            </a:ln>
          </c:spPr>
          <c:marker>
            <c:symbol val="diamond"/>
            <c:size val="8"/>
            <c:spPr>
              <a:solidFill>
                <a:schemeClr val="tx1"/>
              </a:solidFill>
              <a:ln w="12700">
                <a:solidFill>
                  <a:schemeClr val="tx1"/>
                </a:solidFill>
              </a:ln>
            </c:spPr>
          </c:marker>
          <c:cat>
            <c:strRef>
              <c:f>'1,2-ｼﾞｸﾛﾛｴﾀﾝ・ｼﾞｸﾛﾛﾒﾀﾝ'!$C$115:$N$115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'1,2-ｼﾞｸﾛﾛｴﾀﾝ・ｼﾞｸﾛﾛﾒﾀﾝ'!$C$117:$N$117</c:f>
              <c:numCache>
                <c:formatCode>General</c:formatCode>
                <c:ptCount val="12"/>
                <c:pt idx="0">
                  <c:v>1.7</c:v>
                </c:pt>
                <c:pt idx="1">
                  <c:v>1.4</c:v>
                </c:pt>
                <c:pt idx="2">
                  <c:v>2.4</c:v>
                </c:pt>
                <c:pt idx="3">
                  <c:v>2.6</c:v>
                </c:pt>
                <c:pt idx="4">
                  <c:v>1.8</c:v>
                </c:pt>
                <c:pt idx="5">
                  <c:v>1.1000000000000001</c:v>
                </c:pt>
                <c:pt idx="6">
                  <c:v>2.6</c:v>
                </c:pt>
                <c:pt idx="7">
                  <c:v>1.3</c:v>
                </c:pt>
                <c:pt idx="8">
                  <c:v>5.5</c:v>
                </c:pt>
                <c:pt idx="9">
                  <c:v>3.7</c:v>
                </c:pt>
                <c:pt idx="10" formatCode="0.0">
                  <c:v>1</c:v>
                </c:pt>
                <c:pt idx="11">
                  <c:v>2.6</c:v>
                </c:pt>
              </c:numCache>
            </c:numRef>
          </c:val>
          <c:smooth val="0"/>
          <c:extLst>
            <c:ext xmlns:c16="http://schemas.microsoft.com/office/drawing/2014/chart" uri="{C3380CC4-5D6E-409C-BE32-E72D297353CC}">
              <c16:uniqueId val="{00000000-D847-497F-BF78-6CFCD6819BB9}"/>
            </c:ext>
          </c:extLst>
        </c:ser>
        <c:ser>
          <c:idx val="2"/>
          <c:order val="1"/>
          <c:tx>
            <c:strRef>
              <c:f>'1,2-ｼﾞｸﾛﾛｴﾀﾝ・ｼﾞｸﾛﾛﾒﾀﾝ'!$A$118</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'1,2-ｼﾞｸﾛﾛｴﾀﾝ・ｼﾞｸﾛﾛﾒﾀﾝ'!$C$115:$N$115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'1,2-ｼﾞｸﾛﾛｴﾀﾝ・ｼﾞｸﾛﾛﾒﾀﾝ'!$C$118:$N$118</c:f>
              <c:numCache>
                <c:formatCode>General</c:formatCode>
                <c:ptCount val="12"/>
                <c:pt idx="0">
                  <c:v>1.8</c:v>
                </c:pt>
                <c:pt idx="1">
                  <c:v>1.3</c:v>
                </c:pt>
                <c:pt idx="2" formatCode="0.0">
                  <c:v>2</c:v>
                </c:pt>
                <c:pt idx="3">
                  <c:v>2.2999999999999998</c:v>
                </c:pt>
                <c:pt idx="4">
                  <c:v>0.79</c:v>
                </c:pt>
                <c:pt idx="5">
                  <c:v>1.1000000000000001</c:v>
                </c:pt>
                <c:pt idx="6">
                  <c:v>1.2</c:v>
                </c:pt>
                <c:pt idx="7">
                  <c:v>0.98</c:v>
                </c:pt>
                <c:pt idx="8">
                  <c:v>2.4</c:v>
                </c:pt>
                <c:pt idx="9">
                  <c:v>2.6</c:v>
                </c:pt>
                <c:pt idx="10">
                  <c:v>1.2</c:v>
                </c:pt>
                <c:pt idx="11">
                  <c:v>1.8</c:v>
                </c:pt>
              </c:numCache>
            </c:numRef>
          </c:val>
          <c:smooth val="0"/>
          <c:extLst>
            <c:ext xmlns:c16="http://schemas.microsoft.com/office/drawing/2014/chart" uri="{C3380CC4-5D6E-409C-BE32-E72D297353CC}">
              <c16:uniqueId val="{00000001-D847-497F-BF78-6CFCD6819BB9}"/>
            </c:ext>
          </c:extLst>
        </c:ser>
        <c:ser>
          <c:idx val="3"/>
          <c:order val="2"/>
          <c:tx>
            <c:strRef>
              <c:f>'1,2-ｼﾞｸﾛﾛｴﾀﾝ・ｼﾞｸﾛﾛﾒﾀﾝ'!$A$119</c:f>
              <c:strCache>
                <c:ptCount val="1"/>
                <c:pt idx="0">
                  <c:v>藤井寺市役所</c:v>
                </c:pt>
              </c:strCache>
            </c:strRef>
          </c:tx>
          <c:spPr>
            <a:ln w="12700">
              <a:solidFill>
                <a:schemeClr val="tx1"/>
              </a:solidFill>
            </a:ln>
          </c:spPr>
          <c:marker>
            <c:symbol val="square"/>
            <c:size val="8"/>
            <c:spPr>
              <a:solidFill>
                <a:schemeClr val="tx1"/>
              </a:solidFill>
              <a:ln w="12700">
                <a:solidFill>
                  <a:schemeClr val="tx1"/>
                </a:solidFill>
              </a:ln>
            </c:spPr>
          </c:marker>
          <c:cat>
            <c:strRef>
              <c:f>'1,2-ｼﾞｸﾛﾛｴﾀﾝ・ｼﾞｸﾛﾛﾒﾀﾝ'!$C$115:$N$115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'1,2-ｼﾞｸﾛﾛｴﾀﾝ・ｼﾞｸﾛﾛﾒﾀﾝ'!$C$119:$N$119</c:f>
              <c:numCache>
                <c:formatCode>General</c:formatCode>
                <c:ptCount val="12"/>
                <c:pt idx="0">
                  <c:v>2.2000000000000002</c:v>
                </c:pt>
                <c:pt idx="1">
                  <c:v>2.1</c:v>
                </c:pt>
                <c:pt idx="2">
                  <c:v>2.4</c:v>
                </c:pt>
                <c:pt idx="3">
                  <c:v>3.6</c:v>
                </c:pt>
                <c:pt idx="4">
                  <c:v>1.7</c:v>
                </c:pt>
                <c:pt idx="5">
                  <c:v>1.8</c:v>
                </c:pt>
                <c:pt idx="6">
                  <c:v>1.8</c:v>
                </c:pt>
                <c:pt idx="7">
                  <c:v>1.7</c:v>
                </c:pt>
                <c:pt idx="8">
                  <c:v>3.3</c:v>
                </c:pt>
                <c:pt idx="9">
                  <c:v>2.5</c:v>
                </c:pt>
                <c:pt idx="10">
                  <c:v>1.7</c:v>
                </c:pt>
                <c:pt idx="11">
                  <c:v>1.5</c:v>
                </c:pt>
              </c:numCache>
            </c:numRef>
          </c:val>
          <c:smooth val="0"/>
          <c:extLst>
            <c:ext xmlns:c16="http://schemas.microsoft.com/office/drawing/2014/chart" uri="{C3380CC4-5D6E-409C-BE32-E72D297353CC}">
              <c16:uniqueId val="{00000002-D847-497F-BF78-6CFCD6819BB9}"/>
            </c:ext>
          </c:extLst>
        </c:ser>
        <c:ser>
          <c:idx val="5"/>
          <c:order val="3"/>
          <c:tx>
            <c:strRef>
              <c:f>'1,2-ｼﾞｸﾛﾛｴﾀﾝ・ｼﾞｸﾛﾛﾒﾀﾝ'!$A$120</c:f>
              <c:strCache>
                <c:ptCount val="1"/>
                <c:pt idx="0">
                  <c:v>佐野中学校（泉佐野市）</c:v>
                </c:pt>
              </c:strCache>
            </c:strRef>
          </c:tx>
          <c:spPr>
            <a:ln w="12700">
              <a:solidFill>
                <a:schemeClr val="tx1"/>
              </a:solidFill>
            </a:ln>
          </c:spPr>
          <c:marker>
            <c:symbol val="triangle"/>
            <c:size val="8"/>
            <c:spPr>
              <a:solidFill>
                <a:schemeClr val="tx1"/>
              </a:solidFill>
              <a:ln w="12700">
                <a:solidFill>
                  <a:schemeClr val="tx1"/>
                </a:solidFill>
              </a:ln>
            </c:spPr>
          </c:marker>
          <c:cat>
            <c:strRef>
              <c:f>'1,2-ｼﾞｸﾛﾛｴﾀﾝ・ｼﾞｸﾛﾛﾒﾀﾝ'!$C$115:$N$115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'1,2-ｼﾞｸﾛﾛｴﾀﾝ・ｼﾞｸﾛﾛﾒﾀﾝ'!$C$120:$N$120</c:f>
              <c:numCache>
                <c:formatCode>General</c:formatCode>
                <c:ptCount val="12"/>
                <c:pt idx="0">
                  <c:v>1.1000000000000001</c:v>
                </c:pt>
                <c:pt idx="1">
                  <c:v>0.61</c:v>
                </c:pt>
                <c:pt idx="2">
                  <c:v>1.3</c:v>
                </c:pt>
                <c:pt idx="3">
                  <c:v>1.2</c:v>
                </c:pt>
                <c:pt idx="4">
                  <c:v>0.54</c:v>
                </c:pt>
                <c:pt idx="5">
                  <c:v>0.37</c:v>
                </c:pt>
                <c:pt idx="6">
                  <c:v>1.7</c:v>
                </c:pt>
                <c:pt idx="7">
                  <c:v>0.93</c:v>
                </c:pt>
                <c:pt idx="8">
                  <c:v>3.6</c:v>
                </c:pt>
                <c:pt idx="9">
                  <c:v>2.5</c:v>
                </c:pt>
                <c:pt idx="10">
                  <c:v>0.56999999999999995</c:v>
                </c:pt>
                <c:pt idx="11">
                  <c:v>2.2000000000000002</c:v>
                </c:pt>
              </c:numCache>
            </c:numRef>
          </c:val>
          <c:smooth val="0"/>
          <c:extLst>
            <c:ext xmlns:c16="http://schemas.microsoft.com/office/drawing/2014/chart" uri="{C3380CC4-5D6E-409C-BE32-E72D297353CC}">
              <c16:uniqueId val="{00000003-D847-497F-BF78-6CFCD6819BB9}"/>
            </c:ext>
          </c:extLst>
        </c:ser>
        <c:dLbls>
          <c:showLegendKey val="0"/>
          <c:showVal val="0"/>
          <c:showCatName val="0"/>
          <c:showSerName val="0"/>
          <c:showPercent val="0"/>
          <c:showBubbleSize val="0"/>
        </c:dLbls>
        <c:marker val="1"/>
        <c:smooth val="0"/>
        <c:axId val="2113670968"/>
        <c:axId val="2102460520"/>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150</c:v>
              </c:pt>
              <c:pt idx="1">
                <c:v>150</c:v>
              </c:pt>
            </c:numLit>
          </c:val>
          <c:smooth val="0"/>
          <c:extLst>
            <c:ext xmlns:c16="http://schemas.microsoft.com/office/drawing/2014/chart" uri="{C3380CC4-5D6E-409C-BE32-E72D297353CC}">
              <c16:uniqueId val="{00000004-D847-497F-BF78-6CFCD6819BB9}"/>
            </c:ext>
          </c:extLst>
        </c:ser>
        <c:dLbls>
          <c:showLegendKey val="0"/>
          <c:showVal val="0"/>
          <c:showCatName val="0"/>
          <c:showSerName val="0"/>
          <c:showPercent val="0"/>
          <c:showBubbleSize val="0"/>
        </c:dLbls>
        <c:marker val="1"/>
        <c:smooth val="0"/>
        <c:axId val="23062559"/>
        <c:axId val="349813711"/>
      </c:lineChart>
      <c:catAx>
        <c:axId val="21136709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60520"/>
        <c:crosses val="autoZero"/>
        <c:auto val="1"/>
        <c:lblAlgn val="ctr"/>
        <c:lblOffset val="100"/>
        <c:tickLblSkip val="1"/>
        <c:tickMarkSkip val="1"/>
        <c:noMultiLvlLbl val="0"/>
      </c:catAx>
      <c:valAx>
        <c:axId val="2102460520"/>
        <c:scaling>
          <c:orientation val="minMax"/>
          <c:max val="18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4.1805789959600799E-3"/>
              <c:y val="2.74601561019314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670968"/>
        <c:crosses val="autoZero"/>
        <c:crossBetween val="between"/>
        <c:majorUnit val="30"/>
      </c:valAx>
      <c:valAx>
        <c:axId val="349813711"/>
        <c:scaling>
          <c:orientation val="minMax"/>
          <c:max val="180"/>
          <c:min val="0"/>
        </c:scaling>
        <c:delete val="0"/>
        <c:axPos val="r"/>
        <c:numFmt formatCode="General" sourceLinked="1"/>
        <c:majorTickMark val="none"/>
        <c:minorTickMark val="none"/>
        <c:tickLblPos val="none"/>
        <c:crossAx val="23062559"/>
        <c:crosses val="max"/>
        <c:crossBetween val="midCat"/>
        <c:majorUnit val="30"/>
      </c:valAx>
      <c:catAx>
        <c:axId val="23062559"/>
        <c:scaling>
          <c:orientation val="minMax"/>
        </c:scaling>
        <c:delete val="0"/>
        <c:axPos val="t"/>
        <c:majorTickMark val="none"/>
        <c:minorTickMark val="none"/>
        <c:tickLblPos val="none"/>
        <c:spPr>
          <a:noFill/>
          <a:ln w="38100">
            <a:noFill/>
          </a:ln>
        </c:spPr>
        <c:crossAx val="349813711"/>
        <c:crosses val="max"/>
        <c:auto val="1"/>
        <c:lblAlgn val="ctr"/>
        <c:lblOffset val="100"/>
        <c:noMultiLvlLbl val="0"/>
      </c:catAx>
      <c:spPr>
        <a:noFill/>
        <a:ln w="12700">
          <a:solidFill>
            <a:schemeClr val="tx1"/>
          </a:solidFill>
          <a:prstDash val="solid"/>
        </a:ln>
      </c:spPr>
    </c:plotArea>
    <c:legend>
      <c:legendPos val="r"/>
      <c:layout>
        <c:manualLayout>
          <c:xMode val="edge"/>
          <c:yMode val="edge"/>
          <c:x val="0.80208389933334501"/>
          <c:y val="0.14421589796987724"/>
          <c:w val="0.16247350725595017"/>
          <c:h val="0.2945110957236761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トリクロロエチレン</a:t>
            </a:r>
          </a:p>
        </c:rich>
      </c:tx>
      <c:layout>
        <c:manualLayout>
          <c:xMode val="edge"/>
          <c:yMode val="edge"/>
          <c:x val="0.375634642468472"/>
          <c:y val="3.2036527978381399E-2"/>
        </c:manualLayout>
      </c:layout>
      <c:overlay val="0"/>
      <c:spPr>
        <a:noFill/>
        <a:ln w="25400">
          <a:noFill/>
        </a:ln>
      </c:spPr>
    </c:title>
    <c:autoTitleDeleted val="0"/>
    <c:plotArea>
      <c:layout>
        <c:manualLayout>
          <c:layoutTarget val="inner"/>
          <c:xMode val="edge"/>
          <c:yMode val="edge"/>
          <c:x val="5.5944905582428997E-2"/>
          <c:y val="0.124902555294728"/>
          <c:w val="0.70728325485152421"/>
          <c:h val="0.759834592480922"/>
        </c:manualLayout>
      </c:layout>
      <c:lineChart>
        <c:grouping val="standard"/>
        <c:varyColors val="0"/>
        <c:ser>
          <c:idx val="1"/>
          <c:order val="0"/>
          <c:tx>
            <c:strRef>
              <c:f>ﾃﾄﾗｸﾛﾛｴﾁﾚﾝ・ﾄﾘｸﾛﾛｴﾁﾚﾝ!$A$117</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ﾃﾄﾗｸﾛﾛｴﾁﾚﾝ・ﾄﾘｸﾛﾛｴﾁﾚﾝ!$C$115:$N$115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ﾃﾄﾗｸﾛﾛｴﾁﾚﾝ・ﾄﾘｸﾛﾛｴﾁﾚﾝ!$C$117:$N$117</c:f>
              <c:numCache>
                <c:formatCode>0.00</c:formatCode>
                <c:ptCount val="12"/>
                <c:pt idx="0">
                  <c:v>0.28000000000000003</c:v>
                </c:pt>
                <c:pt idx="1">
                  <c:v>0.16</c:v>
                </c:pt>
                <c:pt idx="2" formatCode="General">
                  <c:v>0.28000000000000003</c:v>
                </c:pt>
                <c:pt idx="3" formatCode="General">
                  <c:v>0.16</c:v>
                </c:pt>
                <c:pt idx="4" formatCode="General">
                  <c:v>0.14000000000000001</c:v>
                </c:pt>
                <c:pt idx="5" formatCode="0.0000">
                  <c:v>6.4999999999999997E-3</c:v>
                </c:pt>
                <c:pt idx="6" formatCode="General">
                  <c:v>0.59</c:v>
                </c:pt>
                <c:pt idx="7">
                  <c:v>0.13</c:v>
                </c:pt>
                <c:pt idx="8" formatCode="General">
                  <c:v>1.9</c:v>
                </c:pt>
                <c:pt idx="9" formatCode="General">
                  <c:v>0.96</c:v>
                </c:pt>
                <c:pt idx="10" formatCode="General">
                  <c:v>0.25</c:v>
                </c:pt>
                <c:pt idx="11" formatCode="General">
                  <c:v>0.62</c:v>
                </c:pt>
              </c:numCache>
            </c:numRef>
          </c:val>
          <c:smooth val="0"/>
          <c:extLst>
            <c:ext xmlns:c16="http://schemas.microsoft.com/office/drawing/2014/chart" uri="{C3380CC4-5D6E-409C-BE32-E72D297353CC}">
              <c16:uniqueId val="{00000000-7EEA-4308-9B2D-C9D8F4F28AA9}"/>
            </c:ext>
          </c:extLst>
        </c:ser>
        <c:ser>
          <c:idx val="2"/>
          <c:order val="1"/>
          <c:tx>
            <c:strRef>
              <c:f>ﾃﾄﾗｸﾛﾛｴﾁﾚﾝ・ﾄﾘｸﾛﾛｴﾁﾚﾝ!$A$118</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ﾃﾄﾗｸﾛﾛｴﾁﾚﾝ・ﾄﾘｸﾛﾛｴﾁﾚﾝ!$C$115:$N$115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ﾃﾄﾗｸﾛﾛｴﾁﾚﾝ・ﾄﾘｸﾛﾛｴﾁﾚﾝ!$C$118:$N$118</c:f>
              <c:numCache>
                <c:formatCode>General</c:formatCode>
                <c:ptCount val="12"/>
                <c:pt idx="0" formatCode="0.00">
                  <c:v>0.87</c:v>
                </c:pt>
                <c:pt idx="1">
                  <c:v>4.2999999999999997E-2</c:v>
                </c:pt>
                <c:pt idx="2">
                  <c:v>0.57999999999999996</c:v>
                </c:pt>
                <c:pt idx="3" formatCode="0.00">
                  <c:v>0.32</c:v>
                </c:pt>
                <c:pt idx="4" formatCode="0.00">
                  <c:v>0.1</c:v>
                </c:pt>
                <c:pt idx="5" formatCode="0.00">
                  <c:v>0.11</c:v>
                </c:pt>
                <c:pt idx="6">
                  <c:v>0.15</c:v>
                </c:pt>
                <c:pt idx="7" formatCode="0.00">
                  <c:v>0.28000000000000003</c:v>
                </c:pt>
                <c:pt idx="8" formatCode="0.00">
                  <c:v>0.5</c:v>
                </c:pt>
                <c:pt idx="9">
                  <c:v>1.2</c:v>
                </c:pt>
                <c:pt idx="10">
                  <c:v>1.3</c:v>
                </c:pt>
                <c:pt idx="11">
                  <c:v>0.49</c:v>
                </c:pt>
              </c:numCache>
            </c:numRef>
          </c:val>
          <c:smooth val="0"/>
          <c:extLst>
            <c:ext xmlns:c16="http://schemas.microsoft.com/office/drawing/2014/chart" uri="{C3380CC4-5D6E-409C-BE32-E72D297353CC}">
              <c16:uniqueId val="{00000001-7EEA-4308-9B2D-C9D8F4F28AA9}"/>
            </c:ext>
          </c:extLst>
        </c:ser>
        <c:ser>
          <c:idx val="3"/>
          <c:order val="2"/>
          <c:tx>
            <c:strRef>
              <c:f>ﾃﾄﾗｸﾛﾛｴﾁﾚﾝ・ﾄﾘｸﾛﾛｴﾁﾚﾝ!$A$119</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ﾃﾄﾗｸﾛﾛｴﾁﾚﾝ・ﾄﾘｸﾛﾛｴﾁﾚﾝ!$C$115:$N$115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ﾃﾄﾗｸﾛﾛｴﾁﾚﾝ・ﾄﾘｸﾛﾛｴﾁﾚﾝ!$C$119:$N$119</c:f>
              <c:numCache>
                <c:formatCode>General</c:formatCode>
                <c:ptCount val="12"/>
                <c:pt idx="0" formatCode="0.00">
                  <c:v>0.83</c:v>
                </c:pt>
                <c:pt idx="1">
                  <c:v>0.35</c:v>
                </c:pt>
                <c:pt idx="2">
                  <c:v>0.43</c:v>
                </c:pt>
                <c:pt idx="3" formatCode="0.00">
                  <c:v>0.69</c:v>
                </c:pt>
                <c:pt idx="4" formatCode="0.00">
                  <c:v>0.2</c:v>
                </c:pt>
                <c:pt idx="5">
                  <c:v>0.24</c:v>
                </c:pt>
                <c:pt idx="6">
                  <c:v>0.51</c:v>
                </c:pt>
                <c:pt idx="7">
                  <c:v>0.46</c:v>
                </c:pt>
                <c:pt idx="8" formatCode="0.00">
                  <c:v>0.99</c:v>
                </c:pt>
                <c:pt idx="9">
                  <c:v>0.87</c:v>
                </c:pt>
                <c:pt idx="10">
                  <c:v>0.34</c:v>
                </c:pt>
                <c:pt idx="11">
                  <c:v>0.53</c:v>
                </c:pt>
              </c:numCache>
            </c:numRef>
          </c:val>
          <c:smooth val="0"/>
          <c:extLst>
            <c:ext xmlns:c16="http://schemas.microsoft.com/office/drawing/2014/chart" uri="{C3380CC4-5D6E-409C-BE32-E72D297353CC}">
              <c16:uniqueId val="{00000002-7EEA-4308-9B2D-C9D8F4F28AA9}"/>
            </c:ext>
          </c:extLst>
        </c:ser>
        <c:ser>
          <c:idx val="5"/>
          <c:order val="3"/>
          <c:tx>
            <c:strRef>
              <c:f>ﾃﾄﾗｸﾛﾛｴﾁﾚﾝ・ﾄﾘｸﾛﾛｴﾁﾚﾝ!$A$120</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ﾃﾄﾗｸﾛﾛｴﾁﾚﾝ・ﾄﾘｸﾛﾛｴﾁﾚﾝ!$C$115:$N$115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ﾃﾄﾗｸﾛﾛｴﾁﾚﾝ・ﾄﾘｸﾛﾛｴﾁﾚﾝ!$C$120:$N$120</c:f>
              <c:numCache>
                <c:formatCode>0.0000</c:formatCode>
                <c:ptCount val="12"/>
                <c:pt idx="0" formatCode="0.000">
                  <c:v>3.6999999999999998E-2</c:v>
                </c:pt>
                <c:pt idx="1">
                  <c:v>6.4999999999999997E-3</c:v>
                </c:pt>
                <c:pt idx="2" formatCode="General">
                  <c:v>0.21</c:v>
                </c:pt>
                <c:pt idx="3" formatCode="0.000">
                  <c:v>5.8999999999999997E-2</c:v>
                </c:pt>
                <c:pt idx="4" formatCode="General">
                  <c:v>2.8000000000000001E-2</c:v>
                </c:pt>
                <c:pt idx="5">
                  <c:v>6.4999999999999997E-3</c:v>
                </c:pt>
                <c:pt idx="6" formatCode="General">
                  <c:v>0.24</c:v>
                </c:pt>
                <c:pt idx="7" formatCode="General">
                  <c:v>4.1000000000000002E-2</c:v>
                </c:pt>
                <c:pt idx="8" formatCode="General">
                  <c:v>0.75</c:v>
                </c:pt>
                <c:pt idx="9" formatCode="General">
                  <c:v>0.67</c:v>
                </c:pt>
                <c:pt idx="10" formatCode="General">
                  <c:v>1.9E-2</c:v>
                </c:pt>
                <c:pt idx="11" formatCode="General">
                  <c:v>0.55000000000000004</c:v>
                </c:pt>
              </c:numCache>
            </c:numRef>
          </c:val>
          <c:smooth val="0"/>
          <c:extLst>
            <c:ext xmlns:c16="http://schemas.microsoft.com/office/drawing/2014/chart" uri="{C3380CC4-5D6E-409C-BE32-E72D297353CC}">
              <c16:uniqueId val="{00000004-7EEA-4308-9B2D-C9D8F4F28AA9}"/>
            </c:ext>
          </c:extLst>
        </c:ser>
        <c:dLbls>
          <c:showLegendKey val="0"/>
          <c:showVal val="0"/>
          <c:showCatName val="0"/>
          <c:showSerName val="0"/>
          <c:showPercent val="0"/>
          <c:showBubbleSize val="0"/>
        </c:dLbls>
        <c:marker val="1"/>
        <c:smooth val="0"/>
        <c:axId val="2113566792"/>
        <c:axId val="2103281176"/>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130</c:v>
              </c:pt>
              <c:pt idx="1">
                <c:v>130</c:v>
              </c:pt>
            </c:numLit>
          </c:val>
          <c:smooth val="0"/>
          <c:extLst>
            <c:ext xmlns:c16="http://schemas.microsoft.com/office/drawing/2014/chart" uri="{C3380CC4-5D6E-409C-BE32-E72D297353CC}">
              <c16:uniqueId val="{00000001-6AE4-42EF-A856-89D627DB72BC}"/>
            </c:ext>
          </c:extLst>
        </c:ser>
        <c:dLbls>
          <c:showLegendKey val="0"/>
          <c:showVal val="0"/>
          <c:showCatName val="0"/>
          <c:showSerName val="0"/>
          <c:showPercent val="0"/>
          <c:showBubbleSize val="0"/>
        </c:dLbls>
        <c:marker val="1"/>
        <c:smooth val="0"/>
        <c:axId val="1199250783"/>
        <c:axId val="1194357663"/>
      </c:lineChart>
      <c:catAx>
        <c:axId val="211356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3281176"/>
        <c:crosses val="autoZero"/>
        <c:auto val="1"/>
        <c:lblAlgn val="ctr"/>
        <c:lblOffset val="100"/>
        <c:tickLblSkip val="1"/>
        <c:tickMarkSkip val="1"/>
        <c:noMultiLvlLbl val="0"/>
      </c:catAx>
      <c:valAx>
        <c:axId val="2103281176"/>
        <c:scaling>
          <c:orientation val="minMax"/>
          <c:max val="150"/>
          <c:min val="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566792"/>
        <c:crosses val="autoZero"/>
        <c:crossBetween val="between"/>
        <c:majorUnit val="30"/>
      </c:valAx>
      <c:valAx>
        <c:axId val="1194357663"/>
        <c:scaling>
          <c:orientation val="minMax"/>
          <c:max val="150"/>
          <c:min val="0"/>
        </c:scaling>
        <c:delete val="0"/>
        <c:axPos val="r"/>
        <c:numFmt formatCode="General" sourceLinked="1"/>
        <c:majorTickMark val="none"/>
        <c:minorTickMark val="none"/>
        <c:tickLblPos val="none"/>
        <c:spPr>
          <a:ln/>
        </c:spPr>
        <c:crossAx val="1199250783"/>
        <c:crosses val="max"/>
        <c:crossBetween val="midCat"/>
        <c:majorUnit val="30"/>
      </c:valAx>
      <c:catAx>
        <c:axId val="1199250783"/>
        <c:scaling>
          <c:orientation val="minMax"/>
        </c:scaling>
        <c:delete val="0"/>
        <c:axPos val="t"/>
        <c:majorTickMark val="none"/>
        <c:minorTickMark val="none"/>
        <c:tickLblPos val="none"/>
        <c:crossAx val="1194357663"/>
        <c:crosses val="max"/>
        <c:auto val="1"/>
        <c:lblAlgn val="ctr"/>
        <c:lblOffset val="100"/>
        <c:noMultiLvlLbl val="0"/>
      </c:catAx>
      <c:spPr>
        <a:noFill/>
        <a:ln w="12700">
          <a:solidFill>
            <a:srgbClr val="808080"/>
          </a:solidFill>
          <a:prstDash val="solid"/>
        </a:ln>
      </c:spPr>
    </c:plotArea>
    <c:legend>
      <c:legendPos val="r"/>
      <c:layout>
        <c:manualLayout>
          <c:xMode val="edge"/>
          <c:yMode val="edge"/>
          <c:x val="0.77980314960629904"/>
          <c:y val="0.15701008604090724"/>
          <c:w val="0.16247350725595017"/>
          <c:h val="0.2702241165820991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トリクロロエチレン</a:t>
            </a:r>
          </a:p>
        </c:rich>
      </c:tx>
      <c:layout>
        <c:manualLayout>
          <c:xMode val="edge"/>
          <c:yMode val="edge"/>
          <c:x val="0.38709717687728101"/>
          <c:y val="3.2036853516880202E-2"/>
        </c:manualLayout>
      </c:layout>
      <c:overlay val="0"/>
      <c:spPr>
        <a:noFill/>
        <a:ln w="25400">
          <a:noFill/>
        </a:ln>
      </c:spPr>
    </c:title>
    <c:autoTitleDeleted val="0"/>
    <c:plotArea>
      <c:layout>
        <c:manualLayout>
          <c:layoutTarget val="inner"/>
          <c:xMode val="edge"/>
          <c:yMode val="edge"/>
          <c:x val="5.3043155206912301E-2"/>
          <c:y val="0.13335223607997901"/>
          <c:w val="0.70760817957456801"/>
          <c:h val="0.78299340319686295"/>
        </c:manualLayout>
      </c:layout>
      <c:lineChart>
        <c:grouping val="standard"/>
        <c:varyColors val="0"/>
        <c:ser>
          <c:idx val="1"/>
          <c:order val="0"/>
          <c:tx>
            <c:strRef>
              <c:f>ﾃﾄﾗｸﾛﾛｴﾁﾚﾝ・ﾄﾘｸﾛﾛｴﾁﾚﾝ!$A$81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ﾃﾄﾗｸﾛﾛｴﾁﾚﾝ・ﾄﾘｸﾛﾛｴﾁﾚﾝ!$C$79:$N$79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ﾃﾄﾗｸﾛﾛｴﾁﾚﾝ・ﾄﾘｸﾛﾛｴﾁﾚﾝ!$C$81:$N$81</c:f>
              <c:numCache>
                <c:formatCode>0.0000</c:formatCode>
                <c:ptCount val="12"/>
                <c:pt idx="0" formatCode="General">
                  <c:v>0.25</c:v>
                </c:pt>
                <c:pt idx="1">
                  <c:v>2.5000000000000001E-3</c:v>
                </c:pt>
                <c:pt idx="2" formatCode="General">
                  <c:v>1.2999999999999999E-2</c:v>
                </c:pt>
                <c:pt idx="3" formatCode="General">
                  <c:v>8.5000000000000006E-2</c:v>
                </c:pt>
                <c:pt idx="4" formatCode="General">
                  <c:v>0.53</c:v>
                </c:pt>
                <c:pt idx="5" formatCode="0.00">
                  <c:v>0.4</c:v>
                </c:pt>
                <c:pt idx="6" formatCode="0.00">
                  <c:v>0.12</c:v>
                </c:pt>
                <c:pt idx="7" formatCode="0.00">
                  <c:v>0.22</c:v>
                </c:pt>
                <c:pt idx="8" formatCode="General">
                  <c:v>0.19</c:v>
                </c:pt>
                <c:pt idx="9">
                  <c:v>2.5000000000000001E-3</c:v>
                </c:pt>
                <c:pt idx="10">
                  <c:v>2.5000000000000001E-3</c:v>
                </c:pt>
                <c:pt idx="11" formatCode="General">
                  <c:v>1.3</c:v>
                </c:pt>
              </c:numCache>
            </c:numRef>
          </c:val>
          <c:smooth val="0"/>
          <c:extLst>
            <c:ext xmlns:c16="http://schemas.microsoft.com/office/drawing/2014/chart" uri="{C3380CC4-5D6E-409C-BE32-E72D297353CC}">
              <c16:uniqueId val="{00000000-08DB-442D-B57B-0C67048E96A2}"/>
            </c:ext>
          </c:extLst>
        </c:ser>
        <c:ser>
          <c:idx val="2"/>
          <c:order val="1"/>
          <c:tx>
            <c:strRef>
              <c:f>ﾃﾄﾗｸﾛﾛｴﾁﾚﾝ・ﾄﾘｸﾛﾛｴﾁﾚﾝ!$A$82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ﾃﾄﾗｸﾛﾛｴﾁﾚﾝ・ﾄﾘｸﾛﾛｴﾁﾚﾝ!$C$79:$N$79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ﾃﾄﾗｸﾛﾛｴﾁﾚﾝ・ﾄﾘｸﾛﾛｴﾁﾚﾝ!$C$82:$N$82</c:f>
              <c:numCache>
                <c:formatCode>General</c:formatCode>
                <c:ptCount val="12"/>
                <c:pt idx="0">
                  <c:v>0.32</c:v>
                </c:pt>
                <c:pt idx="1">
                  <c:v>0.11</c:v>
                </c:pt>
                <c:pt idx="2">
                  <c:v>0.11</c:v>
                </c:pt>
                <c:pt idx="3" formatCode="0.00">
                  <c:v>0.24</c:v>
                </c:pt>
                <c:pt idx="4" formatCode="0.00">
                  <c:v>0.52</c:v>
                </c:pt>
                <c:pt idx="5" formatCode="0.00">
                  <c:v>0.3</c:v>
                </c:pt>
                <c:pt idx="6">
                  <c:v>8.8999999999999996E-2</c:v>
                </c:pt>
                <c:pt idx="7" formatCode="0.00">
                  <c:v>0.28000000000000003</c:v>
                </c:pt>
                <c:pt idx="8" formatCode="0.00">
                  <c:v>0.33</c:v>
                </c:pt>
                <c:pt idx="9" formatCode="0.0000">
                  <c:v>2.5000000000000001E-3</c:v>
                </c:pt>
                <c:pt idx="10">
                  <c:v>6.0000000000000001E-3</c:v>
                </c:pt>
                <c:pt idx="11">
                  <c:v>1.1000000000000001</c:v>
                </c:pt>
              </c:numCache>
            </c:numRef>
          </c:val>
          <c:smooth val="0"/>
          <c:extLst>
            <c:ext xmlns:c16="http://schemas.microsoft.com/office/drawing/2014/chart" uri="{C3380CC4-5D6E-409C-BE32-E72D297353CC}">
              <c16:uniqueId val="{00000001-08DB-442D-B57B-0C67048E96A2}"/>
            </c:ext>
          </c:extLst>
        </c:ser>
        <c:ser>
          <c:idx val="3"/>
          <c:order val="2"/>
          <c:tx>
            <c:strRef>
              <c:f>ﾃﾄﾗｸﾛﾛｴﾁﾚﾝ・ﾄﾘｸﾛﾛｴﾁﾚﾝ!$A$83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ﾃﾄﾗｸﾛﾛｴﾁﾚﾝ・ﾄﾘｸﾛﾛｴﾁﾚﾝ!$C$79:$N$79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ﾃﾄﾗｸﾛﾛｴﾁﾚﾝ・ﾄﾘｸﾛﾛｴﾁﾚﾝ!$C$83:$N$83</c:f>
              <c:numCache>
                <c:formatCode>General</c:formatCode>
                <c:ptCount val="12"/>
                <c:pt idx="0">
                  <c:v>0.89</c:v>
                </c:pt>
                <c:pt idx="1">
                  <c:v>0.26</c:v>
                </c:pt>
                <c:pt idx="2">
                  <c:v>0.48</c:v>
                </c:pt>
                <c:pt idx="3" formatCode="0.00">
                  <c:v>0.33</c:v>
                </c:pt>
                <c:pt idx="4" formatCode="0.00">
                  <c:v>0.34</c:v>
                </c:pt>
                <c:pt idx="5">
                  <c:v>0.49</c:v>
                </c:pt>
                <c:pt idx="6">
                  <c:v>0.28000000000000003</c:v>
                </c:pt>
                <c:pt idx="7">
                  <c:v>0.44</c:v>
                </c:pt>
                <c:pt idx="8" formatCode="0.00">
                  <c:v>0.48</c:v>
                </c:pt>
                <c:pt idx="9" formatCode="0.0000">
                  <c:v>2.5000000000000001E-3</c:v>
                </c:pt>
                <c:pt idx="10">
                  <c:v>1.7000000000000001E-2</c:v>
                </c:pt>
                <c:pt idx="11">
                  <c:v>1.2</c:v>
                </c:pt>
              </c:numCache>
            </c:numRef>
          </c:val>
          <c:smooth val="0"/>
          <c:extLst>
            <c:ext xmlns:c16="http://schemas.microsoft.com/office/drawing/2014/chart" uri="{C3380CC4-5D6E-409C-BE32-E72D297353CC}">
              <c16:uniqueId val="{00000002-08DB-442D-B57B-0C67048E96A2}"/>
            </c:ext>
          </c:extLst>
        </c:ser>
        <c:ser>
          <c:idx val="5"/>
          <c:order val="3"/>
          <c:tx>
            <c:strRef>
              <c:f>ﾃﾄﾗｸﾛﾛｴﾁﾚﾝ・ﾄﾘｸﾛﾛｴﾁﾚﾝ!$A$84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ﾃﾄﾗｸﾛﾛｴﾁﾚﾝ・ﾄﾘｸﾛﾛｴﾁﾚﾝ!$C$79:$N$79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ﾃﾄﾗｸﾛﾛｴﾁﾚﾝ・ﾄﾘｸﾛﾛｴﾁﾚﾝ!$C$84:$N$84</c:f>
              <c:numCache>
                <c:formatCode>0.0000</c:formatCode>
                <c:ptCount val="12"/>
                <c:pt idx="0" formatCode="General">
                  <c:v>4.5999999999999999E-2</c:v>
                </c:pt>
                <c:pt idx="1">
                  <c:v>2.5000000000000001E-3</c:v>
                </c:pt>
                <c:pt idx="2">
                  <c:v>2.5000000000000001E-3</c:v>
                </c:pt>
                <c:pt idx="3" formatCode="0.000">
                  <c:v>4.5999999999999999E-2</c:v>
                </c:pt>
                <c:pt idx="4" formatCode="General">
                  <c:v>0.14000000000000001</c:v>
                </c:pt>
                <c:pt idx="5" formatCode="0.00">
                  <c:v>0.18</c:v>
                </c:pt>
                <c:pt idx="6" formatCode="General">
                  <c:v>1.4999999999999999E-2</c:v>
                </c:pt>
                <c:pt idx="7">
                  <c:v>2.5000000000000001E-3</c:v>
                </c:pt>
                <c:pt idx="8" formatCode="General">
                  <c:v>8.0000000000000002E-3</c:v>
                </c:pt>
                <c:pt idx="9">
                  <c:v>2.5000000000000001E-3</c:v>
                </c:pt>
                <c:pt idx="10">
                  <c:v>2.5000000000000001E-3</c:v>
                </c:pt>
                <c:pt idx="11" formatCode="General">
                  <c:v>0.49</c:v>
                </c:pt>
              </c:numCache>
            </c:numRef>
          </c:val>
          <c:smooth val="0"/>
          <c:extLst>
            <c:ext xmlns:c16="http://schemas.microsoft.com/office/drawing/2014/chart" uri="{C3380CC4-5D6E-409C-BE32-E72D297353CC}">
              <c16:uniqueId val="{00000003-08DB-442D-B57B-0C67048E96A2}"/>
            </c:ext>
          </c:extLst>
        </c:ser>
        <c:dLbls>
          <c:showLegendKey val="0"/>
          <c:showVal val="0"/>
          <c:showCatName val="0"/>
          <c:showSerName val="0"/>
          <c:showPercent val="0"/>
          <c:showBubbleSize val="0"/>
        </c:dLbls>
        <c:marker val="1"/>
        <c:smooth val="0"/>
        <c:axId val="2126662568"/>
        <c:axId val="2126667912"/>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130</c:v>
              </c:pt>
              <c:pt idx="1">
                <c:v>130</c:v>
              </c:pt>
            </c:numLit>
          </c:val>
          <c:smooth val="0"/>
          <c:extLst>
            <c:ext xmlns:c16="http://schemas.microsoft.com/office/drawing/2014/chart" uri="{C3380CC4-5D6E-409C-BE32-E72D297353CC}">
              <c16:uniqueId val="{00000002-3043-43B9-9238-850FDA9FCA8B}"/>
            </c:ext>
          </c:extLst>
        </c:ser>
        <c:dLbls>
          <c:showLegendKey val="0"/>
          <c:showVal val="0"/>
          <c:showCatName val="0"/>
          <c:showSerName val="0"/>
          <c:showPercent val="0"/>
          <c:showBubbleSize val="0"/>
        </c:dLbls>
        <c:marker val="1"/>
        <c:smooth val="0"/>
        <c:axId val="1425694095"/>
        <c:axId val="1425681199"/>
      </c:lineChart>
      <c:catAx>
        <c:axId val="2126662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667912"/>
        <c:crosses val="autoZero"/>
        <c:auto val="1"/>
        <c:lblAlgn val="ctr"/>
        <c:lblOffset val="100"/>
        <c:tickLblSkip val="1"/>
        <c:tickMarkSkip val="1"/>
        <c:noMultiLvlLbl val="0"/>
      </c:catAx>
      <c:valAx>
        <c:axId val="2126667912"/>
        <c:scaling>
          <c:orientation val="minMax"/>
          <c:max val="1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8511618974457E-2"/>
              <c:y val="2.05949656750572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662568"/>
        <c:crosses val="autoZero"/>
        <c:crossBetween val="between"/>
        <c:majorUnit val="30"/>
      </c:valAx>
      <c:valAx>
        <c:axId val="1425681199"/>
        <c:scaling>
          <c:orientation val="minMax"/>
          <c:max val="150"/>
          <c:min val="0"/>
        </c:scaling>
        <c:delete val="0"/>
        <c:axPos val="r"/>
        <c:numFmt formatCode="General" sourceLinked="1"/>
        <c:majorTickMark val="none"/>
        <c:minorTickMark val="none"/>
        <c:tickLblPos val="none"/>
        <c:crossAx val="1425694095"/>
        <c:crosses val="max"/>
        <c:crossBetween val="midCat"/>
        <c:majorUnit val="30"/>
      </c:valAx>
      <c:catAx>
        <c:axId val="1425694095"/>
        <c:scaling>
          <c:orientation val="minMax"/>
        </c:scaling>
        <c:delete val="0"/>
        <c:axPos val="t"/>
        <c:majorTickMark val="none"/>
        <c:minorTickMark val="none"/>
        <c:tickLblPos val="none"/>
        <c:crossAx val="1425681199"/>
        <c:crosses val="max"/>
        <c:auto val="1"/>
        <c:lblAlgn val="ctr"/>
        <c:lblOffset val="100"/>
        <c:noMultiLvlLbl val="0"/>
      </c:catAx>
      <c:spPr>
        <a:noFill/>
        <a:ln w="12700">
          <a:solidFill>
            <a:srgbClr val="808080"/>
          </a:solidFill>
          <a:prstDash val="solid"/>
        </a:ln>
      </c:spPr>
    </c:plotArea>
    <c:legend>
      <c:legendPos val="r"/>
      <c:layout>
        <c:manualLayout>
          <c:xMode val="edge"/>
          <c:yMode val="edge"/>
          <c:x val="0.77882049148733445"/>
          <c:y val="0.1630991185991949"/>
          <c:w val="0.16247350725595017"/>
          <c:h val="0.2803121397257205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　テトラクロロエチレン</a:t>
            </a:r>
          </a:p>
        </c:rich>
      </c:tx>
      <c:layout>
        <c:manualLayout>
          <c:xMode val="edge"/>
          <c:yMode val="edge"/>
          <c:x val="0.38210709793787301"/>
          <c:y val="3.2036594095361103E-2"/>
        </c:manualLayout>
      </c:layout>
      <c:overlay val="0"/>
      <c:spPr>
        <a:noFill/>
        <a:ln w="25400">
          <a:noFill/>
        </a:ln>
      </c:spPr>
    </c:title>
    <c:autoTitleDeleted val="0"/>
    <c:plotArea>
      <c:layout>
        <c:manualLayout>
          <c:layoutTarget val="inner"/>
          <c:xMode val="edge"/>
          <c:yMode val="edge"/>
          <c:x val="5.4347826086956499E-2"/>
          <c:y val="0.14187643020595"/>
          <c:w val="0.71287147829911446"/>
          <c:h val="0.74828375286041204"/>
        </c:manualLayout>
      </c:layout>
      <c:lineChart>
        <c:grouping val="standard"/>
        <c:varyColors val="0"/>
        <c:ser>
          <c:idx val="1"/>
          <c:order val="0"/>
          <c:tx>
            <c:strRef>
              <c:f>ﾃﾄﾗｸﾛﾛｴﾁﾚﾝ・ﾄﾘｸﾛﾛｴﾁﾚﾝ!$A$6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ﾃﾄﾗｸﾛﾛｴﾁﾚﾝ・ﾄﾘｸﾛﾛｴﾁﾚﾝ!$C$4:$N$4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ﾃﾄﾗｸﾛﾛｴﾁﾚﾝ・ﾄﾘｸﾛﾛｴﾁﾚﾝ!$C$6:$N$6</c:f>
              <c:numCache>
                <c:formatCode>0.0000</c:formatCode>
                <c:ptCount val="12"/>
                <c:pt idx="0" formatCode="General">
                  <c:v>5.2999999999999999E-2</c:v>
                </c:pt>
                <c:pt idx="1">
                  <c:v>3.5000000000000001E-3</c:v>
                </c:pt>
                <c:pt idx="2">
                  <c:v>3.5000000000000001E-3</c:v>
                </c:pt>
                <c:pt idx="3">
                  <c:v>3.5000000000000001E-3</c:v>
                </c:pt>
                <c:pt idx="4" formatCode="General">
                  <c:v>6.5000000000000002E-2</c:v>
                </c:pt>
                <c:pt idx="5" formatCode="General">
                  <c:v>0.16</c:v>
                </c:pt>
                <c:pt idx="6">
                  <c:v>3.5000000000000001E-3</c:v>
                </c:pt>
                <c:pt idx="7" formatCode="General">
                  <c:v>5.8999999999999997E-2</c:v>
                </c:pt>
                <c:pt idx="8" formatCode="0.00">
                  <c:v>0.11</c:v>
                </c:pt>
                <c:pt idx="9">
                  <c:v>3.5000000000000001E-3</c:v>
                </c:pt>
                <c:pt idx="10">
                  <c:v>3.5000000000000001E-3</c:v>
                </c:pt>
                <c:pt idx="11" formatCode="0.00">
                  <c:v>0.74</c:v>
                </c:pt>
              </c:numCache>
            </c:numRef>
          </c:val>
          <c:smooth val="0"/>
          <c:extLst>
            <c:ext xmlns:c16="http://schemas.microsoft.com/office/drawing/2014/chart" uri="{C3380CC4-5D6E-409C-BE32-E72D297353CC}">
              <c16:uniqueId val="{00000000-7439-4482-8B6E-E4BDBA74477F}"/>
            </c:ext>
          </c:extLst>
        </c:ser>
        <c:ser>
          <c:idx val="2"/>
          <c:order val="1"/>
          <c:tx>
            <c:strRef>
              <c:f>ﾃﾄﾗｸﾛﾛｴﾁﾚﾝ・ﾄﾘｸﾛﾛｴﾁﾚﾝ!$A$7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ﾃﾄﾗｸﾛﾛｴﾁﾚﾝ・ﾄﾘｸﾛﾛｴﾁﾚﾝ!$C$4:$N$4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ﾃﾄﾗｸﾛﾛｴﾁﾚﾝ・ﾄﾘｸﾛﾛｴﾁﾚﾝ!$C$7:$N$7</c:f>
              <c:numCache>
                <c:formatCode>0.0000</c:formatCode>
                <c:ptCount val="12"/>
                <c:pt idx="0" formatCode="General">
                  <c:v>0.19</c:v>
                </c:pt>
                <c:pt idx="1">
                  <c:v>3.5000000000000001E-3</c:v>
                </c:pt>
                <c:pt idx="2">
                  <c:v>3.5000000000000001E-3</c:v>
                </c:pt>
                <c:pt idx="3" formatCode="General">
                  <c:v>2.3E-2</c:v>
                </c:pt>
                <c:pt idx="4" formatCode="General">
                  <c:v>6.4000000000000001E-2</c:v>
                </c:pt>
                <c:pt idx="5" formatCode="General">
                  <c:v>0.13</c:v>
                </c:pt>
                <c:pt idx="6">
                  <c:v>3.5000000000000001E-3</c:v>
                </c:pt>
                <c:pt idx="7" formatCode="General">
                  <c:v>0.26</c:v>
                </c:pt>
                <c:pt idx="8" formatCode="0.000">
                  <c:v>7.3999999999999996E-2</c:v>
                </c:pt>
                <c:pt idx="9">
                  <c:v>3.5000000000000001E-3</c:v>
                </c:pt>
                <c:pt idx="10">
                  <c:v>3.5000000000000001E-3</c:v>
                </c:pt>
                <c:pt idx="11" formatCode="0.00">
                  <c:v>0.25</c:v>
                </c:pt>
              </c:numCache>
            </c:numRef>
          </c:val>
          <c:smooth val="0"/>
          <c:extLst>
            <c:ext xmlns:c16="http://schemas.microsoft.com/office/drawing/2014/chart" uri="{C3380CC4-5D6E-409C-BE32-E72D297353CC}">
              <c16:uniqueId val="{00000001-7439-4482-8B6E-E4BDBA74477F}"/>
            </c:ext>
          </c:extLst>
        </c:ser>
        <c:ser>
          <c:idx val="3"/>
          <c:order val="2"/>
          <c:tx>
            <c:strRef>
              <c:f>ﾃﾄﾗｸﾛﾛｴﾁﾚﾝ・ﾄﾘｸﾛﾛｴﾁﾚﾝ!$A$8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ﾃﾄﾗｸﾛﾛｴﾁﾚﾝ・ﾄﾘｸﾛﾛｴﾁﾚﾝ!$C$4:$N$4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ﾃﾄﾗｸﾛﾛｴﾁﾚﾝ・ﾄﾘｸﾛﾛｴﾁﾚﾝ!$C$8:$N$8</c:f>
              <c:numCache>
                <c:formatCode>0.0000</c:formatCode>
                <c:ptCount val="12"/>
                <c:pt idx="0" formatCode="General">
                  <c:v>4.9000000000000002E-2</c:v>
                </c:pt>
                <c:pt idx="1">
                  <c:v>3.5000000000000001E-3</c:v>
                </c:pt>
                <c:pt idx="2">
                  <c:v>3.5000000000000001E-3</c:v>
                </c:pt>
                <c:pt idx="3" formatCode="General">
                  <c:v>2.1999999999999999E-2</c:v>
                </c:pt>
                <c:pt idx="4" formatCode="General">
                  <c:v>5.8000000000000003E-2</c:v>
                </c:pt>
                <c:pt idx="5" formatCode="0.00">
                  <c:v>0.1</c:v>
                </c:pt>
                <c:pt idx="6">
                  <c:v>3.5000000000000001E-3</c:v>
                </c:pt>
                <c:pt idx="7">
                  <c:v>3.5000000000000001E-3</c:v>
                </c:pt>
                <c:pt idx="8" formatCode="General">
                  <c:v>0.98</c:v>
                </c:pt>
                <c:pt idx="9">
                  <c:v>3.5000000000000001E-3</c:v>
                </c:pt>
                <c:pt idx="10" formatCode="General">
                  <c:v>0.11</c:v>
                </c:pt>
                <c:pt idx="11" formatCode="General">
                  <c:v>0.45</c:v>
                </c:pt>
              </c:numCache>
            </c:numRef>
          </c:val>
          <c:smooth val="0"/>
          <c:extLst>
            <c:ext xmlns:c16="http://schemas.microsoft.com/office/drawing/2014/chart" uri="{C3380CC4-5D6E-409C-BE32-E72D297353CC}">
              <c16:uniqueId val="{00000002-7439-4482-8B6E-E4BDBA74477F}"/>
            </c:ext>
          </c:extLst>
        </c:ser>
        <c:ser>
          <c:idx val="5"/>
          <c:order val="3"/>
          <c:tx>
            <c:strRef>
              <c:f>ﾃﾄﾗｸﾛﾛｴﾁﾚﾝ・ﾄﾘｸﾛﾛｴﾁﾚﾝ!$A$9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ﾃﾄﾗｸﾛﾛｴﾁﾚﾝ・ﾄﾘｸﾛﾛｴﾁﾚﾝ!$C$4:$N$4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ﾃﾄﾗｸﾛﾛｴﾁﾚﾝ・ﾄﾘｸﾛﾛｴﾁﾚﾝ!$C$9:$N$9</c:f>
              <c:numCache>
                <c:formatCode>0.0000</c:formatCode>
                <c:ptCount val="12"/>
                <c:pt idx="0" formatCode="General">
                  <c:v>0.16</c:v>
                </c:pt>
                <c:pt idx="1">
                  <c:v>3.5000000000000001E-3</c:v>
                </c:pt>
                <c:pt idx="2">
                  <c:v>3.5000000000000001E-3</c:v>
                </c:pt>
                <c:pt idx="3" formatCode="General">
                  <c:v>0.35</c:v>
                </c:pt>
                <c:pt idx="4" formatCode="0.00">
                  <c:v>0.12</c:v>
                </c:pt>
                <c:pt idx="5" formatCode="General">
                  <c:v>0.19</c:v>
                </c:pt>
                <c:pt idx="6">
                  <c:v>3.5000000000000001E-3</c:v>
                </c:pt>
                <c:pt idx="7">
                  <c:v>3.5000000000000001E-3</c:v>
                </c:pt>
                <c:pt idx="8">
                  <c:v>3.5000000000000001E-3</c:v>
                </c:pt>
                <c:pt idx="9">
                  <c:v>3.5000000000000001E-3</c:v>
                </c:pt>
                <c:pt idx="10">
                  <c:v>3.5000000000000001E-3</c:v>
                </c:pt>
                <c:pt idx="11" formatCode="0.00">
                  <c:v>0.69</c:v>
                </c:pt>
              </c:numCache>
            </c:numRef>
          </c:val>
          <c:smooth val="0"/>
          <c:extLst>
            <c:ext xmlns:c16="http://schemas.microsoft.com/office/drawing/2014/chart" uri="{C3380CC4-5D6E-409C-BE32-E72D297353CC}">
              <c16:uniqueId val="{00000003-7439-4482-8B6E-E4BDBA74477F}"/>
            </c:ext>
          </c:extLst>
        </c:ser>
        <c:dLbls>
          <c:showLegendKey val="0"/>
          <c:showVal val="0"/>
          <c:showCatName val="0"/>
          <c:showSerName val="0"/>
          <c:showPercent val="0"/>
          <c:showBubbleSize val="0"/>
        </c:dLbls>
        <c:marker val="1"/>
        <c:smooth val="0"/>
        <c:axId val="2113741272"/>
        <c:axId val="2113499304"/>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200</c:v>
              </c:pt>
              <c:pt idx="1">
                <c:v>200</c:v>
              </c:pt>
            </c:numLit>
          </c:val>
          <c:smooth val="0"/>
          <c:extLst>
            <c:ext xmlns:c16="http://schemas.microsoft.com/office/drawing/2014/chart" uri="{C3380CC4-5D6E-409C-BE32-E72D297353CC}">
              <c16:uniqueId val="{00000001-DE8B-439E-8C0B-8D1086749185}"/>
            </c:ext>
          </c:extLst>
        </c:ser>
        <c:dLbls>
          <c:showLegendKey val="0"/>
          <c:showVal val="0"/>
          <c:showCatName val="0"/>
          <c:showSerName val="0"/>
          <c:showPercent val="0"/>
          <c:showBubbleSize val="0"/>
        </c:dLbls>
        <c:marker val="1"/>
        <c:smooth val="0"/>
        <c:axId val="241830527"/>
        <c:axId val="33895647"/>
      </c:lineChart>
      <c:catAx>
        <c:axId val="2113741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499304"/>
        <c:crosses val="autoZero"/>
        <c:auto val="1"/>
        <c:lblAlgn val="ctr"/>
        <c:lblOffset val="100"/>
        <c:tickLblSkip val="1"/>
        <c:tickMarkSkip val="1"/>
        <c:noMultiLvlLbl val="0"/>
      </c:catAx>
      <c:valAx>
        <c:axId val="2113499304"/>
        <c:scaling>
          <c:orientation val="minMax"/>
          <c:max val="2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0869700609457701E-2"/>
              <c:y val="3.967689182976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741272"/>
        <c:crosses val="autoZero"/>
        <c:crossBetween val="between"/>
        <c:majorUnit val="50"/>
      </c:valAx>
      <c:valAx>
        <c:axId val="33895647"/>
        <c:scaling>
          <c:orientation val="minMax"/>
          <c:max val="250"/>
        </c:scaling>
        <c:delete val="0"/>
        <c:axPos val="r"/>
        <c:numFmt formatCode="General" sourceLinked="1"/>
        <c:majorTickMark val="none"/>
        <c:minorTickMark val="none"/>
        <c:tickLblPos val="none"/>
        <c:crossAx val="241830527"/>
        <c:crosses val="max"/>
        <c:crossBetween val="midCat"/>
        <c:majorUnit val="50"/>
      </c:valAx>
      <c:catAx>
        <c:axId val="241830527"/>
        <c:scaling>
          <c:orientation val="minMax"/>
        </c:scaling>
        <c:delete val="0"/>
        <c:axPos val="t"/>
        <c:majorTickMark val="none"/>
        <c:minorTickMark val="none"/>
        <c:tickLblPos val="none"/>
        <c:spPr>
          <a:noFill/>
          <a:ln w="38100">
            <a:noFill/>
          </a:ln>
        </c:spPr>
        <c:crossAx val="33895647"/>
        <c:crosses val="max"/>
        <c:auto val="1"/>
        <c:lblAlgn val="ctr"/>
        <c:lblOffset val="100"/>
        <c:noMultiLvlLbl val="0"/>
      </c:catAx>
      <c:spPr>
        <a:noFill/>
        <a:ln w="12700">
          <a:solidFill>
            <a:schemeClr val="tx1"/>
          </a:solidFill>
          <a:prstDash val="solid"/>
        </a:ln>
      </c:spPr>
    </c:plotArea>
    <c:legend>
      <c:legendPos val="r"/>
      <c:layout>
        <c:manualLayout>
          <c:xMode val="edge"/>
          <c:yMode val="edge"/>
          <c:x val="0.79455866139024967"/>
          <c:y val="0.16485924347982286"/>
          <c:w val="0.16247350725595017"/>
          <c:h val="0.280312087492723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テトラクロロエチレン</a:t>
            </a:r>
          </a:p>
        </c:rich>
      </c:tx>
      <c:layout>
        <c:manualLayout>
          <c:xMode val="edge"/>
          <c:yMode val="edge"/>
          <c:x val="0.38210693617072899"/>
          <c:y val="3.2037008445839697E-2"/>
        </c:manualLayout>
      </c:layout>
      <c:overlay val="0"/>
      <c:spPr>
        <a:noFill/>
        <a:ln w="25400">
          <a:noFill/>
        </a:ln>
      </c:spPr>
    </c:title>
    <c:autoTitleDeleted val="0"/>
    <c:plotArea>
      <c:layout>
        <c:manualLayout>
          <c:layoutTarget val="inner"/>
          <c:xMode val="edge"/>
          <c:yMode val="edge"/>
          <c:x val="5.4233993829760616E-2"/>
          <c:y val="0.14187640798200829"/>
          <c:w val="0.71287147829911446"/>
          <c:h val="0.74828375286041204"/>
        </c:manualLayout>
      </c:layout>
      <c:lineChart>
        <c:grouping val="standard"/>
        <c:varyColors val="0"/>
        <c:ser>
          <c:idx val="1"/>
          <c:order val="0"/>
          <c:tx>
            <c:strRef>
              <c:f>ﾃﾄﾗｸﾛﾛｴﾁﾚﾝ・ﾄﾘｸﾛﾛｴﾁﾚﾝ!$A$42</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ﾃﾄﾗｸﾛﾛｴﾁﾚﾝ・ﾄﾘｸﾛﾛｴﾁﾚﾝ!$C$40:$N$40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ﾃﾄﾗｸﾛﾛｴﾁﾚﾝ・ﾄﾘｸﾛﾛｴﾁﾚﾝ!$C$42:$N$42</c:f>
              <c:numCache>
                <c:formatCode>General</c:formatCode>
                <c:ptCount val="12"/>
                <c:pt idx="0" formatCode="0.000_ ">
                  <c:v>7.0000000000000001E-3</c:v>
                </c:pt>
                <c:pt idx="1">
                  <c:v>0.13</c:v>
                </c:pt>
                <c:pt idx="2">
                  <c:v>0.11</c:v>
                </c:pt>
                <c:pt idx="3">
                  <c:v>7.0000000000000001E-3</c:v>
                </c:pt>
                <c:pt idx="4">
                  <c:v>7.0000000000000001E-3</c:v>
                </c:pt>
                <c:pt idx="5">
                  <c:v>7.0000000000000001E-3</c:v>
                </c:pt>
                <c:pt idx="6" formatCode="0.000_ ">
                  <c:v>5.8999999999999997E-2</c:v>
                </c:pt>
                <c:pt idx="7">
                  <c:v>6.4000000000000001E-2</c:v>
                </c:pt>
                <c:pt idx="8" formatCode="0.00_);[Red]\(0.00\)">
                  <c:v>0.39</c:v>
                </c:pt>
                <c:pt idx="9" formatCode="0.00">
                  <c:v>0.37</c:v>
                </c:pt>
                <c:pt idx="10">
                  <c:v>6.3E-2</c:v>
                </c:pt>
                <c:pt idx="11" formatCode="0.000_ ">
                  <c:v>0.05</c:v>
                </c:pt>
              </c:numCache>
            </c:numRef>
          </c:val>
          <c:smooth val="0"/>
          <c:extLst>
            <c:ext xmlns:c16="http://schemas.microsoft.com/office/drawing/2014/chart" uri="{C3380CC4-5D6E-409C-BE32-E72D297353CC}">
              <c16:uniqueId val="{00000000-2E07-4B0E-9F47-EF3437162799}"/>
            </c:ext>
          </c:extLst>
        </c:ser>
        <c:ser>
          <c:idx val="2"/>
          <c:order val="1"/>
          <c:tx>
            <c:strRef>
              <c:f>ﾃﾄﾗｸﾛﾛｴﾁﾚﾝ・ﾄﾘｸﾛﾛｴﾁﾚﾝ!$A$43</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ﾃﾄﾗｸﾛﾛｴﾁﾚﾝ・ﾄﾘｸﾛﾛｴﾁﾚﾝ!$C$40:$N$40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ﾃﾄﾗｸﾛﾛｴﾁﾚﾝ・ﾄﾘｸﾛﾛｴﾁﾚﾝ!$C$43:$N$43</c:f>
              <c:numCache>
                <c:formatCode>General</c:formatCode>
                <c:ptCount val="12"/>
                <c:pt idx="0" formatCode="0.0_ ">
                  <c:v>1.9</c:v>
                </c:pt>
                <c:pt idx="1">
                  <c:v>8.5000000000000006E-2</c:v>
                </c:pt>
                <c:pt idx="2">
                  <c:v>0.67</c:v>
                </c:pt>
                <c:pt idx="3">
                  <c:v>0.68</c:v>
                </c:pt>
                <c:pt idx="4">
                  <c:v>0.34</c:v>
                </c:pt>
                <c:pt idx="5">
                  <c:v>0.18</c:v>
                </c:pt>
                <c:pt idx="6" formatCode="0.00_ ">
                  <c:v>0.19</c:v>
                </c:pt>
                <c:pt idx="7">
                  <c:v>0.13</c:v>
                </c:pt>
                <c:pt idx="8" formatCode="0.00_);[Red]\(0.00\)">
                  <c:v>0.2</c:v>
                </c:pt>
                <c:pt idx="9">
                  <c:v>0.14000000000000001</c:v>
                </c:pt>
                <c:pt idx="10">
                  <c:v>0.12</c:v>
                </c:pt>
                <c:pt idx="11" formatCode="0.00_ ">
                  <c:v>0.1</c:v>
                </c:pt>
              </c:numCache>
            </c:numRef>
          </c:val>
          <c:smooth val="0"/>
          <c:extLst>
            <c:ext xmlns:c16="http://schemas.microsoft.com/office/drawing/2014/chart" uri="{C3380CC4-5D6E-409C-BE32-E72D297353CC}">
              <c16:uniqueId val="{00000001-2E07-4B0E-9F47-EF3437162799}"/>
            </c:ext>
          </c:extLst>
        </c:ser>
        <c:ser>
          <c:idx val="3"/>
          <c:order val="2"/>
          <c:tx>
            <c:strRef>
              <c:f>ﾃﾄﾗｸﾛﾛｴﾁﾚﾝ・ﾄﾘｸﾛﾛｴﾁﾚﾝ!$A$44</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ﾃﾄﾗｸﾛﾛｴﾁﾚﾝ・ﾄﾘｸﾛﾛｴﾁﾚﾝ!$C$40:$N$40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ﾃﾄﾗｸﾛﾛｴﾁﾚﾝ・ﾄﾘｸﾛﾛｴﾁﾚﾝ!$C$44:$N$44</c:f>
              <c:numCache>
                <c:formatCode>General</c:formatCode>
                <c:ptCount val="12"/>
                <c:pt idx="0" formatCode="0.000_ ">
                  <c:v>7.0000000000000001E-3</c:v>
                </c:pt>
                <c:pt idx="1">
                  <c:v>0.11</c:v>
                </c:pt>
                <c:pt idx="2" formatCode="0.00">
                  <c:v>0.17</c:v>
                </c:pt>
                <c:pt idx="3">
                  <c:v>7.0000000000000001E-3</c:v>
                </c:pt>
                <c:pt idx="4">
                  <c:v>7.0000000000000001E-3</c:v>
                </c:pt>
                <c:pt idx="5">
                  <c:v>7.0000000000000001E-3</c:v>
                </c:pt>
                <c:pt idx="6" formatCode="0.000_ ">
                  <c:v>5.0000000000000001E-3</c:v>
                </c:pt>
                <c:pt idx="7" formatCode="0.000">
                  <c:v>8.5999999999999993E-2</c:v>
                </c:pt>
                <c:pt idx="8" formatCode="0.00_);[Red]\(0.00\)">
                  <c:v>0.25</c:v>
                </c:pt>
                <c:pt idx="9">
                  <c:v>0.16</c:v>
                </c:pt>
                <c:pt idx="10">
                  <c:v>9.4E-2</c:v>
                </c:pt>
                <c:pt idx="11">
                  <c:v>0.17</c:v>
                </c:pt>
              </c:numCache>
            </c:numRef>
          </c:val>
          <c:smooth val="0"/>
          <c:extLst>
            <c:ext xmlns:c16="http://schemas.microsoft.com/office/drawing/2014/chart" uri="{C3380CC4-5D6E-409C-BE32-E72D297353CC}">
              <c16:uniqueId val="{00000002-2E07-4B0E-9F47-EF3437162799}"/>
            </c:ext>
          </c:extLst>
        </c:ser>
        <c:ser>
          <c:idx val="5"/>
          <c:order val="3"/>
          <c:tx>
            <c:strRef>
              <c:f>ﾃﾄﾗｸﾛﾛｴﾁﾚﾝ・ﾄﾘｸﾛﾛｴﾁﾚﾝ!$A$45</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ﾃﾄﾗｸﾛﾛｴﾁﾚﾝ・ﾄﾘｸﾛﾛｴﾁﾚﾝ!$C$40:$N$40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ﾃﾄﾗｸﾛﾛｴﾁﾚﾝ・ﾄﾘｸﾛﾛｴﾁﾚﾝ!$C$45:$N$45</c:f>
              <c:numCache>
                <c:formatCode>0.000</c:formatCode>
                <c:ptCount val="12"/>
                <c:pt idx="0" formatCode="0.00">
                  <c:v>0.13</c:v>
                </c:pt>
                <c:pt idx="1">
                  <c:v>7.0000000000000001E-3</c:v>
                </c:pt>
                <c:pt idx="2" formatCode="General">
                  <c:v>0.23</c:v>
                </c:pt>
                <c:pt idx="3" formatCode="General">
                  <c:v>7.0000000000000001E-3</c:v>
                </c:pt>
                <c:pt idx="4" formatCode="0.000_ ">
                  <c:v>7.0000000000000001E-3</c:v>
                </c:pt>
                <c:pt idx="5" formatCode="General">
                  <c:v>7.0000000000000001E-3</c:v>
                </c:pt>
                <c:pt idx="6" formatCode="General">
                  <c:v>5.0000000000000001E-3</c:v>
                </c:pt>
                <c:pt idx="7" formatCode="General">
                  <c:v>3.5999999999999997E-2</c:v>
                </c:pt>
                <c:pt idx="8" formatCode="0.00_);[Red]\(0.00\)">
                  <c:v>0.19</c:v>
                </c:pt>
                <c:pt idx="9" formatCode="General">
                  <c:v>0.86</c:v>
                </c:pt>
                <c:pt idx="10">
                  <c:v>0.05</c:v>
                </c:pt>
                <c:pt idx="11" formatCode="0.00_ ">
                  <c:v>0.93</c:v>
                </c:pt>
              </c:numCache>
            </c:numRef>
          </c:val>
          <c:smooth val="0"/>
          <c:extLst>
            <c:ext xmlns:c16="http://schemas.microsoft.com/office/drawing/2014/chart" uri="{C3380CC4-5D6E-409C-BE32-E72D297353CC}">
              <c16:uniqueId val="{00000004-2E07-4B0E-9F47-EF3437162799}"/>
            </c:ext>
          </c:extLst>
        </c:ser>
        <c:dLbls>
          <c:showLegendKey val="0"/>
          <c:showVal val="0"/>
          <c:showCatName val="0"/>
          <c:showSerName val="0"/>
          <c:showPercent val="0"/>
          <c:showBubbleSize val="0"/>
        </c:dLbls>
        <c:marker val="1"/>
        <c:smooth val="0"/>
        <c:axId val="2102852872"/>
        <c:axId val="2126824056"/>
      </c:lineChart>
      <c:lineChart>
        <c:grouping val="standard"/>
        <c:varyColors val="0"/>
        <c:ser>
          <c:idx val="0"/>
          <c:order val="4"/>
          <c:tx>
            <c:v>環境基準値（年平均値）</c:v>
          </c:tx>
          <c:spPr>
            <a:ln w="38100">
              <a:solidFill>
                <a:srgbClr val="FF0000"/>
              </a:solidFill>
            </a:ln>
          </c:spPr>
          <c:marker>
            <c:symbol val="none"/>
          </c:marker>
          <c:val>
            <c:numLit>
              <c:formatCode>General</c:formatCode>
              <c:ptCount val="2"/>
              <c:pt idx="0">
                <c:v>200</c:v>
              </c:pt>
              <c:pt idx="1">
                <c:v>200</c:v>
              </c:pt>
            </c:numLit>
          </c:val>
          <c:smooth val="0"/>
          <c:extLst>
            <c:ext xmlns:c16="http://schemas.microsoft.com/office/drawing/2014/chart" uri="{C3380CC4-5D6E-409C-BE32-E72D297353CC}">
              <c16:uniqueId val="{00000001-DF08-4B11-BF10-96ABCE241ED0}"/>
            </c:ext>
          </c:extLst>
        </c:ser>
        <c:dLbls>
          <c:showLegendKey val="0"/>
          <c:showVal val="0"/>
          <c:showCatName val="0"/>
          <c:showSerName val="0"/>
          <c:showPercent val="0"/>
          <c:showBubbleSize val="0"/>
        </c:dLbls>
        <c:marker val="1"/>
        <c:smooth val="0"/>
        <c:axId val="1477246527"/>
        <c:axId val="1477246111"/>
      </c:lineChart>
      <c:catAx>
        <c:axId val="2102852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824056"/>
        <c:crosses val="autoZero"/>
        <c:auto val="1"/>
        <c:lblAlgn val="ctr"/>
        <c:lblOffset val="100"/>
        <c:tickLblSkip val="1"/>
        <c:tickMarkSkip val="1"/>
        <c:noMultiLvlLbl val="0"/>
      </c:catAx>
      <c:valAx>
        <c:axId val="2126824056"/>
        <c:scaling>
          <c:orientation val="minMax"/>
          <c:max val="2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1900157318547801E-2"/>
              <c:y val="3.6104506544525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852872"/>
        <c:crosses val="autoZero"/>
        <c:crossBetween val="between"/>
        <c:majorUnit val="50"/>
      </c:valAx>
      <c:valAx>
        <c:axId val="1477246111"/>
        <c:scaling>
          <c:orientation val="minMax"/>
          <c:max val="250"/>
        </c:scaling>
        <c:delete val="0"/>
        <c:axPos val="r"/>
        <c:numFmt formatCode="General" sourceLinked="1"/>
        <c:majorTickMark val="none"/>
        <c:minorTickMark val="none"/>
        <c:tickLblPos val="none"/>
        <c:crossAx val="1477246527"/>
        <c:crosses val="max"/>
        <c:crossBetween val="midCat"/>
        <c:majorUnit val="50"/>
      </c:valAx>
      <c:catAx>
        <c:axId val="1477246527"/>
        <c:scaling>
          <c:orientation val="minMax"/>
        </c:scaling>
        <c:delete val="0"/>
        <c:axPos val="t"/>
        <c:majorTickMark val="none"/>
        <c:minorTickMark val="none"/>
        <c:tickLblPos val="none"/>
        <c:spPr>
          <a:noFill/>
          <a:ln w="38100">
            <a:noFill/>
          </a:ln>
        </c:spPr>
        <c:crossAx val="1477246111"/>
        <c:crosses val="max"/>
        <c:auto val="1"/>
        <c:lblAlgn val="ctr"/>
        <c:lblOffset val="100"/>
        <c:noMultiLvlLbl val="0"/>
      </c:catAx>
      <c:spPr>
        <a:noFill/>
        <a:ln w="12700">
          <a:solidFill>
            <a:schemeClr val="tx1"/>
          </a:solidFill>
          <a:prstDash val="solid"/>
        </a:ln>
      </c:spPr>
    </c:plotArea>
    <c:legend>
      <c:legendPos val="r"/>
      <c:layout>
        <c:manualLayout>
          <c:xMode val="edge"/>
          <c:yMode val="edge"/>
          <c:x val="0.795088587732388"/>
          <c:y val="0.17253695655252552"/>
          <c:w val="0.16247350725595017"/>
          <c:h val="0.273212583377247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トルエン</a:t>
            </a:r>
          </a:p>
        </c:rich>
      </c:tx>
      <c:layout>
        <c:manualLayout>
          <c:xMode val="edge"/>
          <c:yMode val="edge"/>
          <c:x val="0.40101559885659499"/>
          <c:y val="3.2036476209704602E-2"/>
        </c:manualLayout>
      </c:layout>
      <c:overlay val="0"/>
      <c:spPr>
        <a:noFill/>
        <a:ln w="25400">
          <a:noFill/>
        </a:ln>
      </c:spPr>
    </c:title>
    <c:autoTitleDeleted val="0"/>
    <c:plotArea>
      <c:layout>
        <c:manualLayout>
          <c:layoutTarget val="inner"/>
          <c:xMode val="edge"/>
          <c:yMode val="edge"/>
          <c:x val="6.5154369539050488E-2"/>
          <c:y val="0.14422020844542699"/>
          <c:w val="0.71439722259304361"/>
          <c:h val="0.757437070938215"/>
        </c:manualLayout>
      </c:layout>
      <c:lineChart>
        <c:grouping val="standard"/>
        <c:varyColors val="0"/>
        <c:ser>
          <c:idx val="1"/>
          <c:order val="0"/>
          <c:tx>
            <c:strRef>
              <c:f>'ﾄﾙｴﾝ・1,3-ﾌﾞﾀｼﾞｴﾝ'!$A$43</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'ﾄﾙｴﾝ・1,3-ﾌﾞﾀｼﾞｴﾝ'!$C$43:$N$43</c:f>
              <c:numCache>
                <c:formatCode>0.0_);[Red]\(0.0\)</c:formatCode>
                <c:ptCount val="12"/>
                <c:pt idx="0">
                  <c:v>3.9</c:v>
                </c:pt>
                <c:pt idx="1">
                  <c:v>3.2</c:v>
                </c:pt>
                <c:pt idx="2">
                  <c:v>7</c:v>
                </c:pt>
                <c:pt idx="3">
                  <c:v>5.3</c:v>
                </c:pt>
                <c:pt idx="4">
                  <c:v>4</c:v>
                </c:pt>
                <c:pt idx="5">
                  <c:v>3</c:v>
                </c:pt>
                <c:pt idx="6">
                  <c:v>8.5</c:v>
                </c:pt>
                <c:pt idx="7">
                  <c:v>2.5</c:v>
                </c:pt>
                <c:pt idx="8" formatCode="General">
                  <c:v>18</c:v>
                </c:pt>
                <c:pt idx="9" formatCode="0.0_ ">
                  <c:v>9.6</c:v>
                </c:pt>
                <c:pt idx="10">
                  <c:v>3.4</c:v>
                </c:pt>
                <c:pt idx="11">
                  <c:v>6.3</c:v>
                </c:pt>
              </c:numCache>
            </c:numRef>
          </c:val>
          <c:smooth val="0"/>
          <c:extLst>
            <c:ext xmlns:c16="http://schemas.microsoft.com/office/drawing/2014/chart" uri="{C3380CC4-5D6E-409C-BE32-E72D297353CC}">
              <c16:uniqueId val="{00000000-90EE-4108-9097-85CD3BC4137B}"/>
            </c:ext>
          </c:extLst>
        </c:ser>
        <c:ser>
          <c:idx val="2"/>
          <c:order val="1"/>
          <c:tx>
            <c:strRef>
              <c:f>'ﾄﾙｴﾝ・1,3-ﾌﾞﾀｼﾞｴﾝ'!$A$44</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'ﾄﾙｴﾝ・1,3-ﾌﾞﾀｼﾞｴﾝ'!$C$44:$N$44</c:f>
              <c:numCache>
                <c:formatCode>0.0_);[Red]\(0.0\)</c:formatCode>
                <c:ptCount val="12"/>
                <c:pt idx="0">
                  <c:v>4.3</c:v>
                </c:pt>
                <c:pt idx="1">
                  <c:v>4</c:v>
                </c:pt>
                <c:pt idx="2">
                  <c:v>8.6</c:v>
                </c:pt>
                <c:pt idx="3">
                  <c:v>5.5</c:v>
                </c:pt>
                <c:pt idx="4">
                  <c:v>2</c:v>
                </c:pt>
                <c:pt idx="5">
                  <c:v>3.5</c:v>
                </c:pt>
                <c:pt idx="6">
                  <c:v>5.6</c:v>
                </c:pt>
                <c:pt idx="7">
                  <c:v>3</c:v>
                </c:pt>
                <c:pt idx="8" formatCode="General">
                  <c:v>9.3000000000000007</c:v>
                </c:pt>
                <c:pt idx="9" formatCode="General">
                  <c:v>10</c:v>
                </c:pt>
                <c:pt idx="10">
                  <c:v>4.5999999999999996</c:v>
                </c:pt>
                <c:pt idx="11">
                  <c:v>5</c:v>
                </c:pt>
              </c:numCache>
            </c:numRef>
          </c:val>
          <c:smooth val="0"/>
          <c:extLst>
            <c:ext xmlns:c16="http://schemas.microsoft.com/office/drawing/2014/chart" uri="{C3380CC4-5D6E-409C-BE32-E72D297353CC}">
              <c16:uniqueId val="{00000001-90EE-4108-9097-85CD3BC4137B}"/>
            </c:ext>
          </c:extLst>
        </c:ser>
        <c:ser>
          <c:idx val="3"/>
          <c:order val="2"/>
          <c:tx>
            <c:strRef>
              <c:f>'ﾄﾙｴﾝ・1,3-ﾌﾞﾀｼﾞｴﾝ'!$A$45</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'ﾄﾙｴﾝ・1,3-ﾌﾞﾀｼﾞｴﾝ'!$C$45:$N$45</c:f>
              <c:numCache>
                <c:formatCode>0.0_);[Red]\(0.0\)</c:formatCode>
                <c:ptCount val="12"/>
                <c:pt idx="0">
                  <c:v>8.4</c:v>
                </c:pt>
                <c:pt idx="1">
                  <c:v>7</c:v>
                </c:pt>
                <c:pt idx="2">
                  <c:v>8.8000000000000007</c:v>
                </c:pt>
                <c:pt idx="3">
                  <c:v>6.3</c:v>
                </c:pt>
                <c:pt idx="4">
                  <c:v>3</c:v>
                </c:pt>
                <c:pt idx="5">
                  <c:v>4.8</c:v>
                </c:pt>
                <c:pt idx="6">
                  <c:v>8.1</c:v>
                </c:pt>
                <c:pt idx="7">
                  <c:v>5.3</c:v>
                </c:pt>
                <c:pt idx="8" formatCode="General">
                  <c:v>18</c:v>
                </c:pt>
                <c:pt idx="9" formatCode="General">
                  <c:v>10</c:v>
                </c:pt>
                <c:pt idx="10">
                  <c:v>5.8</c:v>
                </c:pt>
                <c:pt idx="11">
                  <c:v>6</c:v>
                </c:pt>
              </c:numCache>
            </c:numRef>
          </c:val>
          <c:smooth val="0"/>
          <c:extLst>
            <c:ext xmlns:c16="http://schemas.microsoft.com/office/drawing/2014/chart" uri="{C3380CC4-5D6E-409C-BE32-E72D297353CC}">
              <c16:uniqueId val="{00000002-90EE-4108-9097-85CD3BC4137B}"/>
            </c:ext>
          </c:extLst>
        </c:ser>
        <c:ser>
          <c:idx val="5"/>
          <c:order val="3"/>
          <c:tx>
            <c:strRef>
              <c:f>'ﾄﾙｴﾝ・1,3-ﾌﾞﾀｼﾞｴﾝ'!$A$9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'ﾄﾙｴﾝ・1,3-ﾌﾞﾀｼﾞｴﾝ'!$C$46:$N$46</c:f>
              <c:numCache>
                <c:formatCode>0.0_);[Red]\(0.0\)</c:formatCode>
                <c:ptCount val="12"/>
                <c:pt idx="0">
                  <c:v>2.8</c:v>
                </c:pt>
                <c:pt idx="1">
                  <c:v>1.6</c:v>
                </c:pt>
                <c:pt idx="2">
                  <c:v>4.7</c:v>
                </c:pt>
                <c:pt idx="3">
                  <c:v>2.6</c:v>
                </c:pt>
                <c:pt idx="4">
                  <c:v>1.9</c:v>
                </c:pt>
                <c:pt idx="5">
                  <c:v>1.8</c:v>
                </c:pt>
                <c:pt idx="6">
                  <c:v>6.4</c:v>
                </c:pt>
                <c:pt idx="7">
                  <c:v>2.9</c:v>
                </c:pt>
                <c:pt idx="8" formatCode="General">
                  <c:v>14</c:v>
                </c:pt>
                <c:pt idx="9" formatCode="General">
                  <c:v>11</c:v>
                </c:pt>
                <c:pt idx="10">
                  <c:v>1.9</c:v>
                </c:pt>
                <c:pt idx="11">
                  <c:v>6.3</c:v>
                </c:pt>
              </c:numCache>
            </c:numRef>
          </c:val>
          <c:smooth val="0"/>
          <c:extLst>
            <c:ext xmlns:c16="http://schemas.microsoft.com/office/drawing/2014/chart" uri="{C3380CC4-5D6E-409C-BE32-E72D297353CC}">
              <c16:uniqueId val="{00000004-90EE-4108-9097-85CD3BC4137B}"/>
            </c:ext>
          </c:extLst>
        </c:ser>
        <c:ser>
          <c:idx val="7"/>
          <c:order val="4"/>
          <c:tx>
            <c:strRef>
              <c:f>'ﾄﾙｴﾝ・1,3-ﾌﾞﾀｼﾞｴﾝ'!$A$47</c:f>
              <c:strCache>
                <c:ptCount val="1"/>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'ﾄﾙｴﾝ・1,3-ﾌﾞﾀｼﾞｴﾝ'!$C$47:$N$47</c:f>
              <c:numCache>
                <c:formatCode>0.0_);[Red]\(0.0\)</c:formatCode>
                <c:ptCount val="12"/>
                <c:pt idx="0">
                  <c:v>8.9</c:v>
                </c:pt>
                <c:pt idx="1">
                  <c:v>4.9000000000000004</c:v>
                </c:pt>
                <c:pt idx="2">
                  <c:v>7</c:v>
                </c:pt>
                <c:pt idx="3">
                  <c:v>5.8</c:v>
                </c:pt>
                <c:pt idx="4">
                  <c:v>6.1</c:v>
                </c:pt>
                <c:pt idx="5">
                  <c:v>4.4000000000000004</c:v>
                </c:pt>
                <c:pt idx="6">
                  <c:v>6</c:v>
                </c:pt>
                <c:pt idx="7">
                  <c:v>4.5</c:v>
                </c:pt>
                <c:pt idx="8" formatCode="General">
                  <c:v>17</c:v>
                </c:pt>
                <c:pt idx="9" formatCode="General">
                  <c:v>16</c:v>
                </c:pt>
                <c:pt idx="10">
                  <c:v>7.3</c:v>
                </c:pt>
                <c:pt idx="11">
                  <c:v>5.7</c:v>
                </c:pt>
              </c:numCache>
            </c:numRef>
          </c:val>
          <c:smooth val="0"/>
          <c:extLst>
            <c:ext xmlns:c16="http://schemas.microsoft.com/office/drawing/2014/chart" uri="{C3380CC4-5D6E-409C-BE32-E72D297353CC}">
              <c16:uniqueId val="{00000005-90EE-4108-9097-85CD3BC4137B}"/>
            </c:ext>
          </c:extLst>
        </c:ser>
        <c:ser>
          <c:idx val="8"/>
          <c:order val="5"/>
          <c:tx>
            <c:strRef>
              <c:f>'ﾄﾙｴﾝ・1,3-ﾌﾞﾀｼﾞｴﾝ'!$A$48</c:f>
              <c:strCache>
                <c:ptCount val="1"/>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'ﾄﾙｴﾝ・1,3-ﾌﾞﾀｼﾞｴﾝ'!$C$41:$N$41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'ﾄﾙｴﾝ・1,3-ﾌﾞﾀｼﾞｴﾝ'!$C$48:$N$48</c:f>
              <c:numCache>
                <c:formatCode>0.0_);[Red]\(0.0\)</c:formatCode>
                <c:ptCount val="12"/>
                <c:pt idx="0">
                  <c:v>8.9</c:v>
                </c:pt>
                <c:pt idx="1">
                  <c:v>5.7</c:v>
                </c:pt>
                <c:pt idx="2">
                  <c:v>7.3</c:v>
                </c:pt>
                <c:pt idx="3">
                  <c:v>4.9000000000000004</c:v>
                </c:pt>
                <c:pt idx="4">
                  <c:v>5.6</c:v>
                </c:pt>
                <c:pt idx="5">
                  <c:v>4.5</c:v>
                </c:pt>
                <c:pt idx="6">
                  <c:v>9.3000000000000007</c:v>
                </c:pt>
                <c:pt idx="7">
                  <c:v>4.3</c:v>
                </c:pt>
                <c:pt idx="8" formatCode="General">
                  <c:v>18</c:v>
                </c:pt>
                <c:pt idx="9" formatCode="General">
                  <c:v>11</c:v>
                </c:pt>
                <c:pt idx="10">
                  <c:v>5</c:v>
                </c:pt>
                <c:pt idx="11">
                  <c:v>6.9</c:v>
                </c:pt>
              </c:numCache>
            </c:numRef>
          </c:val>
          <c:smooth val="0"/>
          <c:extLst>
            <c:ext xmlns:c16="http://schemas.microsoft.com/office/drawing/2014/chart" uri="{C3380CC4-5D6E-409C-BE32-E72D297353CC}">
              <c16:uniqueId val="{00000006-90EE-4108-9097-85CD3BC4137B}"/>
            </c:ext>
          </c:extLst>
        </c:ser>
        <c:dLbls>
          <c:showLegendKey val="0"/>
          <c:showVal val="0"/>
          <c:showCatName val="0"/>
          <c:showSerName val="0"/>
          <c:showPercent val="0"/>
          <c:showBubbleSize val="0"/>
        </c:dLbls>
        <c:marker val="1"/>
        <c:smooth val="0"/>
        <c:axId val="2103332936"/>
        <c:axId val="2111297592"/>
      </c:lineChart>
      <c:catAx>
        <c:axId val="2103332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297592"/>
        <c:crosses val="autoZero"/>
        <c:auto val="1"/>
        <c:lblAlgn val="ctr"/>
        <c:lblOffset val="100"/>
        <c:tickLblSkip val="1"/>
        <c:tickMarkSkip val="1"/>
        <c:noMultiLvlLbl val="0"/>
      </c:catAx>
      <c:valAx>
        <c:axId val="2111297592"/>
        <c:scaling>
          <c:orientation val="minMax"/>
          <c:max val="6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478069273602E-2"/>
              <c:y val="1.60187989321847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3332936"/>
        <c:crosses val="autoZero"/>
        <c:crossBetween val="between"/>
        <c:majorUnit val="10"/>
      </c:valAx>
      <c:spPr>
        <a:noFill/>
        <a:ln w="12700">
          <a:solidFill>
            <a:srgbClr val="808080"/>
          </a:solidFill>
          <a:prstDash val="solid"/>
        </a:ln>
      </c:spPr>
    </c:plotArea>
    <c:legend>
      <c:legendPos val="r"/>
      <c:layout>
        <c:manualLayout>
          <c:xMode val="edge"/>
          <c:yMode val="edge"/>
          <c:x val="0.79265498261430167"/>
          <c:y val="0.17423807492717416"/>
          <c:w val="0.18898242558389899"/>
          <c:h val="0.3728082606193042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トルエン</a:t>
            </a:r>
          </a:p>
        </c:rich>
      </c:tx>
      <c:layout>
        <c:manualLayout>
          <c:xMode val="edge"/>
          <c:yMode val="edge"/>
          <c:x val="0.40101570765192801"/>
          <c:y val="3.2036568462650003E-2"/>
        </c:manualLayout>
      </c:layout>
      <c:overlay val="0"/>
      <c:spPr>
        <a:noFill/>
        <a:ln w="25400">
          <a:noFill/>
        </a:ln>
      </c:spPr>
    </c:title>
    <c:autoTitleDeleted val="0"/>
    <c:plotArea>
      <c:layout>
        <c:manualLayout>
          <c:layoutTarget val="inner"/>
          <c:xMode val="edge"/>
          <c:yMode val="edge"/>
          <c:x val="6.7102599636894855E-2"/>
          <c:y val="9.6109839816933607E-2"/>
          <c:w val="0.71239136906137768"/>
          <c:h val="0.757437070938215"/>
        </c:manualLayout>
      </c:layout>
      <c:lineChart>
        <c:grouping val="standard"/>
        <c:varyColors val="0"/>
        <c:ser>
          <c:idx val="1"/>
          <c:order val="0"/>
          <c:tx>
            <c:strRef>
              <c:f>'ﾄﾙｴﾝ・1,3-ﾌﾞﾀｼﾞｴﾝ'!$A$6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'ﾄﾙｴﾝ・1,3-ﾌﾞﾀｼﾞｴﾝ'!$C$6:$N$6</c:f>
              <c:numCache>
                <c:formatCode>General</c:formatCode>
                <c:ptCount val="12"/>
                <c:pt idx="0">
                  <c:v>10</c:v>
                </c:pt>
                <c:pt idx="1">
                  <c:v>1.3</c:v>
                </c:pt>
                <c:pt idx="2" formatCode="0.0">
                  <c:v>2.5</c:v>
                </c:pt>
                <c:pt idx="3" formatCode="0.0">
                  <c:v>5</c:v>
                </c:pt>
                <c:pt idx="4" formatCode="0.0">
                  <c:v>3.2</c:v>
                </c:pt>
                <c:pt idx="5" formatCode="0.0">
                  <c:v>4.5999999999999996</c:v>
                </c:pt>
                <c:pt idx="6">
                  <c:v>4.7</c:v>
                </c:pt>
                <c:pt idx="7">
                  <c:v>3.7</c:v>
                </c:pt>
                <c:pt idx="8">
                  <c:v>7.9</c:v>
                </c:pt>
                <c:pt idx="9" formatCode="0.00">
                  <c:v>0.9</c:v>
                </c:pt>
                <c:pt idx="10">
                  <c:v>1.3</c:v>
                </c:pt>
                <c:pt idx="11">
                  <c:v>15</c:v>
                </c:pt>
              </c:numCache>
            </c:numRef>
          </c:val>
          <c:smooth val="0"/>
          <c:extLst>
            <c:ext xmlns:c16="http://schemas.microsoft.com/office/drawing/2014/chart" uri="{C3380CC4-5D6E-409C-BE32-E72D297353CC}">
              <c16:uniqueId val="{00000000-79CC-487B-9AF8-0549A5791C77}"/>
            </c:ext>
          </c:extLst>
        </c:ser>
        <c:ser>
          <c:idx val="2"/>
          <c:order val="1"/>
          <c:tx>
            <c:strRef>
              <c:f>'ﾄﾙｴﾝ・1,3-ﾌﾞﾀｼﾞｴﾝ'!$A$7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'ﾄﾙｴﾝ・1,3-ﾌﾞﾀｼﾞｴﾝ'!$C$7:$N$7</c:f>
              <c:numCache>
                <c:formatCode>0.0</c:formatCode>
                <c:ptCount val="12"/>
                <c:pt idx="0" formatCode="General">
                  <c:v>5.3</c:v>
                </c:pt>
                <c:pt idx="1">
                  <c:v>2</c:v>
                </c:pt>
                <c:pt idx="2" formatCode="General">
                  <c:v>2.8</c:v>
                </c:pt>
                <c:pt idx="3" formatCode="General">
                  <c:v>5.9</c:v>
                </c:pt>
                <c:pt idx="4">
                  <c:v>3.3</c:v>
                </c:pt>
                <c:pt idx="5" formatCode="General">
                  <c:v>4.3</c:v>
                </c:pt>
                <c:pt idx="6" formatCode="General">
                  <c:v>2.2999999999999998</c:v>
                </c:pt>
                <c:pt idx="7">
                  <c:v>7.8</c:v>
                </c:pt>
                <c:pt idx="8">
                  <c:v>5</c:v>
                </c:pt>
                <c:pt idx="9" formatCode="General">
                  <c:v>3.4</c:v>
                </c:pt>
                <c:pt idx="10" formatCode="General">
                  <c:v>1.2</c:v>
                </c:pt>
                <c:pt idx="11" formatCode="0">
                  <c:v>12</c:v>
                </c:pt>
              </c:numCache>
            </c:numRef>
          </c:val>
          <c:smooth val="0"/>
          <c:extLst>
            <c:ext xmlns:c16="http://schemas.microsoft.com/office/drawing/2014/chart" uri="{C3380CC4-5D6E-409C-BE32-E72D297353CC}">
              <c16:uniqueId val="{00000001-79CC-487B-9AF8-0549A5791C77}"/>
            </c:ext>
          </c:extLst>
        </c:ser>
        <c:ser>
          <c:idx val="3"/>
          <c:order val="2"/>
          <c:tx>
            <c:strRef>
              <c:f>'ﾄﾙｴﾝ・1,3-ﾌﾞﾀｼﾞｴﾝ'!$A$8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'ﾄﾙｴﾝ・1,3-ﾌﾞﾀｼﾞｴﾝ'!$C$8:$N$8</c:f>
              <c:numCache>
                <c:formatCode>0.0</c:formatCode>
                <c:ptCount val="12"/>
                <c:pt idx="0">
                  <c:v>7.1</c:v>
                </c:pt>
                <c:pt idx="1">
                  <c:v>2.9</c:v>
                </c:pt>
                <c:pt idx="2" formatCode="General">
                  <c:v>6.1</c:v>
                </c:pt>
                <c:pt idx="3" formatCode="General">
                  <c:v>8.6999999999999993</c:v>
                </c:pt>
                <c:pt idx="4">
                  <c:v>4.9000000000000004</c:v>
                </c:pt>
                <c:pt idx="5">
                  <c:v>5.0999999999999996</c:v>
                </c:pt>
                <c:pt idx="6" formatCode="General">
                  <c:v>6.9</c:v>
                </c:pt>
                <c:pt idx="7" formatCode="General">
                  <c:v>5.9</c:v>
                </c:pt>
                <c:pt idx="8" formatCode="General">
                  <c:v>9.5</c:v>
                </c:pt>
                <c:pt idx="9" formatCode="General">
                  <c:v>1.1000000000000001</c:v>
                </c:pt>
                <c:pt idx="10" formatCode="General">
                  <c:v>4.0999999999999996</c:v>
                </c:pt>
                <c:pt idx="11" formatCode="0">
                  <c:v>16</c:v>
                </c:pt>
              </c:numCache>
            </c:numRef>
          </c:val>
          <c:smooth val="0"/>
          <c:extLst>
            <c:ext xmlns:c16="http://schemas.microsoft.com/office/drawing/2014/chart" uri="{C3380CC4-5D6E-409C-BE32-E72D297353CC}">
              <c16:uniqueId val="{00000002-79CC-487B-9AF8-0549A5791C77}"/>
            </c:ext>
          </c:extLst>
        </c:ser>
        <c:ser>
          <c:idx val="5"/>
          <c:order val="3"/>
          <c:tx>
            <c:strRef>
              <c:f>'ﾄﾙｴﾝ・1,3-ﾌﾞﾀｼﾞｴﾝ'!$A$9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'ﾄﾙｴﾝ・1,3-ﾌﾞﾀｼﾞｴﾝ'!$C$9:$N$9</c:f>
              <c:numCache>
                <c:formatCode>0.0</c:formatCode>
                <c:ptCount val="12"/>
                <c:pt idx="0" formatCode="General">
                  <c:v>2.5</c:v>
                </c:pt>
                <c:pt idx="1">
                  <c:v>1</c:v>
                </c:pt>
                <c:pt idx="2">
                  <c:v>1.6</c:v>
                </c:pt>
                <c:pt idx="3" formatCode="General">
                  <c:v>4.3</c:v>
                </c:pt>
                <c:pt idx="4" formatCode="General">
                  <c:v>2.5</c:v>
                </c:pt>
                <c:pt idx="5" formatCode="General">
                  <c:v>3.4</c:v>
                </c:pt>
                <c:pt idx="6" formatCode="General">
                  <c:v>2.1</c:v>
                </c:pt>
                <c:pt idx="7" formatCode="General">
                  <c:v>0.66</c:v>
                </c:pt>
                <c:pt idx="8">
                  <c:v>3</c:v>
                </c:pt>
                <c:pt idx="9" formatCode="0.00">
                  <c:v>0.52</c:v>
                </c:pt>
                <c:pt idx="10" formatCode="General">
                  <c:v>0.47</c:v>
                </c:pt>
                <c:pt idx="11" formatCode="General">
                  <c:v>9.1</c:v>
                </c:pt>
              </c:numCache>
            </c:numRef>
          </c:val>
          <c:smooth val="0"/>
          <c:extLst>
            <c:ext xmlns:c16="http://schemas.microsoft.com/office/drawing/2014/chart" uri="{C3380CC4-5D6E-409C-BE32-E72D297353CC}">
              <c16:uniqueId val="{00000003-79CC-487B-9AF8-0549A5791C77}"/>
            </c:ext>
          </c:extLst>
        </c:ser>
        <c:ser>
          <c:idx val="7"/>
          <c:order val="4"/>
          <c:tx>
            <c:strRef>
              <c:f>'ﾄﾙｴﾝ・1,3-ﾌﾞﾀｼﾞｴﾝ'!$A$10</c:f>
              <c:strCache>
                <c:ptCount val="1"/>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'ﾄﾙｴﾝ・1,3-ﾌﾞﾀｼﾞｴﾝ'!$C$10:$N$10</c:f>
              <c:numCache>
                <c:formatCode>General</c:formatCode>
                <c:ptCount val="12"/>
                <c:pt idx="0">
                  <c:v>5.5</c:v>
                </c:pt>
                <c:pt idx="1">
                  <c:v>0.38</c:v>
                </c:pt>
                <c:pt idx="2" formatCode="0.00">
                  <c:v>0.65</c:v>
                </c:pt>
                <c:pt idx="3">
                  <c:v>7.7</c:v>
                </c:pt>
                <c:pt idx="4">
                  <c:v>5.2</c:v>
                </c:pt>
                <c:pt idx="5">
                  <c:v>3.8</c:v>
                </c:pt>
                <c:pt idx="6" formatCode="0.0">
                  <c:v>9.4</c:v>
                </c:pt>
                <c:pt idx="7" formatCode="0.0">
                  <c:v>1.6</c:v>
                </c:pt>
                <c:pt idx="8">
                  <c:v>12</c:v>
                </c:pt>
                <c:pt idx="9">
                  <c:v>2.6</c:v>
                </c:pt>
                <c:pt idx="10">
                  <c:v>4.5999999999999996</c:v>
                </c:pt>
                <c:pt idx="11">
                  <c:v>11</c:v>
                </c:pt>
              </c:numCache>
            </c:numRef>
          </c:val>
          <c:smooth val="0"/>
          <c:extLst>
            <c:ext xmlns:c16="http://schemas.microsoft.com/office/drawing/2014/chart" uri="{C3380CC4-5D6E-409C-BE32-E72D297353CC}">
              <c16:uniqueId val="{00000004-79CC-487B-9AF8-0549A5791C77}"/>
            </c:ext>
          </c:extLst>
        </c:ser>
        <c:ser>
          <c:idx val="8"/>
          <c:order val="5"/>
          <c:tx>
            <c:strRef>
              <c:f>'ﾄﾙｴﾝ・1,3-ﾌﾞﾀｼﾞｴﾝ'!$A$11</c:f>
              <c:strCache>
                <c:ptCount val="1"/>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'ﾄﾙｴﾝ・1,3-ﾌﾞﾀｼﾞｴﾝ'!$C$4:$N$4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'ﾄﾙｴﾝ・1,3-ﾌﾞﾀｼﾞｴﾝ'!$C$11:$N$11</c:f>
              <c:numCache>
                <c:formatCode>General</c:formatCode>
                <c:ptCount val="12"/>
                <c:pt idx="0" formatCode="0">
                  <c:v>12</c:v>
                </c:pt>
                <c:pt idx="1">
                  <c:v>1.4</c:v>
                </c:pt>
                <c:pt idx="2">
                  <c:v>3.9</c:v>
                </c:pt>
                <c:pt idx="3">
                  <c:v>6.3</c:v>
                </c:pt>
                <c:pt idx="4">
                  <c:v>4.2</c:v>
                </c:pt>
                <c:pt idx="5">
                  <c:v>5.7</c:v>
                </c:pt>
                <c:pt idx="6">
                  <c:v>4.4000000000000004</c:v>
                </c:pt>
                <c:pt idx="7" formatCode="0.0">
                  <c:v>2</c:v>
                </c:pt>
                <c:pt idx="8">
                  <c:v>7.1</c:v>
                </c:pt>
                <c:pt idx="9" formatCode="0.0">
                  <c:v>1.3</c:v>
                </c:pt>
                <c:pt idx="10" formatCode="0.0">
                  <c:v>1.3</c:v>
                </c:pt>
                <c:pt idx="11">
                  <c:v>14</c:v>
                </c:pt>
              </c:numCache>
            </c:numRef>
          </c:val>
          <c:smooth val="0"/>
          <c:extLst>
            <c:ext xmlns:c16="http://schemas.microsoft.com/office/drawing/2014/chart" uri="{C3380CC4-5D6E-409C-BE32-E72D297353CC}">
              <c16:uniqueId val="{00000005-79CC-487B-9AF8-0549A5791C77}"/>
            </c:ext>
          </c:extLst>
        </c:ser>
        <c:dLbls>
          <c:showLegendKey val="0"/>
          <c:showVal val="0"/>
          <c:showCatName val="0"/>
          <c:showSerName val="0"/>
          <c:showPercent val="0"/>
          <c:showBubbleSize val="0"/>
        </c:dLbls>
        <c:marker val="1"/>
        <c:smooth val="0"/>
        <c:axId val="2113447432"/>
        <c:axId val="2102947832"/>
      </c:lineChart>
      <c:catAx>
        <c:axId val="2113447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947832"/>
        <c:crosses val="autoZero"/>
        <c:auto val="1"/>
        <c:lblAlgn val="ctr"/>
        <c:lblOffset val="100"/>
        <c:tickLblSkip val="1"/>
        <c:tickMarkSkip val="1"/>
        <c:noMultiLvlLbl val="0"/>
      </c:catAx>
      <c:valAx>
        <c:axId val="2102947832"/>
        <c:scaling>
          <c:orientation val="minMax"/>
          <c:max val="6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461942257199E-2"/>
              <c:y val="1.60184021941078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447432"/>
        <c:crosses val="autoZero"/>
        <c:crossBetween val="between"/>
        <c:majorUnit val="10"/>
      </c:valAx>
      <c:spPr>
        <a:noFill/>
        <a:ln w="12700">
          <a:solidFill>
            <a:srgbClr val="808080"/>
          </a:solidFill>
          <a:prstDash val="solid"/>
        </a:ln>
      </c:spPr>
    </c:plotArea>
    <c:legend>
      <c:legendPos val="r"/>
      <c:layout>
        <c:manualLayout>
          <c:xMode val="edge"/>
          <c:yMode val="edge"/>
          <c:x val="0.79812893943876884"/>
          <c:y val="0.11208384048513649"/>
          <c:w val="0.18577988275959589"/>
          <c:h val="0.3792225279004922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1,3-ブタジエン</a:t>
            </a:r>
          </a:p>
        </c:rich>
      </c:tx>
      <c:layout>
        <c:manualLayout>
          <c:xMode val="edge"/>
          <c:yMode val="edge"/>
          <c:x val="0.45359764945155201"/>
          <c:y val="2.18531852222629E-2"/>
        </c:manualLayout>
      </c:layout>
      <c:overlay val="0"/>
      <c:spPr>
        <a:noFill/>
        <a:ln w="25400">
          <a:noFill/>
        </a:ln>
      </c:spPr>
    </c:title>
    <c:autoTitleDeleted val="0"/>
    <c:plotArea>
      <c:layout>
        <c:manualLayout>
          <c:layoutTarget val="inner"/>
          <c:xMode val="edge"/>
          <c:yMode val="edge"/>
          <c:x val="7.9855140618908096E-2"/>
          <c:y val="0.106472510453811"/>
          <c:w val="0.69260983204865501"/>
          <c:h val="0.74796050493688304"/>
        </c:manualLayout>
      </c:layout>
      <c:lineChart>
        <c:grouping val="standard"/>
        <c:varyColors val="0"/>
        <c:ser>
          <c:idx val="0"/>
          <c:order val="0"/>
          <c:tx>
            <c:strRef>
              <c:f>'ﾄﾙｴﾝ・1,3-ﾌﾞﾀｼﾞｴﾝ'!$A$83</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'ﾄﾙｴﾝ・1,3-ﾌﾞﾀｼﾞｴﾝ'!$C$83:$N$83</c:f>
              <c:numCache>
                <c:formatCode>0.000</c:formatCode>
                <c:ptCount val="12"/>
                <c:pt idx="0">
                  <c:v>5.2999999999999999E-2</c:v>
                </c:pt>
                <c:pt idx="1">
                  <c:v>0.01</c:v>
                </c:pt>
                <c:pt idx="2" formatCode="General">
                  <c:v>2E-3</c:v>
                </c:pt>
                <c:pt idx="3" formatCode="General">
                  <c:v>2.4E-2</c:v>
                </c:pt>
                <c:pt idx="4" formatCode="General">
                  <c:v>1.6E-2</c:v>
                </c:pt>
                <c:pt idx="5" formatCode="General">
                  <c:v>2.3E-2</c:v>
                </c:pt>
                <c:pt idx="6">
                  <c:v>1.7999999999999999E-2</c:v>
                </c:pt>
                <c:pt idx="7">
                  <c:v>5.6000000000000001E-2</c:v>
                </c:pt>
                <c:pt idx="8">
                  <c:v>2.3E-2</c:v>
                </c:pt>
                <c:pt idx="9" formatCode="General">
                  <c:v>4.0000000000000001E-3</c:v>
                </c:pt>
                <c:pt idx="10" formatCode="General">
                  <c:v>2E-3</c:v>
                </c:pt>
                <c:pt idx="11" formatCode="General">
                  <c:v>5.3999999999999999E-2</c:v>
                </c:pt>
              </c:numCache>
            </c:numRef>
          </c:val>
          <c:smooth val="0"/>
          <c:extLst>
            <c:ext xmlns:c16="http://schemas.microsoft.com/office/drawing/2014/chart" uri="{C3380CC4-5D6E-409C-BE32-E72D297353CC}">
              <c16:uniqueId val="{00000000-DAB2-4471-A175-D9502AA57DB1}"/>
            </c:ext>
          </c:extLst>
        </c:ser>
        <c:ser>
          <c:idx val="7"/>
          <c:order val="1"/>
          <c:tx>
            <c:strRef>
              <c:f>'ﾄﾙｴﾝ・1,3-ﾌﾞﾀｼﾞｴﾝ'!$A$84</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'ﾄﾙｴﾝ・1,3-ﾌﾞﾀｼﾞｴﾝ'!$C$84:$N$84</c:f>
              <c:numCache>
                <c:formatCode>0.000</c:formatCode>
                <c:ptCount val="12"/>
                <c:pt idx="0" formatCode="General">
                  <c:v>2E-3</c:v>
                </c:pt>
                <c:pt idx="1">
                  <c:v>1.9E-2</c:v>
                </c:pt>
                <c:pt idx="2" formatCode="General">
                  <c:v>2E-3</c:v>
                </c:pt>
                <c:pt idx="3">
                  <c:v>3.1E-2</c:v>
                </c:pt>
                <c:pt idx="4" formatCode="General">
                  <c:v>1.7999999999999999E-2</c:v>
                </c:pt>
                <c:pt idx="5" formatCode="General">
                  <c:v>2.4E-2</c:v>
                </c:pt>
                <c:pt idx="6">
                  <c:v>1.2999999999999999E-2</c:v>
                </c:pt>
                <c:pt idx="7">
                  <c:v>2.4E-2</c:v>
                </c:pt>
                <c:pt idx="8">
                  <c:v>2.3E-2</c:v>
                </c:pt>
                <c:pt idx="9">
                  <c:v>5.0000000000000001E-3</c:v>
                </c:pt>
                <c:pt idx="10" formatCode="General">
                  <c:v>2E-3</c:v>
                </c:pt>
                <c:pt idx="11" formatCode="General">
                  <c:v>4.7E-2</c:v>
                </c:pt>
              </c:numCache>
            </c:numRef>
          </c:val>
          <c:smooth val="0"/>
          <c:extLst>
            <c:ext xmlns:c16="http://schemas.microsoft.com/office/drawing/2014/chart" uri="{C3380CC4-5D6E-409C-BE32-E72D297353CC}">
              <c16:uniqueId val="{00000001-DAB2-4471-A175-D9502AA57DB1}"/>
            </c:ext>
          </c:extLst>
        </c:ser>
        <c:ser>
          <c:idx val="8"/>
          <c:order val="2"/>
          <c:tx>
            <c:strRef>
              <c:f>'ﾄﾙｴﾝ・1,3-ﾌﾞﾀｼﾞｴﾝ'!$A$85</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'ﾄﾙｴﾝ・1,3-ﾌﾞﾀｼﾞｴﾝ'!$C$85:$N$85</c:f>
              <c:numCache>
                <c:formatCode>General</c:formatCode>
                <c:ptCount val="12"/>
                <c:pt idx="0">
                  <c:v>2E-3</c:v>
                </c:pt>
                <c:pt idx="1">
                  <c:v>1.4999999999999999E-2</c:v>
                </c:pt>
                <c:pt idx="2" formatCode="0.000">
                  <c:v>2E-3</c:v>
                </c:pt>
                <c:pt idx="3">
                  <c:v>3.3000000000000002E-2</c:v>
                </c:pt>
                <c:pt idx="4">
                  <c:v>2.1999999999999999E-2</c:v>
                </c:pt>
                <c:pt idx="5" formatCode="0.000">
                  <c:v>2.7E-2</c:v>
                </c:pt>
                <c:pt idx="6" formatCode="0.000">
                  <c:v>1.4999999999999999E-2</c:v>
                </c:pt>
                <c:pt idx="7" formatCode="0.000">
                  <c:v>2.3E-2</c:v>
                </c:pt>
                <c:pt idx="8" formatCode="0.000">
                  <c:v>0.05</c:v>
                </c:pt>
                <c:pt idx="9">
                  <c:v>5.0000000000000001E-3</c:v>
                </c:pt>
                <c:pt idx="10" formatCode="0.000">
                  <c:v>2.5999999999999999E-2</c:v>
                </c:pt>
                <c:pt idx="11" formatCode="0.000">
                  <c:v>7.0999999999999994E-2</c:v>
                </c:pt>
              </c:numCache>
            </c:numRef>
          </c:val>
          <c:smooth val="0"/>
          <c:extLst>
            <c:ext xmlns:c16="http://schemas.microsoft.com/office/drawing/2014/chart" uri="{C3380CC4-5D6E-409C-BE32-E72D297353CC}">
              <c16:uniqueId val="{00000002-DAB2-4471-A175-D9502AA57DB1}"/>
            </c:ext>
          </c:extLst>
        </c:ser>
        <c:ser>
          <c:idx val="2"/>
          <c:order val="3"/>
          <c:tx>
            <c:strRef>
              <c:f>'ﾄﾙｴﾝ・1,3-ﾌﾞﾀｼﾞｴﾝ'!$A$86</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'ﾄﾙｴﾝ・1,3-ﾌﾞﾀｼﾞｴﾝ'!$C$86:$N$86</c:f>
              <c:numCache>
                <c:formatCode>0.000</c:formatCode>
                <c:ptCount val="12"/>
                <c:pt idx="0">
                  <c:v>2.1000000000000001E-2</c:v>
                </c:pt>
                <c:pt idx="1">
                  <c:v>8.0000000000000002E-3</c:v>
                </c:pt>
                <c:pt idx="2">
                  <c:v>2E-3</c:v>
                </c:pt>
                <c:pt idx="3">
                  <c:v>0.03</c:v>
                </c:pt>
                <c:pt idx="4" formatCode="General">
                  <c:v>1.9E-2</c:v>
                </c:pt>
                <c:pt idx="5" formatCode="General">
                  <c:v>2.5999999999999999E-2</c:v>
                </c:pt>
                <c:pt idx="6">
                  <c:v>1.9E-2</c:v>
                </c:pt>
                <c:pt idx="7">
                  <c:v>1.7999999999999999E-2</c:v>
                </c:pt>
                <c:pt idx="8">
                  <c:v>1.9E-2</c:v>
                </c:pt>
                <c:pt idx="9" formatCode="General">
                  <c:v>1.6E-2</c:v>
                </c:pt>
                <c:pt idx="10" formatCode="General">
                  <c:v>2E-3</c:v>
                </c:pt>
                <c:pt idx="11">
                  <c:v>4.4999999999999998E-2</c:v>
                </c:pt>
              </c:numCache>
            </c:numRef>
          </c:val>
          <c:smooth val="0"/>
          <c:extLst>
            <c:ext xmlns:c16="http://schemas.microsoft.com/office/drawing/2014/chart" uri="{C3380CC4-5D6E-409C-BE32-E72D297353CC}">
              <c16:uniqueId val="{00000003-DAB2-4471-A175-D9502AA57DB1}"/>
            </c:ext>
          </c:extLst>
        </c:ser>
        <c:ser>
          <c:idx val="4"/>
          <c:order val="4"/>
          <c:tx>
            <c:strRef>
              <c:f>'ﾄﾙｴﾝ・1,3-ﾌﾞﾀｼﾞｴﾝ'!$A$87</c:f>
              <c:strCache>
                <c:ptCount val="1"/>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'ﾄﾙｴﾝ・1,3-ﾌﾞﾀｼﾞｴﾝ'!$C$87:$N$87</c:f>
              <c:numCache>
                <c:formatCode>General</c:formatCode>
                <c:ptCount val="12"/>
                <c:pt idx="0">
                  <c:v>7.0999999999999994E-2</c:v>
                </c:pt>
                <c:pt idx="1">
                  <c:v>1.4999999999999999E-2</c:v>
                </c:pt>
                <c:pt idx="2">
                  <c:v>2E-3</c:v>
                </c:pt>
                <c:pt idx="3">
                  <c:v>8.2000000000000003E-2</c:v>
                </c:pt>
                <c:pt idx="4">
                  <c:v>4.4999999999999998E-2</c:v>
                </c:pt>
                <c:pt idx="5" formatCode="0.000">
                  <c:v>3.1E-2</c:v>
                </c:pt>
                <c:pt idx="6" formatCode="0.000">
                  <c:v>6.2E-2</c:v>
                </c:pt>
                <c:pt idx="7" formatCode="0.000">
                  <c:v>3.9E-2</c:v>
                </c:pt>
                <c:pt idx="8">
                  <c:v>0.13</c:v>
                </c:pt>
                <c:pt idx="9">
                  <c:v>6.9000000000000006E-2</c:v>
                </c:pt>
                <c:pt idx="10">
                  <c:v>5.6000000000000001E-2</c:v>
                </c:pt>
                <c:pt idx="11">
                  <c:v>4.7E-2</c:v>
                </c:pt>
              </c:numCache>
            </c:numRef>
          </c:val>
          <c:smooth val="0"/>
          <c:extLst>
            <c:ext xmlns:c16="http://schemas.microsoft.com/office/drawing/2014/chart" uri="{C3380CC4-5D6E-409C-BE32-E72D297353CC}">
              <c16:uniqueId val="{00000004-DAB2-4471-A175-D9502AA57DB1}"/>
            </c:ext>
          </c:extLst>
        </c:ser>
        <c:ser>
          <c:idx val="5"/>
          <c:order val="5"/>
          <c:tx>
            <c:strRef>
              <c:f>'ﾄﾙｴﾝ・1,3-ﾌﾞﾀｼﾞｴﾝ'!$A$88</c:f>
              <c:strCache>
                <c:ptCount val="1"/>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'ﾄﾙｴﾝ・1,3-ﾌﾞﾀｼﾞｴﾝ'!$C$81:$N$81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'ﾄﾙｴﾝ・1,3-ﾌﾞﾀｼﾞｴﾝ'!$C$88:$N$88</c:f>
              <c:numCache>
                <c:formatCode>0.000</c:formatCode>
                <c:ptCount val="12"/>
                <c:pt idx="0" formatCode="0.00">
                  <c:v>0.19</c:v>
                </c:pt>
                <c:pt idx="1">
                  <c:v>0.05</c:v>
                </c:pt>
                <c:pt idx="2" formatCode="General">
                  <c:v>1.7999999999999999E-2</c:v>
                </c:pt>
                <c:pt idx="3" formatCode="General">
                  <c:v>5.6000000000000001E-2</c:v>
                </c:pt>
                <c:pt idx="4" formatCode="General">
                  <c:v>2.8000000000000001E-2</c:v>
                </c:pt>
                <c:pt idx="5">
                  <c:v>4.7E-2</c:v>
                </c:pt>
                <c:pt idx="6">
                  <c:v>4.7E-2</c:v>
                </c:pt>
                <c:pt idx="7">
                  <c:v>4.3999999999999997E-2</c:v>
                </c:pt>
                <c:pt idx="8">
                  <c:v>6.7000000000000004E-2</c:v>
                </c:pt>
                <c:pt idx="9" formatCode="General">
                  <c:v>7.0000000000000001E-3</c:v>
                </c:pt>
                <c:pt idx="10" formatCode="General">
                  <c:v>4.0000000000000001E-3</c:v>
                </c:pt>
                <c:pt idx="11" formatCode="0.00">
                  <c:v>0.13</c:v>
                </c:pt>
              </c:numCache>
            </c:numRef>
          </c:val>
          <c:smooth val="0"/>
          <c:extLst>
            <c:ext xmlns:c16="http://schemas.microsoft.com/office/drawing/2014/chart" uri="{C3380CC4-5D6E-409C-BE32-E72D297353CC}">
              <c16:uniqueId val="{00000005-DAB2-4471-A175-D9502AA57DB1}"/>
            </c:ext>
          </c:extLst>
        </c:ser>
        <c:dLbls>
          <c:showLegendKey val="0"/>
          <c:showVal val="0"/>
          <c:showCatName val="0"/>
          <c:showSerName val="0"/>
          <c:showPercent val="0"/>
          <c:showBubbleSize val="0"/>
        </c:dLbls>
        <c:marker val="1"/>
        <c:smooth val="0"/>
        <c:axId val="2127244472"/>
        <c:axId val="2127249192"/>
      </c:lineChart>
      <c:lineChart>
        <c:grouping val="standard"/>
        <c:varyColors val="0"/>
        <c:ser>
          <c:idx val="1"/>
          <c:order val="6"/>
          <c:tx>
            <c:v>指針値（年平均値）</c:v>
          </c:tx>
          <c:spPr>
            <a:ln w="38100">
              <a:solidFill>
                <a:srgbClr val="FF0000">
                  <a:alpha val="98000"/>
                </a:srgbClr>
              </a:solidFill>
            </a:ln>
            <a:effectLst/>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6-DAB2-4471-A175-D9502AA57DB1}"/>
            </c:ext>
          </c:extLst>
        </c:ser>
        <c:dLbls>
          <c:showLegendKey val="0"/>
          <c:showVal val="0"/>
          <c:showCatName val="0"/>
          <c:showSerName val="0"/>
          <c:showPercent val="0"/>
          <c:showBubbleSize val="0"/>
        </c:dLbls>
        <c:marker val="1"/>
        <c:smooth val="0"/>
        <c:axId val="409624927"/>
        <c:axId val="409618687"/>
      </c:lineChart>
      <c:catAx>
        <c:axId val="2127244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7249192"/>
        <c:crosses val="autoZero"/>
        <c:auto val="0"/>
        <c:lblAlgn val="ctr"/>
        <c:lblOffset val="100"/>
        <c:tickLblSkip val="1"/>
        <c:tickMarkSkip val="1"/>
        <c:noMultiLvlLbl val="0"/>
      </c:catAx>
      <c:valAx>
        <c:axId val="2127249192"/>
        <c:scaling>
          <c:orientation val="minMax"/>
          <c:max val="3"/>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ＭＳ Ｐゴシック"/>
                    <a:cs typeface="ＭＳ Ｐゴシック"/>
                  </a:defRPr>
                </a:pPr>
                <a:r>
                  <a:rPr lang="ja-JP" altLang="en-US" sz="1100" b="0" i="0" u="none" strike="noStrike" baseline="0">
                    <a:solidFill>
                      <a:srgbClr val="000000"/>
                    </a:solidFill>
                    <a:latin typeface="+mn-lt"/>
                    <a:ea typeface="ＭＳ Ｐゴシック"/>
                  </a:rPr>
                  <a:t>μg</a:t>
                </a:r>
                <a:r>
                  <a:rPr lang="en-US" altLang="ja-JP" sz="1100" b="0" i="0" u="none" strike="noStrike" baseline="0">
                    <a:solidFill>
                      <a:srgbClr val="000000"/>
                    </a:solidFill>
                    <a:latin typeface="+mn-lt"/>
                    <a:ea typeface="ＭＳ Ｐゴシック"/>
                  </a:rPr>
                  <a:t>/</a:t>
                </a:r>
                <a:r>
                  <a:rPr lang="ja-JP" altLang="en-US" sz="1100" b="0" i="0" u="none" strike="noStrike" baseline="0">
                    <a:solidFill>
                      <a:srgbClr val="000000"/>
                    </a:solidFill>
                    <a:latin typeface="+mn-lt"/>
                    <a:ea typeface="ＭＳ Ｐゴシック"/>
                  </a:rPr>
                  <a:t>m</a:t>
                </a:r>
                <a:r>
                  <a:rPr lang="ja-JP" altLang="en-US" sz="1100" b="0" i="0" u="none" strike="noStrike" baseline="30000">
                    <a:solidFill>
                      <a:srgbClr val="000000"/>
                    </a:solidFill>
                    <a:latin typeface="+mn-lt"/>
                    <a:ea typeface="ＭＳ Ｐゴシック"/>
                  </a:rPr>
                  <a:t>3</a:t>
                </a:r>
              </a:p>
            </c:rich>
          </c:tx>
          <c:layout>
            <c:manualLayout>
              <c:xMode val="edge"/>
              <c:yMode val="edge"/>
              <c:x val="3.3308654182392601E-2"/>
              <c:y val="2.8530761283201499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7244472"/>
        <c:crosses val="autoZero"/>
        <c:crossBetween val="between"/>
        <c:majorUnit val="0.5"/>
      </c:valAx>
      <c:valAx>
        <c:axId val="409618687"/>
        <c:scaling>
          <c:orientation val="minMax"/>
        </c:scaling>
        <c:delete val="0"/>
        <c:axPos val="r"/>
        <c:numFmt formatCode="General" sourceLinked="1"/>
        <c:majorTickMark val="none"/>
        <c:minorTickMark val="none"/>
        <c:tickLblPos val="none"/>
        <c:crossAx val="409624927"/>
        <c:crosses val="max"/>
        <c:crossBetween val="midCat"/>
      </c:valAx>
      <c:catAx>
        <c:axId val="409624927"/>
        <c:scaling>
          <c:orientation val="minMax"/>
        </c:scaling>
        <c:delete val="0"/>
        <c:axPos val="t"/>
        <c:majorTickMark val="none"/>
        <c:minorTickMark val="none"/>
        <c:tickLblPos val="none"/>
        <c:crossAx val="409618687"/>
        <c:crosses val="max"/>
        <c:auto val="1"/>
        <c:lblAlgn val="ctr"/>
        <c:lblOffset val="100"/>
        <c:noMultiLvlLbl val="0"/>
      </c:catAx>
      <c:spPr>
        <a:noFill/>
        <a:ln w="12700">
          <a:solidFill>
            <a:srgbClr val="000000">
              <a:alpha val="96000"/>
            </a:srgbClr>
          </a:solidFill>
          <a:prstDash val="solid"/>
        </a:ln>
      </c:spPr>
    </c:plotArea>
    <c:legend>
      <c:legendPos val="r"/>
      <c:layout>
        <c:manualLayout>
          <c:xMode val="edge"/>
          <c:yMode val="edge"/>
          <c:x val="0.78473285020076899"/>
          <c:y val="0.12754773951560502"/>
          <c:w val="0.16993307919417291"/>
          <c:h val="0.4188732142857142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アクリロニトリル</a:t>
            </a:r>
          </a:p>
        </c:rich>
      </c:tx>
      <c:layout>
        <c:manualLayout>
          <c:xMode val="edge"/>
          <c:yMode val="edge"/>
          <c:x val="0.39442575025715398"/>
          <c:y val="3.2036826882227303E-2"/>
        </c:manualLayout>
      </c:layout>
      <c:overlay val="0"/>
      <c:spPr>
        <a:noFill/>
        <a:ln w="25400">
          <a:noFill/>
        </a:ln>
      </c:spPr>
    </c:title>
    <c:autoTitleDeleted val="0"/>
    <c:plotArea>
      <c:layout>
        <c:manualLayout>
          <c:layoutTarget val="inner"/>
          <c:xMode val="edge"/>
          <c:yMode val="edge"/>
          <c:x val="6.5707539682539687E-2"/>
          <c:y val="0.12335853174603174"/>
          <c:w val="0.70508998875140605"/>
          <c:h val="0.77901884780958697"/>
        </c:manualLayout>
      </c:layout>
      <c:lineChart>
        <c:grouping val="standard"/>
        <c:varyColors val="0"/>
        <c:ser>
          <c:idx val="1"/>
          <c:order val="0"/>
          <c:tx>
            <c:strRef>
              <c:f>ｱｸﾘﾛﾆﾄﾘﾙ・塩化ﾋﾞﾆﾙﾓﾉﾏｰ!$A$6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ｱｸﾘﾛﾆﾄﾘﾙ・塩化ﾋﾞﾆﾙﾓﾉﾏｰ!$C$4:$N$4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ｱｸﾘﾛﾆﾄﾘﾙ・塩化ﾋﾞﾆﾙﾓﾉﾏｰ!$C$6:$N$6</c:f>
              <c:numCache>
                <c:formatCode>0.000</c:formatCode>
                <c:ptCount val="12"/>
                <c:pt idx="0" formatCode="0.00">
                  <c:v>0.1</c:v>
                </c:pt>
                <c:pt idx="1">
                  <c:v>1.4E-2</c:v>
                </c:pt>
                <c:pt idx="2" formatCode="0.0000">
                  <c:v>3.5000000000000001E-3</c:v>
                </c:pt>
                <c:pt idx="3" formatCode="General">
                  <c:v>0.12</c:v>
                </c:pt>
                <c:pt idx="4" formatCode="General">
                  <c:v>4.3999999999999997E-2</c:v>
                </c:pt>
                <c:pt idx="5">
                  <c:v>0.03</c:v>
                </c:pt>
                <c:pt idx="6">
                  <c:v>2.1999999999999999E-2</c:v>
                </c:pt>
                <c:pt idx="7">
                  <c:v>5.8000000000000003E-2</c:v>
                </c:pt>
                <c:pt idx="8">
                  <c:v>6.6000000000000003E-2</c:v>
                </c:pt>
                <c:pt idx="9" formatCode="0.0000">
                  <c:v>3.5000000000000001E-3</c:v>
                </c:pt>
                <c:pt idx="10" formatCode="0.0000">
                  <c:v>3.5000000000000001E-3</c:v>
                </c:pt>
                <c:pt idx="11">
                  <c:v>0.03</c:v>
                </c:pt>
              </c:numCache>
            </c:numRef>
          </c:val>
          <c:smooth val="0"/>
          <c:extLst>
            <c:ext xmlns:c16="http://schemas.microsoft.com/office/drawing/2014/chart" uri="{C3380CC4-5D6E-409C-BE32-E72D297353CC}">
              <c16:uniqueId val="{00000000-7E6E-4487-A480-B06158898F68}"/>
            </c:ext>
          </c:extLst>
        </c:ser>
        <c:ser>
          <c:idx val="2"/>
          <c:order val="1"/>
          <c:tx>
            <c:strRef>
              <c:f>ｱｸﾘﾛﾆﾄﾘﾙ・塩化ﾋﾞﾆﾙﾓﾉﾏｰ!$A$7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ｱｸﾘﾛﾆﾄﾘﾙ・塩化ﾋﾞﾆﾙﾓﾉﾏｰ!$C$4:$N$4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ｱｸﾘﾛﾆﾄﾘﾙ・塩化ﾋﾞﾆﾙﾓﾉﾏｰ!$C$7:$N$7</c:f>
              <c:numCache>
                <c:formatCode>0.000</c:formatCode>
                <c:ptCount val="12"/>
                <c:pt idx="0" formatCode="General">
                  <c:v>1.9E-2</c:v>
                </c:pt>
                <c:pt idx="1">
                  <c:v>1.0999999999999999E-2</c:v>
                </c:pt>
                <c:pt idx="2" formatCode="0.0000">
                  <c:v>3.5000000000000001E-3</c:v>
                </c:pt>
                <c:pt idx="3">
                  <c:v>0.02</c:v>
                </c:pt>
                <c:pt idx="4" formatCode="General">
                  <c:v>4.5999999999999999E-2</c:v>
                </c:pt>
                <c:pt idx="5" formatCode="0.0000">
                  <c:v>3.5000000000000001E-3</c:v>
                </c:pt>
                <c:pt idx="6">
                  <c:v>1.7000000000000001E-2</c:v>
                </c:pt>
                <c:pt idx="7" formatCode="General">
                  <c:v>1.6E-2</c:v>
                </c:pt>
                <c:pt idx="8">
                  <c:v>2.3E-2</c:v>
                </c:pt>
                <c:pt idx="9" formatCode="0.0000">
                  <c:v>3.5000000000000001E-3</c:v>
                </c:pt>
                <c:pt idx="10" formatCode="0.0000">
                  <c:v>3.5000000000000001E-3</c:v>
                </c:pt>
                <c:pt idx="11" formatCode="General">
                  <c:v>1.2999999999999999E-2</c:v>
                </c:pt>
              </c:numCache>
            </c:numRef>
          </c:val>
          <c:smooth val="0"/>
          <c:extLst>
            <c:ext xmlns:c16="http://schemas.microsoft.com/office/drawing/2014/chart" uri="{C3380CC4-5D6E-409C-BE32-E72D297353CC}">
              <c16:uniqueId val="{00000001-7E6E-4487-A480-B06158898F68}"/>
            </c:ext>
          </c:extLst>
        </c:ser>
        <c:ser>
          <c:idx val="3"/>
          <c:order val="2"/>
          <c:tx>
            <c:strRef>
              <c:f>ｱｸﾘﾛﾆﾄﾘﾙ・塩化ﾋﾞﾆﾙﾓﾉﾏｰ!$A$8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ｱｸﾘﾛﾆﾄﾘﾙ・塩化ﾋﾞﾆﾙﾓﾉﾏｰ!$C$4:$N$4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ｱｸﾘﾛﾆﾄﾘﾙ・塩化ﾋﾞﾆﾙﾓﾉﾏｰ!$C$8:$N$8</c:f>
              <c:numCache>
                <c:formatCode>0.000</c:formatCode>
                <c:ptCount val="12"/>
                <c:pt idx="0" formatCode="General">
                  <c:v>1.2999999999999999E-2</c:v>
                </c:pt>
                <c:pt idx="1">
                  <c:v>1.2E-2</c:v>
                </c:pt>
                <c:pt idx="2" formatCode="0.0000">
                  <c:v>3.5000000000000001E-3</c:v>
                </c:pt>
                <c:pt idx="3" formatCode="0.00">
                  <c:v>0.13</c:v>
                </c:pt>
                <c:pt idx="4" formatCode="General">
                  <c:v>2.9000000000000001E-2</c:v>
                </c:pt>
                <c:pt idx="5">
                  <c:v>2.5999999999999999E-2</c:v>
                </c:pt>
                <c:pt idx="6">
                  <c:v>3.3000000000000002E-2</c:v>
                </c:pt>
                <c:pt idx="7" formatCode="General">
                  <c:v>1.4E-2</c:v>
                </c:pt>
                <c:pt idx="8" formatCode="General">
                  <c:v>5.0999999999999997E-2</c:v>
                </c:pt>
                <c:pt idx="9" formatCode="0.0000">
                  <c:v>3.5000000000000001E-3</c:v>
                </c:pt>
                <c:pt idx="10" formatCode="General">
                  <c:v>3.5000000000000001E-3</c:v>
                </c:pt>
                <c:pt idx="11" formatCode="General">
                  <c:v>1.7000000000000001E-2</c:v>
                </c:pt>
              </c:numCache>
            </c:numRef>
          </c:val>
          <c:smooth val="0"/>
          <c:extLst>
            <c:ext xmlns:c16="http://schemas.microsoft.com/office/drawing/2014/chart" uri="{C3380CC4-5D6E-409C-BE32-E72D297353CC}">
              <c16:uniqueId val="{00000002-7E6E-4487-A480-B06158898F68}"/>
            </c:ext>
          </c:extLst>
        </c:ser>
        <c:ser>
          <c:idx val="5"/>
          <c:order val="3"/>
          <c:tx>
            <c:strRef>
              <c:f>ｱｸﾘﾛﾆﾄﾘﾙ・塩化ﾋﾞﾆﾙﾓﾉﾏｰ!$A$9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ｱｸﾘﾛﾆﾄﾘﾙ・塩化ﾋﾞﾆﾙﾓﾉﾏｰ!$C$4:$N$4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ｱｸﾘﾛﾆﾄﾘﾙ・塩化ﾋﾞﾆﾙﾓﾉﾏｰ!$C$9:$N$9</c:f>
              <c:numCache>
                <c:formatCode>0.000</c:formatCode>
                <c:ptCount val="12"/>
                <c:pt idx="0" formatCode="General">
                  <c:v>2.1000000000000001E-2</c:v>
                </c:pt>
                <c:pt idx="1">
                  <c:v>2.8000000000000001E-2</c:v>
                </c:pt>
                <c:pt idx="2" formatCode="0.0000">
                  <c:v>3.5000000000000001E-3</c:v>
                </c:pt>
                <c:pt idx="3" formatCode="General">
                  <c:v>6.8000000000000005E-2</c:v>
                </c:pt>
                <c:pt idx="4">
                  <c:v>3.1E-2</c:v>
                </c:pt>
                <c:pt idx="5">
                  <c:v>4.5999999999999999E-2</c:v>
                </c:pt>
                <c:pt idx="6">
                  <c:v>3.4000000000000002E-2</c:v>
                </c:pt>
                <c:pt idx="7" formatCode="General">
                  <c:v>1.4999999999999999E-2</c:v>
                </c:pt>
                <c:pt idx="8">
                  <c:v>2.3E-2</c:v>
                </c:pt>
                <c:pt idx="9" formatCode="0.0000">
                  <c:v>3.5000000000000001E-3</c:v>
                </c:pt>
                <c:pt idx="10" formatCode="0.0000">
                  <c:v>3.5000000000000001E-3</c:v>
                </c:pt>
                <c:pt idx="11">
                  <c:v>0.01</c:v>
                </c:pt>
              </c:numCache>
            </c:numRef>
          </c:val>
          <c:smooth val="0"/>
          <c:extLst>
            <c:ext xmlns:c16="http://schemas.microsoft.com/office/drawing/2014/chart" uri="{C3380CC4-5D6E-409C-BE32-E72D297353CC}">
              <c16:uniqueId val="{00000003-7E6E-4487-A480-B06158898F68}"/>
            </c:ext>
          </c:extLst>
        </c:ser>
        <c:dLbls>
          <c:showLegendKey val="0"/>
          <c:showVal val="0"/>
          <c:showCatName val="0"/>
          <c:showSerName val="0"/>
          <c:showPercent val="0"/>
          <c:showBubbleSize val="0"/>
        </c:dLbls>
        <c:marker val="1"/>
        <c:smooth val="0"/>
        <c:axId val="-2110920344"/>
        <c:axId val="-211091493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c:v>
              </c:pt>
              <c:pt idx="1">
                <c:v>2</c:v>
              </c:pt>
            </c:numLit>
          </c:val>
          <c:smooth val="0"/>
          <c:extLst>
            <c:ext xmlns:c16="http://schemas.microsoft.com/office/drawing/2014/chart" uri="{C3380CC4-5D6E-409C-BE32-E72D297353CC}">
              <c16:uniqueId val="{00000003-A1FF-4C55-8950-00807B7E23AC}"/>
            </c:ext>
          </c:extLst>
        </c:ser>
        <c:dLbls>
          <c:showLegendKey val="0"/>
          <c:showVal val="0"/>
          <c:showCatName val="0"/>
          <c:showSerName val="0"/>
          <c:showPercent val="0"/>
          <c:showBubbleSize val="0"/>
        </c:dLbls>
        <c:marker val="1"/>
        <c:smooth val="0"/>
        <c:axId val="442024079"/>
        <c:axId val="442045711"/>
      </c:lineChart>
      <c:catAx>
        <c:axId val="-2110920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914936"/>
        <c:crosses val="autoZero"/>
        <c:auto val="1"/>
        <c:lblAlgn val="ctr"/>
        <c:lblOffset val="100"/>
        <c:noMultiLvlLbl val="0"/>
      </c:catAx>
      <c:valAx>
        <c:axId val="-2110914936"/>
        <c:scaling>
          <c:orientation val="minMax"/>
          <c:max val="2.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25619925851501E-2"/>
              <c:y val="2.1775581821673599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920344"/>
        <c:crosses val="autoZero"/>
        <c:crossBetween val="between"/>
        <c:majorUnit val="0.5"/>
      </c:valAx>
      <c:valAx>
        <c:axId val="442045711"/>
        <c:scaling>
          <c:orientation val="minMax"/>
        </c:scaling>
        <c:delete val="0"/>
        <c:axPos val="r"/>
        <c:numFmt formatCode="General" sourceLinked="1"/>
        <c:majorTickMark val="out"/>
        <c:minorTickMark val="none"/>
        <c:tickLblPos val="none"/>
        <c:crossAx val="442024079"/>
        <c:crosses val="max"/>
        <c:crossBetween val="midCat"/>
      </c:valAx>
      <c:catAx>
        <c:axId val="442024079"/>
        <c:scaling>
          <c:orientation val="minMax"/>
        </c:scaling>
        <c:delete val="0"/>
        <c:axPos val="t"/>
        <c:majorTickMark val="out"/>
        <c:minorTickMark val="none"/>
        <c:tickLblPos val="none"/>
        <c:crossAx val="442045711"/>
        <c:crosses val="max"/>
        <c:auto val="1"/>
        <c:lblAlgn val="ctr"/>
        <c:lblOffset val="100"/>
        <c:noMultiLvlLbl val="0"/>
      </c:catAx>
      <c:spPr>
        <a:noFill/>
        <a:ln w="12700">
          <a:solidFill>
            <a:schemeClr val="tx1"/>
          </a:solidFill>
          <a:prstDash val="solid"/>
        </a:ln>
      </c:spPr>
    </c:plotArea>
    <c:legend>
      <c:legendPos val="r"/>
      <c:layout>
        <c:manualLayout>
          <c:xMode val="edge"/>
          <c:yMode val="edge"/>
          <c:x val="0.78479117917746899"/>
          <c:y val="0.13295711322179626"/>
          <c:w val="0.16247350725595017"/>
          <c:h val="0.2997507047127560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a:t>
            </a:r>
            <a:r>
              <a:rPr lang="en-US" altLang="ja-JP" sz="1100" b="0" i="0" u="none" strike="noStrike" baseline="0">
                <a:solidFill>
                  <a:srgbClr val="000000"/>
                </a:solidFill>
                <a:latin typeface="ＭＳ Ｐゴシック"/>
                <a:ea typeface="ＭＳ Ｐゴシック"/>
              </a:rPr>
              <a:t>023</a:t>
            </a:r>
            <a:r>
              <a:rPr lang="ja-JP" altLang="en-US" sz="1100" b="0" i="0" u="none" strike="noStrike" baseline="0">
                <a:solidFill>
                  <a:srgbClr val="000000"/>
                </a:solidFill>
                <a:latin typeface="ＭＳ Ｐゴシック"/>
                <a:ea typeface="ＭＳ Ｐゴシック"/>
              </a:rPr>
              <a:t>年度　1,3-ブタジエン</a:t>
            </a:r>
          </a:p>
        </c:rich>
      </c:tx>
      <c:layout>
        <c:manualLayout>
          <c:xMode val="edge"/>
          <c:yMode val="edge"/>
          <c:x val="0.45564931969710698"/>
          <c:y val="2.5316723469267801E-2"/>
        </c:manualLayout>
      </c:layout>
      <c:overlay val="0"/>
      <c:spPr>
        <a:noFill/>
        <a:ln w="25400">
          <a:noFill/>
        </a:ln>
      </c:spPr>
    </c:title>
    <c:autoTitleDeleted val="0"/>
    <c:plotArea>
      <c:layout>
        <c:manualLayout>
          <c:layoutTarget val="inner"/>
          <c:xMode val="edge"/>
          <c:yMode val="edge"/>
          <c:x val="7.9849439271138661E-2"/>
          <c:y val="9.5509591151852286E-2"/>
          <c:w val="0.69260983204865501"/>
          <c:h val="0.74796050493688304"/>
        </c:manualLayout>
      </c:layout>
      <c:lineChart>
        <c:grouping val="standard"/>
        <c:varyColors val="0"/>
        <c:ser>
          <c:idx val="0"/>
          <c:order val="0"/>
          <c:tx>
            <c:strRef>
              <c:f>'ﾄﾙｴﾝ・1,3-ﾌﾞﾀｼﾞｴﾝ'!$A$120:$B$120</c:f>
              <c:strCache>
                <c:ptCount val="2"/>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multiLvlStrRef>
              <c:f>'ﾋ素及びその化合物・1,3-ﾌﾞﾀｼﾞｴﾝ'!#REF!</c:f>
            </c:multiLvlStrRef>
          </c:cat>
          <c:val>
            <c:numRef>
              <c:f>'ﾄﾙｴﾝ・1,3-ﾌﾞﾀｼﾞｴﾝ'!$C$120:$N$120</c:f>
              <c:numCache>
                <c:formatCode>0.0000</c:formatCode>
                <c:ptCount val="12"/>
                <c:pt idx="0" formatCode="General">
                  <c:v>2.9000000000000001E-2</c:v>
                </c:pt>
                <c:pt idx="1">
                  <c:v>2.5000000000000001E-3</c:v>
                </c:pt>
                <c:pt idx="2">
                  <c:v>2.5000000000000001E-3</c:v>
                </c:pt>
                <c:pt idx="3">
                  <c:v>2.5000000000000001E-3</c:v>
                </c:pt>
                <c:pt idx="4">
                  <c:v>2.5000000000000001E-3</c:v>
                </c:pt>
                <c:pt idx="5">
                  <c:v>2.5000000000000001E-3</c:v>
                </c:pt>
                <c:pt idx="6" formatCode="0.00000">
                  <c:v>8.4999999999999995E-4</c:v>
                </c:pt>
                <c:pt idx="7" formatCode="0.000">
                  <c:v>1.0999999999999999E-2</c:v>
                </c:pt>
                <c:pt idx="8" formatCode="0.00_);[Red]\(0.00\)">
                  <c:v>0.14000000000000001</c:v>
                </c:pt>
                <c:pt idx="9" formatCode="General">
                  <c:v>8.7999999999999995E-2</c:v>
                </c:pt>
                <c:pt idx="10" formatCode="0.000_);[Red]\(0.000\)">
                  <c:v>6.4000000000000001E-2</c:v>
                </c:pt>
                <c:pt idx="11" formatCode="General">
                  <c:v>8.2000000000000003E-2</c:v>
                </c:pt>
              </c:numCache>
            </c:numRef>
          </c:val>
          <c:smooth val="0"/>
          <c:extLst>
            <c:ext xmlns:c16="http://schemas.microsoft.com/office/drawing/2014/chart" uri="{C3380CC4-5D6E-409C-BE32-E72D297353CC}">
              <c16:uniqueId val="{00000000-AFF8-4246-BB2C-D48367390146}"/>
            </c:ext>
          </c:extLst>
        </c:ser>
        <c:ser>
          <c:idx val="7"/>
          <c:order val="1"/>
          <c:tx>
            <c:strRef>
              <c:f>'ﾄﾙｴﾝ・1,3-ﾌﾞﾀｼﾞｴﾝ'!$A$121:$B$121</c:f>
              <c:strCache>
                <c:ptCount val="2"/>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multiLvlStrRef>
              <c:f>'ﾋ素及びその化合物・1,3-ﾌﾞﾀｼﾞｴﾝ'!#REF!</c:f>
            </c:multiLvlStrRef>
          </c:cat>
          <c:val>
            <c:numRef>
              <c:f>'ﾄﾙｴﾝ・1,3-ﾌﾞﾀｼﾞｴﾝ'!$C$121:$N$121</c:f>
              <c:numCache>
                <c:formatCode>0.0000</c:formatCode>
                <c:ptCount val="12"/>
                <c:pt idx="0" formatCode="General">
                  <c:v>4.4999999999999998E-2</c:v>
                </c:pt>
                <c:pt idx="1">
                  <c:v>2.5000000000000001E-3</c:v>
                </c:pt>
                <c:pt idx="2">
                  <c:v>2.5000000000000001E-3</c:v>
                </c:pt>
                <c:pt idx="3">
                  <c:v>2.5000000000000001E-3</c:v>
                </c:pt>
                <c:pt idx="4">
                  <c:v>2.5000000000000001E-3</c:v>
                </c:pt>
                <c:pt idx="5">
                  <c:v>2.5000000000000001E-3</c:v>
                </c:pt>
                <c:pt idx="6" formatCode="General">
                  <c:v>4.7E-2</c:v>
                </c:pt>
                <c:pt idx="7" formatCode="General">
                  <c:v>2.3E-2</c:v>
                </c:pt>
                <c:pt idx="8" formatCode="0.00_);[Red]\(0.00\)">
                  <c:v>0.12</c:v>
                </c:pt>
                <c:pt idx="9" formatCode="#,##0.00">
                  <c:v>0.11</c:v>
                </c:pt>
                <c:pt idx="10" formatCode="0.000_);[Red]\(0.000\)">
                  <c:v>6.2E-2</c:v>
                </c:pt>
                <c:pt idx="11" formatCode="General">
                  <c:v>6.6000000000000003E-2</c:v>
                </c:pt>
              </c:numCache>
            </c:numRef>
          </c:val>
          <c:smooth val="0"/>
          <c:extLst>
            <c:ext xmlns:c16="http://schemas.microsoft.com/office/drawing/2014/chart" uri="{C3380CC4-5D6E-409C-BE32-E72D297353CC}">
              <c16:uniqueId val="{00000001-AFF8-4246-BB2C-D48367390146}"/>
            </c:ext>
          </c:extLst>
        </c:ser>
        <c:ser>
          <c:idx val="8"/>
          <c:order val="2"/>
          <c:tx>
            <c:strRef>
              <c:f>'ﾄﾙｴﾝ・1,3-ﾌﾞﾀｼﾞｴﾝ'!$A$122:$B$122</c:f>
              <c:strCache>
                <c:ptCount val="2"/>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multiLvlStrRef>
              <c:f>'ﾋ素及びその化合物・1,3-ﾌﾞﾀｼﾞｴﾝ'!#REF!</c:f>
            </c:multiLvlStrRef>
          </c:cat>
          <c:val>
            <c:numRef>
              <c:f>'ﾄﾙｴﾝ・1,3-ﾌﾞﾀｼﾞｴﾝ'!$C$122:$N$122</c:f>
              <c:numCache>
                <c:formatCode>General</c:formatCode>
                <c:ptCount val="12"/>
                <c:pt idx="0">
                  <c:v>4.9000000000000002E-2</c:v>
                </c:pt>
                <c:pt idx="1">
                  <c:v>7.0000000000000001E-3</c:v>
                </c:pt>
                <c:pt idx="2" formatCode="0.0000_ ">
                  <c:v>2.5000000000000001E-3</c:v>
                </c:pt>
                <c:pt idx="3">
                  <c:v>2.5000000000000001E-3</c:v>
                </c:pt>
                <c:pt idx="4">
                  <c:v>2.5000000000000001E-3</c:v>
                </c:pt>
                <c:pt idx="5">
                  <c:v>6.0000000000000001E-3</c:v>
                </c:pt>
                <c:pt idx="6">
                  <c:v>0.27</c:v>
                </c:pt>
                <c:pt idx="7">
                  <c:v>1.7000000000000001E-2</c:v>
                </c:pt>
                <c:pt idx="8" formatCode="0.00_);[Red]\(0.00\)">
                  <c:v>0.2</c:v>
                </c:pt>
                <c:pt idx="9">
                  <c:v>9.8000000000000004E-2</c:v>
                </c:pt>
                <c:pt idx="10" formatCode="0.000_);[Red]\(0.000\)">
                  <c:v>7.6999999999999999E-2</c:v>
                </c:pt>
                <c:pt idx="11" formatCode="0.00_ ">
                  <c:v>0.15</c:v>
                </c:pt>
              </c:numCache>
            </c:numRef>
          </c:val>
          <c:smooth val="0"/>
          <c:extLst>
            <c:ext xmlns:c16="http://schemas.microsoft.com/office/drawing/2014/chart" uri="{C3380CC4-5D6E-409C-BE32-E72D297353CC}">
              <c16:uniqueId val="{00000002-AFF8-4246-BB2C-D48367390146}"/>
            </c:ext>
          </c:extLst>
        </c:ser>
        <c:ser>
          <c:idx val="2"/>
          <c:order val="3"/>
          <c:tx>
            <c:strRef>
              <c:f>'ﾄﾙｴﾝ・1,3-ﾌﾞﾀｼﾞｴﾝ'!$A$123:$B$123</c:f>
              <c:strCache>
                <c:ptCount val="2"/>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multiLvlStrRef>
              <c:f>'ﾋ素及びその化合物・1,3-ﾌﾞﾀｼﾞｴﾝ'!#REF!</c:f>
            </c:multiLvlStrRef>
          </c:cat>
          <c:val>
            <c:numRef>
              <c:f>'ﾄﾙｴﾝ・1,3-ﾌﾞﾀｼﾞｴﾝ'!$C$123:$N$123</c:f>
              <c:numCache>
                <c:formatCode>General</c:formatCode>
                <c:ptCount val="12"/>
                <c:pt idx="0">
                  <c:v>2.5999999999999999E-2</c:v>
                </c:pt>
                <c:pt idx="1">
                  <c:v>2.5000000000000001E-3</c:v>
                </c:pt>
                <c:pt idx="2" formatCode="0.0000_ ">
                  <c:v>2.5000000000000001E-3</c:v>
                </c:pt>
                <c:pt idx="3">
                  <c:v>2.5000000000000001E-3</c:v>
                </c:pt>
                <c:pt idx="4">
                  <c:v>2.5000000000000001E-3</c:v>
                </c:pt>
                <c:pt idx="5">
                  <c:v>2.5000000000000001E-3</c:v>
                </c:pt>
                <c:pt idx="6" formatCode="0.00000">
                  <c:v>8.4999999999999995E-4</c:v>
                </c:pt>
                <c:pt idx="7">
                  <c:v>3.4000000000000002E-2</c:v>
                </c:pt>
                <c:pt idx="8" formatCode="0.00_);[Red]\(0.00\)">
                  <c:v>0.13</c:v>
                </c:pt>
                <c:pt idx="9">
                  <c:v>0.12</c:v>
                </c:pt>
                <c:pt idx="10" formatCode="0.000_);[Red]\(0.000\)">
                  <c:v>5.2999999999999999E-2</c:v>
                </c:pt>
                <c:pt idx="11" formatCode="0.000_);[Red]\(0.000\)">
                  <c:v>7.0000000000000007E-2</c:v>
                </c:pt>
              </c:numCache>
            </c:numRef>
          </c:val>
          <c:smooth val="0"/>
          <c:extLst>
            <c:ext xmlns:c16="http://schemas.microsoft.com/office/drawing/2014/chart" uri="{C3380CC4-5D6E-409C-BE32-E72D297353CC}">
              <c16:uniqueId val="{00000003-AFF8-4246-BB2C-D48367390146}"/>
            </c:ext>
          </c:extLst>
        </c:ser>
        <c:ser>
          <c:idx val="4"/>
          <c:order val="4"/>
          <c:tx>
            <c:strRef>
              <c:f>'ﾄﾙｴﾝ・1,3-ﾌﾞﾀｼﾞｴﾝ'!$A$124:$B$124</c:f>
              <c:strCache>
                <c:ptCount val="2"/>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'ﾄﾙｴﾝ・1,3-ﾌﾞﾀｼﾞｴﾝ'!$C$118:$N$118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'ﾄﾙｴﾝ・1,3-ﾌﾞﾀｼﾞｴﾝ'!$C$124:$N$124</c:f>
              <c:numCache>
                <c:formatCode>General</c:formatCode>
                <c:ptCount val="12"/>
                <c:pt idx="0">
                  <c:v>0.17</c:v>
                </c:pt>
                <c:pt idx="1">
                  <c:v>4.2999999999999997E-2</c:v>
                </c:pt>
                <c:pt idx="2">
                  <c:v>2.3E-2</c:v>
                </c:pt>
                <c:pt idx="3">
                  <c:v>2.5000000000000001E-3</c:v>
                </c:pt>
                <c:pt idx="4">
                  <c:v>6.7000000000000004E-2</c:v>
                </c:pt>
                <c:pt idx="5" formatCode="0.000_ ">
                  <c:v>6.0999999999999999E-2</c:v>
                </c:pt>
                <c:pt idx="6" formatCode="0.00000">
                  <c:v>8.4999999999999995E-4</c:v>
                </c:pt>
                <c:pt idx="7">
                  <c:v>8.8999999999999996E-2</c:v>
                </c:pt>
                <c:pt idx="8" formatCode="0.00_);[Red]\(0.00\)">
                  <c:v>0.12</c:v>
                </c:pt>
                <c:pt idx="9">
                  <c:v>0.14000000000000001</c:v>
                </c:pt>
                <c:pt idx="10">
                  <c:v>0.32</c:v>
                </c:pt>
                <c:pt idx="11" formatCode="0.000_);[Red]\(0.000\)">
                  <c:v>7.6999999999999999E-2</c:v>
                </c:pt>
              </c:numCache>
            </c:numRef>
          </c:val>
          <c:smooth val="0"/>
          <c:extLst>
            <c:ext xmlns:c16="http://schemas.microsoft.com/office/drawing/2014/chart" uri="{C3380CC4-5D6E-409C-BE32-E72D297353CC}">
              <c16:uniqueId val="{00000004-AFF8-4246-BB2C-D48367390146}"/>
            </c:ext>
          </c:extLst>
        </c:ser>
        <c:ser>
          <c:idx val="5"/>
          <c:order val="5"/>
          <c:tx>
            <c:strRef>
              <c:f>'ﾄﾙｴﾝ・1,3-ﾌﾞﾀｼﾞｴﾝ'!$A$125:$B$125</c:f>
              <c:strCache>
                <c:ptCount val="2"/>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'ﾄﾙｴﾝ・1,3-ﾌﾞﾀｼﾞｴﾝ'!$C$118:$N$118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'ﾄﾙｴﾝ・1,3-ﾌﾞﾀｼﾞｴﾝ'!$C$125:$N$125</c:f>
              <c:numCache>
                <c:formatCode>General</c:formatCode>
                <c:ptCount val="12"/>
                <c:pt idx="0" formatCode="0.00_ ">
                  <c:v>0.1</c:v>
                </c:pt>
                <c:pt idx="1">
                  <c:v>0.12</c:v>
                </c:pt>
                <c:pt idx="2">
                  <c:v>2.5000000000000001E-3</c:v>
                </c:pt>
                <c:pt idx="3">
                  <c:v>2.5000000000000001E-3</c:v>
                </c:pt>
                <c:pt idx="4">
                  <c:v>3.5999999999999997E-2</c:v>
                </c:pt>
                <c:pt idx="5" formatCode="0.000_ ">
                  <c:v>4.2000000000000003E-2</c:v>
                </c:pt>
                <c:pt idx="6" formatCode="0.000_ ">
                  <c:v>2.9000000000000001E-2</c:v>
                </c:pt>
                <c:pt idx="7">
                  <c:v>7.2999999999999995E-2</c:v>
                </c:pt>
                <c:pt idx="8" formatCode="0.00_);[Red]\(0.00\)">
                  <c:v>0.24</c:v>
                </c:pt>
                <c:pt idx="9">
                  <c:v>0.15</c:v>
                </c:pt>
                <c:pt idx="10">
                  <c:v>0.12</c:v>
                </c:pt>
                <c:pt idx="11" formatCode="0.000_);[Red]\(0.000\)">
                  <c:v>9.7000000000000003E-2</c:v>
                </c:pt>
              </c:numCache>
            </c:numRef>
          </c:val>
          <c:smooth val="0"/>
          <c:extLst>
            <c:ext xmlns:c16="http://schemas.microsoft.com/office/drawing/2014/chart" uri="{C3380CC4-5D6E-409C-BE32-E72D297353CC}">
              <c16:uniqueId val="{00000005-AFF8-4246-BB2C-D48367390146}"/>
            </c:ext>
          </c:extLst>
        </c:ser>
        <c:dLbls>
          <c:showLegendKey val="0"/>
          <c:showVal val="0"/>
          <c:showCatName val="0"/>
          <c:showSerName val="0"/>
          <c:showPercent val="0"/>
          <c:showBubbleSize val="0"/>
        </c:dLbls>
        <c:marker val="1"/>
        <c:smooth val="0"/>
        <c:axId val="2102542568"/>
        <c:axId val="2126919416"/>
      </c:lineChart>
      <c:lineChart>
        <c:grouping val="standard"/>
        <c:varyColors val="0"/>
        <c:ser>
          <c:idx val="1"/>
          <c:order val="6"/>
          <c:tx>
            <c:v>指針値（年平均値）</c:v>
          </c:tx>
          <c:spPr>
            <a:ln w="38100">
              <a:solidFill>
                <a:srgbClr val="FF0000"/>
              </a:solidFill>
            </a:ln>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6-AFF8-4246-BB2C-D48367390146}"/>
            </c:ext>
          </c:extLst>
        </c:ser>
        <c:dLbls>
          <c:showLegendKey val="0"/>
          <c:showVal val="0"/>
          <c:showCatName val="0"/>
          <c:showSerName val="0"/>
          <c:showPercent val="0"/>
          <c:showBubbleSize val="0"/>
        </c:dLbls>
        <c:marker val="1"/>
        <c:smooth val="0"/>
        <c:axId val="581368463"/>
        <c:axId val="581360143"/>
      </c:lineChart>
      <c:catAx>
        <c:axId val="2102542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919416"/>
        <c:crosses val="autoZero"/>
        <c:auto val="0"/>
        <c:lblAlgn val="ctr"/>
        <c:lblOffset val="100"/>
        <c:tickLblSkip val="1"/>
        <c:tickMarkSkip val="1"/>
        <c:noMultiLvlLbl val="0"/>
      </c:catAx>
      <c:valAx>
        <c:axId val="2126919416"/>
        <c:scaling>
          <c:orientation val="minMax"/>
          <c:max val="3"/>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ＭＳ Ｐゴシック"/>
                    <a:cs typeface="ＭＳ Ｐゴシック"/>
                  </a:defRPr>
                </a:pPr>
                <a:r>
                  <a:rPr lang="ja-JP" altLang="en-US" sz="1100" b="0" i="0" u="none" strike="noStrike" baseline="0">
                    <a:solidFill>
                      <a:srgbClr val="000000"/>
                    </a:solidFill>
                    <a:latin typeface="+mn-lt"/>
                    <a:ea typeface="ＭＳ Ｐゴシック"/>
                  </a:rPr>
                  <a:t>μg</a:t>
                </a:r>
                <a:r>
                  <a:rPr lang="en-US" altLang="ja-JP" sz="1100" b="0" i="0" u="none" strike="noStrike" baseline="0">
                    <a:solidFill>
                      <a:srgbClr val="000000"/>
                    </a:solidFill>
                    <a:latin typeface="+mn-lt"/>
                    <a:ea typeface="ＭＳ Ｐゴシック"/>
                  </a:rPr>
                  <a:t>/</a:t>
                </a:r>
                <a:r>
                  <a:rPr lang="ja-JP" altLang="en-US" sz="1100" b="0" i="0" u="none" strike="noStrike" baseline="0">
                    <a:solidFill>
                      <a:srgbClr val="000000"/>
                    </a:solidFill>
                    <a:latin typeface="+mn-lt"/>
                    <a:ea typeface="ＭＳ Ｐゴシック"/>
                  </a:rPr>
                  <a:t>m</a:t>
                </a:r>
                <a:r>
                  <a:rPr lang="ja-JP" altLang="en-US" sz="1100" b="0" i="0" u="none" strike="noStrike" baseline="30000">
                    <a:solidFill>
                      <a:srgbClr val="000000"/>
                    </a:solidFill>
                    <a:latin typeface="+mn-lt"/>
                    <a:ea typeface="ＭＳ Ｐゴシック"/>
                  </a:rPr>
                  <a:t>3</a:t>
                </a:r>
              </a:p>
            </c:rich>
          </c:tx>
          <c:layout>
            <c:manualLayout>
              <c:xMode val="edge"/>
              <c:yMode val="edge"/>
              <c:x val="3.33087559457367E-2"/>
              <c:y val="2.8530836630495798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542568"/>
        <c:crosses val="autoZero"/>
        <c:crossBetween val="between"/>
        <c:majorUnit val="0.5"/>
      </c:valAx>
      <c:valAx>
        <c:axId val="581360143"/>
        <c:scaling>
          <c:orientation val="minMax"/>
        </c:scaling>
        <c:delete val="0"/>
        <c:axPos val="r"/>
        <c:numFmt formatCode="General" sourceLinked="1"/>
        <c:majorTickMark val="none"/>
        <c:minorTickMark val="none"/>
        <c:tickLblPos val="none"/>
        <c:crossAx val="581368463"/>
        <c:crosses val="max"/>
        <c:crossBetween val="midCat"/>
      </c:valAx>
      <c:catAx>
        <c:axId val="581368463"/>
        <c:scaling>
          <c:orientation val="minMax"/>
        </c:scaling>
        <c:delete val="0"/>
        <c:axPos val="t"/>
        <c:majorTickMark val="none"/>
        <c:minorTickMark val="none"/>
        <c:tickLblPos val="none"/>
        <c:crossAx val="581360143"/>
        <c:crosses val="max"/>
        <c:auto val="0"/>
        <c:lblAlgn val="ctr"/>
        <c:lblOffset val="100"/>
        <c:noMultiLvlLbl val="0"/>
      </c:catAx>
      <c:spPr>
        <a:noFill/>
        <a:ln w="12700">
          <a:solidFill>
            <a:srgbClr val="000000"/>
          </a:solidFill>
          <a:prstDash val="solid"/>
        </a:ln>
      </c:spPr>
    </c:plotArea>
    <c:legend>
      <c:legendPos val="r"/>
      <c:layout>
        <c:manualLayout>
          <c:xMode val="edge"/>
          <c:yMode val="edge"/>
          <c:x val="0.78450468253968253"/>
          <c:y val="0.1106615172590622"/>
          <c:w val="0.16177380952380951"/>
          <c:h val="0.4264327380952380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ホルムアルデヒド</a:t>
            </a:r>
          </a:p>
        </c:rich>
      </c:tx>
      <c:layout>
        <c:manualLayout>
          <c:xMode val="edge"/>
          <c:yMode val="edge"/>
          <c:x val="0.43145516417104401"/>
          <c:y val="3.89016039661709E-2"/>
        </c:manualLayout>
      </c:layout>
      <c:overlay val="0"/>
      <c:spPr>
        <a:noFill/>
        <a:ln w="25400">
          <a:noFill/>
        </a:ln>
      </c:spPr>
    </c:title>
    <c:autoTitleDeleted val="0"/>
    <c:plotArea>
      <c:layout>
        <c:manualLayout>
          <c:layoutTarget val="inner"/>
          <c:xMode val="edge"/>
          <c:yMode val="edge"/>
          <c:x val="6.7265952380952385E-2"/>
          <c:y val="0.15128193038781301"/>
          <c:w val="0.70721849206349208"/>
          <c:h val="0.75967899584507703"/>
        </c:manualLayout>
      </c:layout>
      <c:lineChart>
        <c:grouping val="standard"/>
        <c:varyColors val="0"/>
        <c:ser>
          <c:idx val="1"/>
          <c:order val="0"/>
          <c:tx>
            <c:strRef>
              <c:f>ﾍﾞﾝｾﾞﾝ・ﾎﾙﾑｱﾙﾃﾞﾋﾄﾞ!$A$83:$B$83</c:f>
              <c:strCache>
                <c:ptCount val="2"/>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ﾍﾞﾝｾﾞﾝ・ﾎﾙﾑｱﾙﾃﾞﾋﾄﾞ!$C$83:$N$83</c:f>
              <c:numCache>
                <c:formatCode>0.0</c:formatCode>
                <c:ptCount val="12"/>
                <c:pt idx="0" formatCode="General">
                  <c:v>2.7</c:v>
                </c:pt>
                <c:pt idx="1">
                  <c:v>1.3</c:v>
                </c:pt>
                <c:pt idx="2" formatCode="General">
                  <c:v>1.6</c:v>
                </c:pt>
                <c:pt idx="3" formatCode="General">
                  <c:v>4.0999999999999996</c:v>
                </c:pt>
                <c:pt idx="4" formatCode="General">
                  <c:v>4.7</c:v>
                </c:pt>
                <c:pt idx="5" formatCode="General">
                  <c:v>3.4</c:v>
                </c:pt>
                <c:pt idx="6" formatCode="General">
                  <c:v>3.7</c:v>
                </c:pt>
                <c:pt idx="7" formatCode="0.0_);[Red]\(0.0\)">
                  <c:v>1.3</c:v>
                </c:pt>
                <c:pt idx="8" formatCode="General">
                  <c:v>2.6</c:v>
                </c:pt>
                <c:pt idx="9">
                  <c:v>1</c:v>
                </c:pt>
                <c:pt idx="10" formatCode="0.00">
                  <c:v>0.86</c:v>
                </c:pt>
                <c:pt idx="11">
                  <c:v>1.7</c:v>
                </c:pt>
              </c:numCache>
            </c:numRef>
          </c:val>
          <c:smooth val="0"/>
          <c:extLst>
            <c:ext xmlns:c16="http://schemas.microsoft.com/office/drawing/2014/chart" uri="{C3380CC4-5D6E-409C-BE32-E72D297353CC}">
              <c16:uniqueId val="{00000000-304B-4C32-851A-13E6B889CC66}"/>
            </c:ext>
          </c:extLst>
        </c:ser>
        <c:ser>
          <c:idx val="2"/>
          <c:order val="1"/>
          <c:tx>
            <c:strRef>
              <c:f>ﾍﾞﾝｾﾞﾝ・ﾎﾙﾑｱﾙﾃﾞﾋﾄﾞ!$A$84:$B$84</c:f>
              <c:strCache>
                <c:ptCount val="2"/>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ﾍﾞﾝｾﾞﾝ・ﾎﾙﾑｱﾙﾃﾞﾋﾄﾞ!$C$84:$N$84</c:f>
              <c:numCache>
                <c:formatCode>General</c:formatCode>
                <c:ptCount val="12"/>
                <c:pt idx="0" formatCode="0.0">
                  <c:v>2.2999999999999998</c:v>
                </c:pt>
                <c:pt idx="1">
                  <c:v>1.3</c:v>
                </c:pt>
                <c:pt idx="2">
                  <c:v>1.8</c:v>
                </c:pt>
                <c:pt idx="3">
                  <c:v>3.2</c:v>
                </c:pt>
                <c:pt idx="4">
                  <c:v>4.5</c:v>
                </c:pt>
                <c:pt idx="5" formatCode="0.0">
                  <c:v>2.5</c:v>
                </c:pt>
                <c:pt idx="6" formatCode="0.0">
                  <c:v>3</c:v>
                </c:pt>
                <c:pt idx="7" formatCode="0.0_);[Red]\(0.0\)">
                  <c:v>1.2</c:v>
                </c:pt>
                <c:pt idx="8">
                  <c:v>1.9</c:v>
                </c:pt>
                <c:pt idx="9">
                  <c:v>1.1000000000000001</c:v>
                </c:pt>
                <c:pt idx="10" formatCode="0.00">
                  <c:v>0.86</c:v>
                </c:pt>
                <c:pt idx="11" formatCode="0.0">
                  <c:v>1</c:v>
                </c:pt>
              </c:numCache>
            </c:numRef>
          </c:val>
          <c:smooth val="0"/>
          <c:extLst>
            <c:ext xmlns:c16="http://schemas.microsoft.com/office/drawing/2014/chart" uri="{C3380CC4-5D6E-409C-BE32-E72D297353CC}">
              <c16:uniqueId val="{00000001-304B-4C32-851A-13E6B889CC66}"/>
            </c:ext>
          </c:extLst>
        </c:ser>
        <c:ser>
          <c:idx val="6"/>
          <c:order val="2"/>
          <c:tx>
            <c:strRef>
              <c:f>ﾍﾞﾝｾﾞﾝ・ﾎﾙﾑｱﾙﾃﾞﾋﾄﾞ!$A$85:$B$85</c:f>
              <c:strCache>
                <c:ptCount val="2"/>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ﾍﾞﾝｾﾞﾝ・ﾎﾙﾑｱﾙﾃﾞﾋﾄﾞ!$C$85:$N$85</c:f>
              <c:numCache>
                <c:formatCode>0.0</c:formatCode>
                <c:ptCount val="12"/>
                <c:pt idx="0" formatCode="General">
                  <c:v>2.1</c:v>
                </c:pt>
                <c:pt idx="1">
                  <c:v>1.6</c:v>
                </c:pt>
                <c:pt idx="2" formatCode="General">
                  <c:v>2.1</c:v>
                </c:pt>
                <c:pt idx="3" formatCode="General">
                  <c:v>4.3</c:v>
                </c:pt>
                <c:pt idx="4" formatCode="General">
                  <c:v>5.4</c:v>
                </c:pt>
                <c:pt idx="5" formatCode="General">
                  <c:v>3.1</c:v>
                </c:pt>
                <c:pt idx="6" formatCode="General">
                  <c:v>3.5</c:v>
                </c:pt>
                <c:pt idx="7" formatCode="0.0_);[Red]\(0.0\)">
                  <c:v>2.1</c:v>
                </c:pt>
                <c:pt idx="8" formatCode="General">
                  <c:v>2.8</c:v>
                </c:pt>
                <c:pt idx="9">
                  <c:v>1</c:v>
                </c:pt>
                <c:pt idx="10" formatCode="General">
                  <c:v>1.1000000000000001</c:v>
                </c:pt>
                <c:pt idx="11" formatCode="General">
                  <c:v>1.4</c:v>
                </c:pt>
              </c:numCache>
            </c:numRef>
          </c:val>
          <c:smooth val="0"/>
          <c:extLst>
            <c:ext xmlns:c16="http://schemas.microsoft.com/office/drawing/2014/chart" uri="{C3380CC4-5D6E-409C-BE32-E72D297353CC}">
              <c16:uniqueId val="{00000002-304B-4C32-851A-13E6B889CC66}"/>
            </c:ext>
          </c:extLst>
        </c:ser>
        <c:ser>
          <c:idx val="10"/>
          <c:order val="3"/>
          <c:tx>
            <c:strRef>
              <c:f>ﾍﾞﾝｾﾞﾝ・ﾎﾙﾑｱﾙﾃﾞﾋﾄﾞ!$A$86:$B$86</c:f>
              <c:strCache>
                <c:ptCount val="2"/>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ﾍﾞﾝｾﾞﾝ・ﾎﾙﾑｱﾙﾃﾞﾋﾄﾞ!$C$86:$N$86</c:f>
              <c:numCache>
                <c:formatCode>0.0</c:formatCode>
                <c:ptCount val="12"/>
                <c:pt idx="0">
                  <c:v>2</c:v>
                </c:pt>
                <c:pt idx="1">
                  <c:v>1.1000000000000001</c:v>
                </c:pt>
                <c:pt idx="2">
                  <c:v>1.8</c:v>
                </c:pt>
                <c:pt idx="3" formatCode="General">
                  <c:v>2.8</c:v>
                </c:pt>
                <c:pt idx="4" formatCode="General">
                  <c:v>2.9</c:v>
                </c:pt>
                <c:pt idx="5" formatCode="General">
                  <c:v>3.2</c:v>
                </c:pt>
                <c:pt idx="6">
                  <c:v>3.6</c:v>
                </c:pt>
                <c:pt idx="7" formatCode="0.0_);[Red]\(0.0\)">
                  <c:v>1.3</c:v>
                </c:pt>
                <c:pt idx="8" formatCode="General">
                  <c:v>1.9</c:v>
                </c:pt>
                <c:pt idx="9" formatCode="General">
                  <c:v>1.3</c:v>
                </c:pt>
                <c:pt idx="10">
                  <c:v>1.4</c:v>
                </c:pt>
                <c:pt idx="11" formatCode="General">
                  <c:v>1.7</c:v>
                </c:pt>
              </c:numCache>
            </c:numRef>
          </c:val>
          <c:smooth val="0"/>
          <c:extLst>
            <c:ext xmlns:c16="http://schemas.microsoft.com/office/drawing/2014/chart" uri="{C3380CC4-5D6E-409C-BE32-E72D297353CC}">
              <c16:uniqueId val="{00000003-304B-4C32-851A-13E6B889CC66}"/>
            </c:ext>
          </c:extLst>
        </c:ser>
        <c:ser>
          <c:idx val="12"/>
          <c:order val="4"/>
          <c:tx>
            <c:strRef>
              <c:f>ﾍﾞﾝｾﾞﾝ・ﾎﾙﾑｱﾙﾃﾞﾋﾄﾞ!$A$87:$B$87</c:f>
              <c:strCache>
                <c:ptCount val="2"/>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ﾍﾞﾝｾﾞﾝ・ﾎﾙﾑｱﾙﾃﾞﾋﾄﾞ!$C$87:$N$87</c:f>
              <c:numCache>
                <c:formatCode>General</c:formatCode>
                <c:ptCount val="12"/>
                <c:pt idx="0" formatCode="0.0">
                  <c:v>2.7</c:v>
                </c:pt>
                <c:pt idx="1">
                  <c:v>1.3</c:v>
                </c:pt>
                <c:pt idx="2" formatCode="0.0">
                  <c:v>2</c:v>
                </c:pt>
                <c:pt idx="3">
                  <c:v>4.2</c:v>
                </c:pt>
                <c:pt idx="4">
                  <c:v>4.5999999999999996</c:v>
                </c:pt>
                <c:pt idx="5">
                  <c:v>2.9</c:v>
                </c:pt>
                <c:pt idx="6">
                  <c:v>4.0999999999999996</c:v>
                </c:pt>
                <c:pt idx="7" formatCode="0.0_);[Red]\(0.0\)">
                  <c:v>1.4</c:v>
                </c:pt>
                <c:pt idx="8">
                  <c:v>3.3</c:v>
                </c:pt>
                <c:pt idx="9">
                  <c:v>1.2</c:v>
                </c:pt>
                <c:pt idx="10" formatCode="0.0">
                  <c:v>1.2</c:v>
                </c:pt>
                <c:pt idx="11">
                  <c:v>1.5</c:v>
                </c:pt>
              </c:numCache>
            </c:numRef>
          </c:val>
          <c:smooth val="0"/>
          <c:extLst>
            <c:ext xmlns:c16="http://schemas.microsoft.com/office/drawing/2014/chart" uri="{C3380CC4-5D6E-409C-BE32-E72D297353CC}">
              <c16:uniqueId val="{00000004-304B-4C32-851A-13E6B889CC66}"/>
            </c:ext>
          </c:extLst>
        </c:ser>
        <c:ser>
          <c:idx val="3"/>
          <c:order val="5"/>
          <c:tx>
            <c:strRef>
              <c:f>ﾍﾞﾝｾﾞﾝ・ﾎﾙﾑｱﾙﾃﾞﾋﾄﾞ!$A$88:$B$88</c:f>
              <c:strCache>
                <c:ptCount val="2"/>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ﾍﾞﾝｾﾞﾝ・ﾎﾙﾑｱﾙﾃﾞﾋﾄﾞ!$C$81:$N$81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ﾍﾞﾝｾﾞﾝ・ﾎﾙﾑｱﾙﾃﾞﾋﾄﾞ!$C$88:$N$88</c:f>
              <c:numCache>
                <c:formatCode>0.0</c:formatCode>
                <c:ptCount val="12"/>
                <c:pt idx="0">
                  <c:v>3.1</c:v>
                </c:pt>
                <c:pt idx="1">
                  <c:v>1.3</c:v>
                </c:pt>
                <c:pt idx="2" formatCode="General">
                  <c:v>2.1</c:v>
                </c:pt>
                <c:pt idx="3">
                  <c:v>3.7</c:v>
                </c:pt>
                <c:pt idx="4">
                  <c:v>4.5</c:v>
                </c:pt>
                <c:pt idx="5" formatCode="General">
                  <c:v>3.2</c:v>
                </c:pt>
                <c:pt idx="6" formatCode="General">
                  <c:v>3.3</c:v>
                </c:pt>
                <c:pt idx="7" formatCode="0.0_);[Red]\(0.0\)">
                  <c:v>2.2000000000000002</c:v>
                </c:pt>
                <c:pt idx="8" formatCode="General">
                  <c:v>2.2999999999999998</c:v>
                </c:pt>
                <c:pt idx="9" formatCode="General">
                  <c:v>1.1000000000000001</c:v>
                </c:pt>
                <c:pt idx="10" formatCode="General">
                  <c:v>0.96</c:v>
                </c:pt>
                <c:pt idx="11" formatCode="General">
                  <c:v>1.9</c:v>
                </c:pt>
              </c:numCache>
            </c:numRef>
          </c:val>
          <c:smooth val="0"/>
          <c:extLst>
            <c:ext xmlns:c16="http://schemas.microsoft.com/office/drawing/2014/chart" uri="{C3380CC4-5D6E-409C-BE32-E72D297353CC}">
              <c16:uniqueId val="{00000005-304B-4C32-851A-13E6B889CC66}"/>
            </c:ext>
          </c:extLst>
        </c:ser>
        <c:dLbls>
          <c:showLegendKey val="0"/>
          <c:showVal val="0"/>
          <c:showCatName val="0"/>
          <c:showSerName val="0"/>
          <c:showPercent val="0"/>
          <c:showBubbleSize val="0"/>
        </c:dLbls>
        <c:marker val="1"/>
        <c:smooth val="0"/>
        <c:axId val="2105282744"/>
        <c:axId val="2105285896"/>
      </c:lineChart>
      <c:catAx>
        <c:axId val="21052827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285896"/>
        <c:crosses val="autoZero"/>
        <c:auto val="1"/>
        <c:lblAlgn val="ctr"/>
        <c:lblOffset val="100"/>
        <c:tickLblSkip val="1"/>
        <c:tickMarkSkip val="1"/>
        <c:noMultiLvlLbl val="0"/>
      </c:catAx>
      <c:valAx>
        <c:axId val="2105285896"/>
        <c:scaling>
          <c:orientation val="minMax"/>
          <c:max val="2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6913489066514199E-2"/>
              <c:y val="3.701930592009330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282744"/>
        <c:crosses val="autoZero"/>
        <c:crossBetween val="between"/>
        <c:majorUnit val="5"/>
      </c:valAx>
      <c:spPr>
        <a:noFill/>
        <a:ln w="12700">
          <a:solidFill>
            <a:srgbClr val="808080"/>
          </a:solidFill>
          <a:prstDash val="solid"/>
        </a:ln>
      </c:spPr>
    </c:plotArea>
    <c:legend>
      <c:legendPos val="r"/>
      <c:layout>
        <c:manualLayout>
          <c:xMode val="edge"/>
          <c:yMode val="edge"/>
          <c:x val="0.79125877041466597"/>
          <c:y val="0.16997688095433752"/>
          <c:w val="0.18335069159549028"/>
          <c:h val="0.3666342996300617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ホルムアルデヒド</a:t>
            </a:r>
          </a:p>
        </c:rich>
      </c:tx>
      <c:layout>
        <c:manualLayout>
          <c:xMode val="edge"/>
          <c:yMode val="edge"/>
          <c:x val="0.43145519508474101"/>
          <c:y val="2.9506702287214099E-2"/>
        </c:manualLayout>
      </c:layout>
      <c:overlay val="0"/>
      <c:spPr>
        <a:noFill/>
        <a:ln w="25400">
          <a:noFill/>
        </a:ln>
      </c:spPr>
    </c:title>
    <c:autoTitleDeleted val="0"/>
    <c:plotArea>
      <c:layout>
        <c:manualLayout>
          <c:layoutTarget val="inner"/>
          <c:xMode val="edge"/>
          <c:yMode val="edge"/>
          <c:x val="6.7283459085997893E-2"/>
          <c:y val="0.15128198274108701"/>
          <c:w val="0.70822644458524397"/>
          <c:h val="0.75967899584507703"/>
        </c:manualLayout>
      </c:layout>
      <c:lineChart>
        <c:grouping val="standard"/>
        <c:varyColors val="0"/>
        <c:ser>
          <c:idx val="1"/>
          <c:order val="0"/>
          <c:tx>
            <c:strRef>
              <c:f>ﾍﾞﾝｾﾞﾝ・ﾎﾙﾑｱﾙﾃﾞﾋﾄﾞ!$A$120</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ﾍﾞﾝｾﾞﾝ・ﾎﾙﾑｱﾙﾃﾞﾋﾄﾞ!$C$120:$N$120</c:f>
              <c:numCache>
                <c:formatCode>0.0</c:formatCode>
                <c:ptCount val="12"/>
                <c:pt idx="0" formatCode="0.0_);[Red]\(0.0\)">
                  <c:v>3.4</c:v>
                </c:pt>
                <c:pt idx="1">
                  <c:v>1.4</c:v>
                </c:pt>
                <c:pt idx="2" formatCode="General">
                  <c:v>3.3</c:v>
                </c:pt>
                <c:pt idx="3" formatCode="General">
                  <c:v>4.5</c:v>
                </c:pt>
                <c:pt idx="4" formatCode="0.0_);[Red]\(0.0\)">
                  <c:v>3.8</c:v>
                </c:pt>
                <c:pt idx="5" formatCode="0.0_);[Red]\(0.0\)">
                  <c:v>2.9</c:v>
                </c:pt>
                <c:pt idx="6" formatCode="0.0_);[Red]\(0.0\)">
                  <c:v>3.6</c:v>
                </c:pt>
                <c:pt idx="7" formatCode="0.0_);[Red]\(0.0\)">
                  <c:v>2.1</c:v>
                </c:pt>
                <c:pt idx="8" formatCode="0.0_);[Red]\(0.0\)">
                  <c:v>2.2000000000000002</c:v>
                </c:pt>
                <c:pt idx="9" formatCode="0.0_);[Red]\(0.0\)">
                  <c:v>1.5</c:v>
                </c:pt>
                <c:pt idx="10">
                  <c:v>1.4</c:v>
                </c:pt>
                <c:pt idx="11">
                  <c:v>1.5</c:v>
                </c:pt>
              </c:numCache>
            </c:numRef>
          </c:val>
          <c:smooth val="0"/>
          <c:extLst>
            <c:ext xmlns:c16="http://schemas.microsoft.com/office/drawing/2014/chart" uri="{C3380CC4-5D6E-409C-BE32-E72D297353CC}">
              <c16:uniqueId val="{00000000-A83D-4812-8F51-C212BD370428}"/>
            </c:ext>
          </c:extLst>
        </c:ser>
        <c:ser>
          <c:idx val="2"/>
          <c:order val="1"/>
          <c:tx>
            <c:strRef>
              <c:f>ﾍﾞﾝｾﾞﾝ・ﾎﾙﾑｱﾙﾃﾞﾋﾄﾞ!$A$121</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ﾍﾞﾝｾﾞﾝ・ﾎﾙﾑｱﾙﾃﾞﾋﾄﾞ!$C$121:$N$121</c:f>
              <c:numCache>
                <c:formatCode>General</c:formatCode>
                <c:ptCount val="12"/>
                <c:pt idx="0" formatCode="0.0_);[Red]\(0.0\)">
                  <c:v>3</c:v>
                </c:pt>
                <c:pt idx="1">
                  <c:v>0.83</c:v>
                </c:pt>
                <c:pt idx="2">
                  <c:v>2.4</c:v>
                </c:pt>
                <c:pt idx="3">
                  <c:v>4.5</c:v>
                </c:pt>
                <c:pt idx="4" formatCode="0.0_);[Red]\(0.0\)">
                  <c:v>3.1</c:v>
                </c:pt>
                <c:pt idx="5" formatCode="0.0_);[Red]\(0.0\)">
                  <c:v>3</c:v>
                </c:pt>
                <c:pt idx="6" formatCode="0.0_);[Red]\(0.0\)">
                  <c:v>2.5</c:v>
                </c:pt>
                <c:pt idx="7" formatCode="0.0_);[Red]\(0.0\)">
                  <c:v>1.8</c:v>
                </c:pt>
                <c:pt idx="8" formatCode="0.0_);[Red]\(0.0\)">
                  <c:v>1.3</c:v>
                </c:pt>
                <c:pt idx="9" formatCode="0.0_);[Red]\(0.0\)">
                  <c:v>1.5</c:v>
                </c:pt>
                <c:pt idx="10" formatCode="0.00_ ">
                  <c:v>0.9</c:v>
                </c:pt>
                <c:pt idx="11" formatCode="0.00_ ">
                  <c:v>0.8</c:v>
                </c:pt>
              </c:numCache>
            </c:numRef>
          </c:val>
          <c:smooth val="0"/>
          <c:extLst>
            <c:ext xmlns:c16="http://schemas.microsoft.com/office/drawing/2014/chart" uri="{C3380CC4-5D6E-409C-BE32-E72D297353CC}">
              <c16:uniqueId val="{00000001-A83D-4812-8F51-C212BD370428}"/>
            </c:ext>
          </c:extLst>
        </c:ser>
        <c:ser>
          <c:idx val="6"/>
          <c:order val="2"/>
          <c:tx>
            <c:strRef>
              <c:f>ﾍﾞﾝｾﾞﾝ・ﾎﾙﾑｱﾙﾃﾞﾋﾄﾞ!$A$122</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ﾍﾞﾝｾﾞﾝ・ﾎﾙﾑｱﾙﾃﾞﾋﾄﾞ!$C$122:$N$122</c:f>
              <c:numCache>
                <c:formatCode>0.00_ </c:formatCode>
                <c:ptCount val="12"/>
                <c:pt idx="0" formatCode="0.0_);[Red]\(0.0\)">
                  <c:v>3.9</c:v>
                </c:pt>
                <c:pt idx="1">
                  <c:v>0.79</c:v>
                </c:pt>
                <c:pt idx="2" formatCode="General">
                  <c:v>1.6</c:v>
                </c:pt>
                <c:pt idx="3" formatCode="General">
                  <c:v>4.4000000000000004</c:v>
                </c:pt>
                <c:pt idx="4" formatCode="0.0_);[Red]\(0.0\)">
                  <c:v>3.7</c:v>
                </c:pt>
                <c:pt idx="5" formatCode="0.0_);[Red]\(0.0\)">
                  <c:v>3.7</c:v>
                </c:pt>
                <c:pt idx="6" formatCode="0.0_);[Red]\(0.0\)">
                  <c:v>2.8</c:v>
                </c:pt>
                <c:pt idx="7" formatCode="0.0_);[Red]\(0.0\)">
                  <c:v>1.7</c:v>
                </c:pt>
                <c:pt idx="8" formatCode="0.0_);[Red]\(0.0\)">
                  <c:v>1.8</c:v>
                </c:pt>
                <c:pt idx="9" formatCode="0.0_);[Red]\(0.0\)">
                  <c:v>1.8</c:v>
                </c:pt>
                <c:pt idx="10" formatCode="General">
                  <c:v>1.5</c:v>
                </c:pt>
                <c:pt idx="11" formatCode="General">
                  <c:v>1.6</c:v>
                </c:pt>
              </c:numCache>
            </c:numRef>
          </c:val>
          <c:smooth val="0"/>
          <c:extLst>
            <c:ext xmlns:c16="http://schemas.microsoft.com/office/drawing/2014/chart" uri="{C3380CC4-5D6E-409C-BE32-E72D297353CC}">
              <c16:uniqueId val="{00000002-A83D-4812-8F51-C212BD370428}"/>
            </c:ext>
          </c:extLst>
        </c:ser>
        <c:ser>
          <c:idx val="10"/>
          <c:order val="3"/>
          <c:tx>
            <c:strRef>
              <c:f>ﾍﾞﾝｾﾞﾝ・ﾎﾙﾑｱﾙﾃﾞﾋﾄﾞ!$A$123</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ﾍﾞﾝｾﾞﾝ・ﾎﾙﾑｱﾙﾃﾞﾋﾄﾞ!$C$123:$N$123</c:f>
              <c:numCache>
                <c:formatCode>0.0_ </c:formatCode>
                <c:ptCount val="12"/>
                <c:pt idx="0" formatCode="0.0_);[Red]\(0.0\)">
                  <c:v>3.5</c:v>
                </c:pt>
                <c:pt idx="1">
                  <c:v>1</c:v>
                </c:pt>
                <c:pt idx="2" formatCode="0.0">
                  <c:v>2.1</c:v>
                </c:pt>
                <c:pt idx="3" formatCode="General">
                  <c:v>3.3</c:v>
                </c:pt>
                <c:pt idx="4" formatCode="0.0_);[Red]\(0.0\)">
                  <c:v>3.1</c:v>
                </c:pt>
                <c:pt idx="5" formatCode="0.0_);[Red]\(0.0\)">
                  <c:v>2.7</c:v>
                </c:pt>
                <c:pt idx="6" formatCode="0.0_);[Red]\(0.0\)">
                  <c:v>3</c:v>
                </c:pt>
                <c:pt idx="7" formatCode="0.0_);[Red]\(0.0\)">
                  <c:v>1.5</c:v>
                </c:pt>
                <c:pt idx="8" formatCode="0.0_);[Red]\(0.0\)">
                  <c:v>1.7</c:v>
                </c:pt>
                <c:pt idx="9" formatCode="0.0_);[Red]\(0.0\)">
                  <c:v>2.1</c:v>
                </c:pt>
                <c:pt idx="10" formatCode="0.0">
                  <c:v>1.3</c:v>
                </c:pt>
                <c:pt idx="11" formatCode="General">
                  <c:v>1.3</c:v>
                </c:pt>
              </c:numCache>
            </c:numRef>
          </c:val>
          <c:smooth val="0"/>
          <c:extLst>
            <c:ext xmlns:c16="http://schemas.microsoft.com/office/drawing/2014/chart" uri="{C3380CC4-5D6E-409C-BE32-E72D297353CC}">
              <c16:uniqueId val="{00000004-A83D-4812-8F51-C212BD370428}"/>
            </c:ext>
          </c:extLst>
        </c:ser>
        <c:ser>
          <c:idx val="12"/>
          <c:order val="4"/>
          <c:tx>
            <c:strRef>
              <c:f>ﾍﾞﾝｾﾞﾝ・ﾎﾙﾑｱﾙﾃﾞﾋﾄﾞ!$A$124</c:f>
              <c:strCache>
                <c:ptCount val="1"/>
                <c:pt idx="0">
                  <c:v>淀川工科高校（守口市）</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ﾍﾞﾝｾﾞﾝ・ﾎﾙﾑｱﾙﾃﾞﾋﾄﾞ!$C$124:$N$124</c:f>
              <c:numCache>
                <c:formatCode>General</c:formatCode>
                <c:ptCount val="12"/>
                <c:pt idx="0" formatCode="0.0_);[Red]\(0.0\)">
                  <c:v>3.6</c:v>
                </c:pt>
                <c:pt idx="1">
                  <c:v>0.83</c:v>
                </c:pt>
                <c:pt idx="2">
                  <c:v>2.2999999999999998</c:v>
                </c:pt>
                <c:pt idx="3">
                  <c:v>5.3</c:v>
                </c:pt>
                <c:pt idx="4" formatCode="0.0_);[Red]\(0.0\)">
                  <c:v>4.4000000000000004</c:v>
                </c:pt>
                <c:pt idx="5" formatCode="0.0_);[Red]\(0.0\)">
                  <c:v>3.7</c:v>
                </c:pt>
                <c:pt idx="6" formatCode="0.0_);[Red]\(0.0\)">
                  <c:v>3.4</c:v>
                </c:pt>
                <c:pt idx="7" formatCode="0.0_);[Red]\(0.0\)">
                  <c:v>3</c:v>
                </c:pt>
                <c:pt idx="8" formatCode="0.0_);[Red]\(0.0\)">
                  <c:v>2.9</c:v>
                </c:pt>
                <c:pt idx="9" formatCode="0.0_);[Red]\(0.0\)">
                  <c:v>2.1</c:v>
                </c:pt>
                <c:pt idx="10" formatCode="0.0">
                  <c:v>1.7</c:v>
                </c:pt>
                <c:pt idx="11">
                  <c:v>1.3</c:v>
                </c:pt>
              </c:numCache>
            </c:numRef>
          </c:val>
          <c:smooth val="0"/>
          <c:extLst>
            <c:ext xmlns:c16="http://schemas.microsoft.com/office/drawing/2014/chart" uri="{C3380CC4-5D6E-409C-BE32-E72D297353CC}">
              <c16:uniqueId val="{00000005-A83D-4812-8F51-C212BD370428}"/>
            </c:ext>
          </c:extLst>
        </c:ser>
        <c:ser>
          <c:idx val="3"/>
          <c:order val="5"/>
          <c:tx>
            <c:strRef>
              <c:f>ﾍﾞﾝｾﾞﾝ・ﾎﾙﾑｱﾙﾃﾞﾋﾄﾞ!$A$125</c:f>
              <c:strCache>
                <c:ptCount val="1"/>
                <c:pt idx="0">
                  <c:v>ｶﾓﾄﾞｰﾙＭＢＳ（高石市）</c:v>
                </c:pt>
              </c:strCache>
            </c:strRef>
          </c:tx>
          <c:spPr>
            <a:ln w="12700">
              <a:solidFill>
                <a:srgbClr val="000000"/>
              </a:solidFill>
              <a:prstDash val="solid"/>
            </a:ln>
          </c:spPr>
          <c:marker>
            <c:symbol val="diamond"/>
            <c:size val="8"/>
            <c:spPr>
              <a:solidFill>
                <a:schemeClr val="bg1"/>
              </a:solidFill>
              <a:ln>
                <a:solidFill>
                  <a:srgbClr val="000000"/>
                </a:solidFill>
                <a:prstDash val="solid"/>
              </a:ln>
            </c:spPr>
          </c:marker>
          <c:cat>
            <c:strRef>
              <c:f>ﾍﾞﾝｾﾞﾝ・ﾎﾙﾑｱﾙﾃﾞﾋﾄﾞ!$C$118:$N$118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ﾍﾞﾝｾﾞﾝ・ﾎﾙﾑｱﾙﾃﾞﾋﾄﾞ!$C$125:$N$125</c:f>
              <c:numCache>
                <c:formatCode>0.00_ </c:formatCode>
                <c:ptCount val="12"/>
                <c:pt idx="0" formatCode="0.0_);[Red]\(0.0\)">
                  <c:v>3</c:v>
                </c:pt>
                <c:pt idx="1">
                  <c:v>0.6</c:v>
                </c:pt>
                <c:pt idx="2" formatCode="General">
                  <c:v>0.49</c:v>
                </c:pt>
                <c:pt idx="3" formatCode="0.0">
                  <c:v>4.5999999999999996</c:v>
                </c:pt>
                <c:pt idx="4" formatCode="0.0_);[Red]\(0.0\)">
                  <c:v>4</c:v>
                </c:pt>
                <c:pt idx="5" formatCode="0.0_);[Red]\(0.0\)">
                  <c:v>3.3</c:v>
                </c:pt>
                <c:pt idx="6" formatCode="0.0_);[Red]\(0.0\)">
                  <c:v>3.5</c:v>
                </c:pt>
                <c:pt idx="7" formatCode="0.0_);[Red]\(0.0\)">
                  <c:v>2</c:v>
                </c:pt>
                <c:pt idx="8" formatCode="0.0_);[Red]\(0.0\)">
                  <c:v>2.2000000000000002</c:v>
                </c:pt>
                <c:pt idx="9" formatCode="0.0_);[Red]\(0.0\)">
                  <c:v>1.7</c:v>
                </c:pt>
                <c:pt idx="10" formatCode="General">
                  <c:v>1.6</c:v>
                </c:pt>
                <c:pt idx="11" formatCode="General">
                  <c:v>1.4</c:v>
                </c:pt>
              </c:numCache>
            </c:numRef>
          </c:val>
          <c:smooth val="0"/>
          <c:extLst>
            <c:ext xmlns:c16="http://schemas.microsoft.com/office/drawing/2014/chart" uri="{C3380CC4-5D6E-409C-BE32-E72D297353CC}">
              <c16:uniqueId val="{00000006-A83D-4812-8F51-C212BD370428}"/>
            </c:ext>
          </c:extLst>
        </c:ser>
        <c:dLbls>
          <c:showLegendKey val="0"/>
          <c:showVal val="0"/>
          <c:showCatName val="0"/>
          <c:showSerName val="0"/>
          <c:showPercent val="0"/>
          <c:showBubbleSize val="0"/>
        </c:dLbls>
        <c:marker val="1"/>
        <c:smooth val="0"/>
        <c:axId val="2105223384"/>
        <c:axId val="2105226536"/>
      </c:lineChart>
      <c:catAx>
        <c:axId val="2105223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226536"/>
        <c:crosses val="autoZero"/>
        <c:auto val="1"/>
        <c:lblAlgn val="ctr"/>
        <c:lblOffset val="100"/>
        <c:tickLblSkip val="1"/>
        <c:tickMarkSkip val="1"/>
        <c:noMultiLvlLbl val="0"/>
      </c:catAx>
      <c:valAx>
        <c:axId val="2105226536"/>
        <c:scaling>
          <c:orientation val="minMax"/>
          <c:max val="2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79263504760318E-2"/>
              <c:y val="4.006796025496810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223384"/>
        <c:crosses val="autoZero"/>
        <c:crossBetween val="between"/>
        <c:majorUnit val="5"/>
      </c:valAx>
      <c:spPr>
        <a:noFill/>
        <a:ln w="12700">
          <a:solidFill>
            <a:srgbClr val="808080"/>
          </a:solidFill>
          <a:prstDash val="solid"/>
        </a:ln>
      </c:spPr>
    </c:plotArea>
    <c:legend>
      <c:legendPos val="r"/>
      <c:layout>
        <c:manualLayout>
          <c:xMode val="edge"/>
          <c:yMode val="edge"/>
          <c:x val="0.79294523809523809"/>
          <c:y val="0.16760904353840775"/>
          <c:w val="0.1806567494439516"/>
          <c:h val="0.3839560896602151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ベンゼン</a:t>
            </a:r>
          </a:p>
        </c:rich>
      </c:tx>
      <c:layout>
        <c:manualLayout>
          <c:xMode val="edge"/>
          <c:yMode val="edge"/>
          <c:x val="0.40729859455641398"/>
          <c:y val="4.2971863280069703E-2"/>
        </c:manualLayout>
      </c:layout>
      <c:overlay val="0"/>
      <c:spPr>
        <a:noFill/>
        <a:ln w="25400">
          <a:noFill/>
        </a:ln>
      </c:spPr>
    </c:title>
    <c:autoTitleDeleted val="0"/>
    <c:plotArea>
      <c:layout>
        <c:manualLayout>
          <c:layoutTarget val="inner"/>
          <c:xMode val="edge"/>
          <c:yMode val="edge"/>
          <c:x val="6.4506390720866849E-2"/>
          <c:y val="0.1183047619047619"/>
          <c:w val="0.70851185771885505"/>
          <c:h val="0.77693855387547295"/>
        </c:manualLayout>
      </c:layout>
      <c:lineChart>
        <c:grouping val="standard"/>
        <c:varyColors val="0"/>
        <c:ser>
          <c:idx val="0"/>
          <c:order val="0"/>
          <c:tx>
            <c:strRef>
              <c:f>ﾍﾞﾝｾﾞﾝ・ﾎﾙﾑｱﾙﾃﾞﾋﾄﾞ!$A$6</c:f>
              <c:strCache>
                <c:ptCount val="1"/>
                <c:pt idx="0">
                  <c:v>泉大津市役所</c:v>
                </c:pt>
              </c:strCache>
            </c:strRef>
          </c:tx>
          <c:spPr>
            <a:ln w="12700">
              <a:solidFill>
                <a:schemeClr val="tx1"/>
              </a:solidFill>
            </a:ln>
          </c:spPr>
          <c:marker>
            <c:symbol val="diamond"/>
            <c:size val="8"/>
            <c:spPr>
              <a:solidFill>
                <a:schemeClr val="tx1"/>
              </a:solidFill>
              <a:ln w="12700">
                <a:no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ﾍﾞﾝｾﾞﾝ・ﾎﾙﾑｱﾙﾃﾞﾋﾄﾞ!$C$6:$N$6</c:f>
              <c:numCache>
                <c:formatCode>0.00</c:formatCode>
                <c:ptCount val="12"/>
                <c:pt idx="0" formatCode="General">
                  <c:v>0.52</c:v>
                </c:pt>
                <c:pt idx="1">
                  <c:v>0.19</c:v>
                </c:pt>
                <c:pt idx="2">
                  <c:v>0.2</c:v>
                </c:pt>
                <c:pt idx="3">
                  <c:v>0.46</c:v>
                </c:pt>
                <c:pt idx="4">
                  <c:v>0.26</c:v>
                </c:pt>
                <c:pt idx="5">
                  <c:v>0.34</c:v>
                </c:pt>
                <c:pt idx="6" formatCode="General">
                  <c:v>0.56999999999999995</c:v>
                </c:pt>
                <c:pt idx="7" formatCode="General">
                  <c:v>0.48</c:v>
                </c:pt>
                <c:pt idx="8" formatCode="General">
                  <c:v>0.84</c:v>
                </c:pt>
                <c:pt idx="9" formatCode="General">
                  <c:v>0.46</c:v>
                </c:pt>
                <c:pt idx="10" formatCode="General">
                  <c:v>0.36</c:v>
                </c:pt>
                <c:pt idx="11" formatCode="General">
                  <c:v>0.81</c:v>
                </c:pt>
              </c:numCache>
            </c:numRef>
          </c:val>
          <c:smooth val="0"/>
          <c:extLst>
            <c:ext xmlns:c16="http://schemas.microsoft.com/office/drawing/2014/chart" uri="{C3380CC4-5D6E-409C-BE32-E72D297353CC}">
              <c16:uniqueId val="{00000000-5904-4B9F-A8BD-60FEB9E8A57B}"/>
            </c:ext>
          </c:extLst>
        </c:ser>
        <c:ser>
          <c:idx val="2"/>
          <c:order val="1"/>
          <c:tx>
            <c:strRef>
              <c:f>ﾍﾞﾝｾﾞﾝ・ﾎﾙﾑｱﾙﾃﾞﾋﾄﾞ!$A$7</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ﾍﾞﾝｾﾞﾝ・ﾎﾙﾑｱﾙﾃﾞﾋﾄﾞ!$C$7:$N$7</c:f>
              <c:numCache>
                <c:formatCode>General</c:formatCode>
                <c:ptCount val="12"/>
                <c:pt idx="0">
                  <c:v>0.37</c:v>
                </c:pt>
                <c:pt idx="1">
                  <c:v>0.15</c:v>
                </c:pt>
                <c:pt idx="2">
                  <c:v>9.9000000000000005E-2</c:v>
                </c:pt>
                <c:pt idx="3" formatCode="0.00">
                  <c:v>0.37</c:v>
                </c:pt>
                <c:pt idx="4" formatCode="0.00">
                  <c:v>0.27</c:v>
                </c:pt>
                <c:pt idx="5">
                  <c:v>0.26</c:v>
                </c:pt>
                <c:pt idx="6">
                  <c:v>0.39</c:v>
                </c:pt>
                <c:pt idx="7" formatCode="0.00">
                  <c:v>0.33</c:v>
                </c:pt>
                <c:pt idx="8" formatCode="0.00">
                  <c:v>0.71</c:v>
                </c:pt>
                <c:pt idx="9">
                  <c:v>0.46</c:v>
                </c:pt>
                <c:pt idx="10">
                  <c:v>0.37</c:v>
                </c:pt>
                <c:pt idx="11">
                  <c:v>0.78</c:v>
                </c:pt>
              </c:numCache>
            </c:numRef>
          </c:val>
          <c:smooth val="0"/>
          <c:extLst>
            <c:ext xmlns:c16="http://schemas.microsoft.com/office/drawing/2014/chart" uri="{C3380CC4-5D6E-409C-BE32-E72D297353CC}">
              <c16:uniqueId val="{00000001-5904-4B9F-A8BD-60FEB9E8A57B}"/>
            </c:ext>
          </c:extLst>
        </c:ser>
        <c:ser>
          <c:idx val="3"/>
          <c:order val="2"/>
          <c:tx>
            <c:strRef>
              <c:f>ﾍﾞﾝｾﾞﾝ・ﾎﾙﾑｱﾙﾃﾞﾋﾄﾞ!$A$8</c:f>
              <c:strCache>
                <c:ptCount val="1"/>
                <c:pt idx="0">
                  <c:v>藤井寺市役所</c:v>
                </c:pt>
              </c:strCache>
            </c:strRef>
          </c:tx>
          <c:spPr>
            <a:ln w="12700">
              <a:solidFill>
                <a:schemeClr val="tx1"/>
              </a:solidFill>
            </a:ln>
          </c:spPr>
          <c:marker>
            <c:symbol val="x"/>
            <c:size val="8"/>
            <c:spPr>
              <a:solidFill>
                <a:schemeClr val="tx1"/>
              </a:solidFill>
              <a:ln w="12700">
                <a:no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ﾍﾞﾝｾﾞﾝ・ﾎﾙﾑｱﾙﾃﾞﾋﾄﾞ!$C$8:$N$8</c:f>
              <c:numCache>
                <c:formatCode>General</c:formatCode>
                <c:ptCount val="12"/>
                <c:pt idx="0">
                  <c:v>0.35</c:v>
                </c:pt>
                <c:pt idx="1">
                  <c:v>0.12</c:v>
                </c:pt>
                <c:pt idx="2">
                  <c:v>0.12</c:v>
                </c:pt>
                <c:pt idx="3">
                  <c:v>0.54</c:v>
                </c:pt>
                <c:pt idx="4">
                  <c:v>0.28999999999999998</c:v>
                </c:pt>
                <c:pt idx="5">
                  <c:v>0.26</c:v>
                </c:pt>
                <c:pt idx="6" formatCode="0.00">
                  <c:v>0.46</c:v>
                </c:pt>
                <c:pt idx="7" formatCode="0.00">
                  <c:v>0.32</c:v>
                </c:pt>
                <c:pt idx="8">
                  <c:v>0.89</c:v>
                </c:pt>
                <c:pt idx="9" formatCode="0.00">
                  <c:v>0.52</c:v>
                </c:pt>
                <c:pt idx="10">
                  <c:v>0.88</c:v>
                </c:pt>
                <c:pt idx="11" formatCode="0.00">
                  <c:v>0.9</c:v>
                </c:pt>
              </c:numCache>
            </c:numRef>
          </c:val>
          <c:smooth val="0"/>
          <c:extLst>
            <c:ext xmlns:c16="http://schemas.microsoft.com/office/drawing/2014/chart" uri="{C3380CC4-5D6E-409C-BE32-E72D297353CC}">
              <c16:uniqueId val="{00000002-5904-4B9F-A8BD-60FEB9E8A57B}"/>
            </c:ext>
          </c:extLst>
        </c:ser>
        <c:ser>
          <c:idx val="5"/>
          <c:order val="3"/>
          <c:tx>
            <c:strRef>
              <c:f>ﾍﾞﾝｾﾞﾝ・ﾎﾙﾑｱﾙﾃﾞﾋﾄﾞ!$A$9</c:f>
              <c:strCache>
                <c:ptCount val="1"/>
                <c:pt idx="0">
                  <c:v>佐野中学校（泉佐野市）</c:v>
                </c:pt>
              </c:strCache>
            </c:strRef>
          </c:tx>
          <c:spPr>
            <a:ln w="12700">
              <a:solidFill>
                <a:srgbClr val="000000"/>
              </a:solidFill>
            </a:ln>
          </c:spPr>
          <c:marker>
            <c:symbol val="triangle"/>
            <c:size val="8"/>
            <c:spPr>
              <a:solidFill>
                <a:schemeClr val="tx1"/>
              </a:solidFill>
              <a:ln w="12700">
                <a:solidFill>
                  <a:srgbClr val="000000"/>
                </a:solid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ﾍﾞﾝｾﾞﾝ・ﾎﾙﾑｱﾙﾃﾞﾋﾄﾞ!$C$9:$N$9</c:f>
              <c:numCache>
                <c:formatCode>General</c:formatCode>
                <c:ptCount val="12"/>
                <c:pt idx="0">
                  <c:v>0.28000000000000003</c:v>
                </c:pt>
                <c:pt idx="1">
                  <c:v>0.18</c:v>
                </c:pt>
                <c:pt idx="2">
                  <c:v>0.13</c:v>
                </c:pt>
                <c:pt idx="3">
                  <c:v>0.61</c:v>
                </c:pt>
                <c:pt idx="4">
                  <c:v>0.28999999999999998</c:v>
                </c:pt>
                <c:pt idx="5" formatCode="0.00">
                  <c:v>0.28000000000000003</c:v>
                </c:pt>
                <c:pt idx="6">
                  <c:v>0.51</c:v>
                </c:pt>
                <c:pt idx="7">
                  <c:v>0.27</c:v>
                </c:pt>
                <c:pt idx="8" formatCode="0.00">
                  <c:v>0.69</c:v>
                </c:pt>
                <c:pt idx="9">
                  <c:v>0.49</c:v>
                </c:pt>
                <c:pt idx="10" formatCode="0.00">
                  <c:v>0.36</c:v>
                </c:pt>
                <c:pt idx="11">
                  <c:v>0.77</c:v>
                </c:pt>
              </c:numCache>
            </c:numRef>
          </c:val>
          <c:smooth val="0"/>
          <c:extLst>
            <c:ext xmlns:c16="http://schemas.microsoft.com/office/drawing/2014/chart" uri="{C3380CC4-5D6E-409C-BE32-E72D297353CC}">
              <c16:uniqueId val="{00000003-5904-4B9F-A8BD-60FEB9E8A57B}"/>
            </c:ext>
          </c:extLst>
        </c:ser>
        <c:ser>
          <c:idx val="7"/>
          <c:order val="4"/>
          <c:tx>
            <c:strRef>
              <c:f>ﾍﾞﾝｾﾞﾝ・ﾎﾙﾑｱﾙﾃﾞﾋﾄﾞ!$A$10</c:f>
              <c:strCache>
                <c:ptCount val="1"/>
                <c:pt idx="0">
                  <c:v>淀川工科高校（守口市）</c:v>
                </c:pt>
              </c:strCache>
            </c:strRef>
          </c:tx>
          <c:spPr>
            <a:ln w="12700">
              <a:solidFill>
                <a:srgbClr val="000000"/>
              </a:solidFill>
            </a:ln>
          </c:spPr>
          <c:marker>
            <c:symbol val="circle"/>
            <c:size val="8"/>
            <c:spPr>
              <a:solidFill>
                <a:schemeClr val="tx1"/>
              </a:solidFill>
              <a:ln w="12700">
                <a:solidFill>
                  <a:srgbClr val="000000"/>
                </a:solid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ﾍﾞﾝｾﾞﾝ・ﾎﾙﾑｱﾙﾃﾞﾋﾄﾞ!$C$10:$N$10</c:f>
              <c:numCache>
                <c:formatCode>0.00</c:formatCode>
                <c:ptCount val="12"/>
                <c:pt idx="0">
                  <c:v>0.52</c:v>
                </c:pt>
                <c:pt idx="1">
                  <c:v>0.12</c:v>
                </c:pt>
                <c:pt idx="2" formatCode="0.000">
                  <c:v>9.7000000000000003E-2</c:v>
                </c:pt>
                <c:pt idx="3" formatCode="General">
                  <c:v>0.96</c:v>
                </c:pt>
                <c:pt idx="4" formatCode="General">
                  <c:v>0.44</c:v>
                </c:pt>
                <c:pt idx="5">
                  <c:v>0.3</c:v>
                </c:pt>
                <c:pt idx="6" formatCode="General">
                  <c:v>0.64</c:v>
                </c:pt>
                <c:pt idx="7" formatCode="General">
                  <c:v>0.39</c:v>
                </c:pt>
                <c:pt idx="8" formatCode="General">
                  <c:v>1.5</c:v>
                </c:pt>
                <c:pt idx="9">
                  <c:v>0.84</c:v>
                </c:pt>
                <c:pt idx="10">
                  <c:v>0.65</c:v>
                </c:pt>
                <c:pt idx="11" formatCode="General">
                  <c:v>0.75</c:v>
                </c:pt>
              </c:numCache>
            </c:numRef>
          </c:val>
          <c:smooth val="0"/>
          <c:extLst>
            <c:ext xmlns:c16="http://schemas.microsoft.com/office/drawing/2014/chart" uri="{C3380CC4-5D6E-409C-BE32-E72D297353CC}">
              <c16:uniqueId val="{00000004-5904-4B9F-A8BD-60FEB9E8A57B}"/>
            </c:ext>
          </c:extLst>
        </c:ser>
        <c:ser>
          <c:idx val="8"/>
          <c:order val="5"/>
          <c:tx>
            <c:strRef>
              <c:f>ﾍﾞﾝｾﾞﾝ・ﾎﾙﾑｱﾙﾃﾞﾋﾄﾞ!$A$11</c:f>
              <c:strCache>
                <c:ptCount val="1"/>
                <c:pt idx="0">
                  <c:v>ｶﾓﾄﾞｰﾙＭＢＳ（高石市）</c:v>
                </c:pt>
              </c:strCache>
            </c:strRef>
          </c:tx>
          <c:spPr>
            <a:ln w="12700">
              <a:solidFill>
                <a:srgbClr val="000000"/>
              </a:solidFill>
            </a:ln>
          </c:spPr>
          <c:marker>
            <c:symbol val="diamond"/>
            <c:size val="8"/>
            <c:spPr>
              <a:solidFill>
                <a:schemeClr val="bg1"/>
              </a:solidFill>
              <a:ln w="12700">
                <a:solidFill>
                  <a:srgbClr val="000000"/>
                </a:solidFill>
              </a:ln>
            </c:spPr>
          </c:marker>
          <c:cat>
            <c:strRef>
              <c:f>ﾍﾞﾝｾﾞﾝ・ﾎﾙﾑｱﾙﾃﾞﾋﾄﾞ!$C$4:$N$5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ﾍﾞﾝｾﾞﾝ・ﾎﾙﾑｱﾙﾃﾞﾋﾄﾞ!$C$11:$N$11</c:f>
              <c:numCache>
                <c:formatCode>General</c:formatCode>
                <c:ptCount val="12"/>
                <c:pt idx="0" formatCode="0.00">
                  <c:v>0.85</c:v>
                </c:pt>
                <c:pt idx="1">
                  <c:v>0.43</c:v>
                </c:pt>
                <c:pt idx="2">
                  <c:v>0.46</c:v>
                </c:pt>
                <c:pt idx="3" formatCode="0.0">
                  <c:v>1</c:v>
                </c:pt>
                <c:pt idx="4">
                  <c:v>0.37</c:v>
                </c:pt>
                <c:pt idx="5">
                  <c:v>0.44</c:v>
                </c:pt>
                <c:pt idx="6">
                  <c:v>0.63</c:v>
                </c:pt>
                <c:pt idx="7">
                  <c:v>0.48</c:v>
                </c:pt>
                <c:pt idx="8" formatCode="0.0">
                  <c:v>1</c:v>
                </c:pt>
                <c:pt idx="9">
                  <c:v>0.47</c:v>
                </c:pt>
                <c:pt idx="10">
                  <c:v>0.37</c:v>
                </c:pt>
                <c:pt idx="11" formatCode="0.0">
                  <c:v>1</c:v>
                </c:pt>
              </c:numCache>
            </c:numRef>
          </c:val>
          <c:smooth val="0"/>
          <c:extLst>
            <c:ext xmlns:c16="http://schemas.microsoft.com/office/drawing/2014/chart" uri="{C3380CC4-5D6E-409C-BE32-E72D297353CC}">
              <c16:uniqueId val="{00000005-5904-4B9F-A8BD-60FEB9E8A57B}"/>
            </c:ext>
          </c:extLst>
        </c:ser>
        <c:dLbls>
          <c:showLegendKey val="0"/>
          <c:showVal val="0"/>
          <c:showCatName val="0"/>
          <c:showSerName val="0"/>
          <c:showPercent val="0"/>
          <c:showBubbleSize val="0"/>
        </c:dLbls>
        <c:marker val="1"/>
        <c:smooth val="0"/>
        <c:axId val="2105060120"/>
        <c:axId val="2105126072"/>
      </c:lineChart>
      <c:lineChart>
        <c:grouping val="standard"/>
        <c:varyColors val="0"/>
        <c:ser>
          <c:idx val="1"/>
          <c:order val="6"/>
          <c:tx>
            <c:v>環境基準値（年平均値）</c:v>
          </c:tx>
          <c:spPr>
            <a:ln w="38100">
              <a:solidFill>
                <a:srgbClr val="FF0000"/>
              </a:solidFill>
            </a:ln>
          </c:spPr>
          <c:marker>
            <c:symbol val="none"/>
          </c:marker>
          <c:val>
            <c:numLit>
              <c:formatCode>General</c:formatCode>
              <c:ptCount val="2"/>
              <c:pt idx="0">
                <c:v>3</c:v>
              </c:pt>
              <c:pt idx="1">
                <c:v>3</c:v>
              </c:pt>
            </c:numLit>
          </c:val>
          <c:smooth val="0"/>
          <c:extLst>
            <c:ext xmlns:c16="http://schemas.microsoft.com/office/drawing/2014/chart" uri="{C3380CC4-5D6E-409C-BE32-E72D297353CC}">
              <c16:uniqueId val="{00000006-5904-4B9F-A8BD-60FEB9E8A57B}"/>
            </c:ext>
          </c:extLst>
        </c:ser>
        <c:dLbls>
          <c:showLegendKey val="0"/>
          <c:showVal val="0"/>
          <c:showCatName val="0"/>
          <c:showSerName val="0"/>
          <c:showPercent val="0"/>
          <c:showBubbleSize val="0"/>
        </c:dLbls>
        <c:marker val="1"/>
        <c:smooth val="0"/>
        <c:axId val="1686481616"/>
        <c:axId val="1686466640"/>
      </c:lineChart>
      <c:catAx>
        <c:axId val="2105060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126072"/>
        <c:crosses val="autoZero"/>
        <c:auto val="0"/>
        <c:lblAlgn val="ctr"/>
        <c:lblOffset val="100"/>
        <c:tickLblSkip val="1"/>
        <c:tickMarkSkip val="1"/>
        <c:noMultiLvlLbl val="0"/>
      </c:catAx>
      <c:valAx>
        <c:axId val="2105126072"/>
        <c:scaling>
          <c:orientation val="minMax"/>
          <c:max val="3.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ＭＳ Ｐゴシック"/>
                    <a:cs typeface="ＭＳ Ｐゴシック"/>
                  </a:defRPr>
                </a:pPr>
                <a:r>
                  <a:rPr lang="en-US" altLang="ja-JP">
                    <a:latin typeface="+mn-lt"/>
                  </a:rPr>
                  <a:t>μg/</a:t>
                </a:r>
                <a:r>
                  <a:rPr lang="en-US" altLang="ja-JP">
                    <a:latin typeface="+mj-ea"/>
                    <a:ea typeface="+mj-ea"/>
                  </a:rPr>
                  <a:t>m</a:t>
                </a:r>
                <a:r>
                  <a:rPr lang="en-US" altLang="ja-JP" baseline="30000">
                    <a:latin typeface="+mj-ea"/>
                    <a:ea typeface="+mj-ea"/>
                  </a:rPr>
                  <a:t>3</a:t>
                </a:r>
                <a:endParaRPr lang="ja-JP" altLang="en-US" baseline="30000">
                  <a:latin typeface="+mj-ea"/>
                  <a:ea typeface="+mj-ea"/>
                </a:endParaRPr>
              </a:p>
            </c:rich>
          </c:tx>
          <c:layout>
            <c:manualLayout>
              <c:xMode val="edge"/>
              <c:yMode val="edge"/>
              <c:x val="2.16258518143948E-2"/>
              <c:y val="3.10654509044157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060120"/>
        <c:crosses val="autoZero"/>
        <c:crossBetween val="between"/>
        <c:majorUnit val="0.5"/>
      </c:valAx>
      <c:valAx>
        <c:axId val="1686466640"/>
        <c:scaling>
          <c:orientation val="minMax"/>
          <c:max val="3.5"/>
          <c:min val="0"/>
        </c:scaling>
        <c:delete val="0"/>
        <c:axPos val="r"/>
        <c:numFmt formatCode="General" sourceLinked="1"/>
        <c:majorTickMark val="none"/>
        <c:minorTickMark val="none"/>
        <c:tickLblPos val="none"/>
        <c:crossAx val="1686481616"/>
        <c:crosses val="max"/>
        <c:crossBetween val="midCat"/>
        <c:majorUnit val="0.5"/>
      </c:valAx>
      <c:catAx>
        <c:axId val="1686481616"/>
        <c:scaling>
          <c:orientation val="minMax"/>
        </c:scaling>
        <c:delete val="0"/>
        <c:axPos val="t"/>
        <c:majorTickMark val="none"/>
        <c:minorTickMark val="none"/>
        <c:tickLblPos val="none"/>
        <c:spPr>
          <a:noFill/>
          <a:ln w="38100">
            <a:noFill/>
          </a:ln>
        </c:spPr>
        <c:crossAx val="1686466640"/>
        <c:crosses val="max"/>
        <c:auto val="1"/>
        <c:lblAlgn val="ctr"/>
        <c:lblOffset val="100"/>
        <c:noMultiLvlLbl val="0"/>
      </c:catAx>
      <c:spPr>
        <a:noFill/>
        <a:ln w="12700">
          <a:solidFill>
            <a:srgbClr val="000000"/>
          </a:solidFill>
          <a:prstDash val="solid"/>
        </a:ln>
      </c:spPr>
    </c:plotArea>
    <c:legend>
      <c:legendPos val="r"/>
      <c:layout>
        <c:manualLayout>
          <c:xMode val="edge"/>
          <c:yMode val="edge"/>
          <c:x val="0.79965984579021132"/>
          <c:y val="0.13390191500343795"/>
          <c:w val="0.17459017559368206"/>
          <c:h val="0.41704869218141194"/>
        </c:manualLayout>
      </c:layout>
      <c:overlay val="0"/>
      <c:spPr>
        <a:ln w="3175">
          <a:solidFill>
            <a:schemeClr val="tx1"/>
          </a:solidFill>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ベンゼン</a:t>
            </a:r>
          </a:p>
        </c:rich>
      </c:tx>
      <c:layout>
        <c:manualLayout>
          <c:xMode val="edge"/>
          <c:yMode val="edge"/>
          <c:x val="0.40729867482161097"/>
          <c:y val="4.29717906883261E-2"/>
        </c:manualLayout>
      </c:layout>
      <c:overlay val="0"/>
      <c:spPr>
        <a:noFill/>
        <a:ln w="25400">
          <a:noFill/>
        </a:ln>
      </c:spPr>
    </c:title>
    <c:autoTitleDeleted val="0"/>
    <c:plotArea>
      <c:layout>
        <c:manualLayout>
          <c:layoutTarget val="inner"/>
          <c:xMode val="edge"/>
          <c:yMode val="edge"/>
          <c:x val="6.4516181144816498E-2"/>
          <c:y val="0.13839329827296601"/>
          <c:w val="0.70851185771885505"/>
          <c:h val="0.77693855387547295"/>
        </c:manualLayout>
      </c:layout>
      <c:lineChart>
        <c:grouping val="standard"/>
        <c:varyColors val="0"/>
        <c:ser>
          <c:idx val="0"/>
          <c:order val="0"/>
          <c:tx>
            <c:strRef>
              <c:f>ﾍﾞﾝｾﾞﾝ・ﾎﾙﾑｱﾙﾃﾞﾋﾄﾞ!$A$43</c:f>
              <c:strCache>
                <c:ptCount val="1"/>
                <c:pt idx="0">
                  <c:v>泉大津市役所</c:v>
                </c:pt>
              </c:strCache>
            </c:strRef>
          </c:tx>
          <c:spPr>
            <a:ln w="12700">
              <a:solidFill>
                <a:schemeClr val="tx1"/>
              </a:solidFill>
            </a:ln>
          </c:spPr>
          <c:marker>
            <c:symbol val="diamond"/>
            <c:size val="8"/>
            <c:spPr>
              <a:solidFill>
                <a:schemeClr val="tx1"/>
              </a:solidFill>
              <a:ln w="12700">
                <a:no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ﾍﾞﾝｾﾞﾝ・ﾎﾙﾑｱﾙﾃﾞﾋﾄﾞ!$C$43:$N$43</c:f>
              <c:numCache>
                <c:formatCode>0.00</c:formatCode>
                <c:ptCount val="12"/>
                <c:pt idx="0" formatCode="General">
                  <c:v>0.46</c:v>
                </c:pt>
                <c:pt idx="1">
                  <c:v>0.42</c:v>
                </c:pt>
                <c:pt idx="2" formatCode="General">
                  <c:v>0.28999999999999998</c:v>
                </c:pt>
                <c:pt idx="3" formatCode="0.00_);[Red]\(0.00\)">
                  <c:v>0.7</c:v>
                </c:pt>
                <c:pt idx="4" formatCode="0.00_);[Red]\(0.00\)">
                  <c:v>0.4</c:v>
                </c:pt>
                <c:pt idx="5">
                  <c:v>0.24</c:v>
                </c:pt>
                <c:pt idx="6" formatCode="0.00_);[Red]\(0.00\)">
                  <c:v>0.52</c:v>
                </c:pt>
                <c:pt idx="7" formatCode="General">
                  <c:v>0.57999999999999996</c:v>
                </c:pt>
                <c:pt idx="8" formatCode="0.0_);[Red]\(0.0\)">
                  <c:v>1.2</c:v>
                </c:pt>
                <c:pt idx="9" formatCode="General">
                  <c:v>0.98</c:v>
                </c:pt>
                <c:pt idx="10" formatCode="General">
                  <c:v>0.56999999999999995</c:v>
                </c:pt>
                <c:pt idx="11" formatCode="0.00_);[Red]\(0.00\)">
                  <c:v>0.78</c:v>
                </c:pt>
              </c:numCache>
            </c:numRef>
          </c:val>
          <c:smooth val="0"/>
          <c:extLst>
            <c:ext xmlns:c16="http://schemas.microsoft.com/office/drawing/2014/chart" uri="{C3380CC4-5D6E-409C-BE32-E72D297353CC}">
              <c16:uniqueId val="{00000000-F2C0-412F-ADB0-9D761A944FB5}"/>
            </c:ext>
          </c:extLst>
        </c:ser>
        <c:ser>
          <c:idx val="2"/>
          <c:order val="1"/>
          <c:tx>
            <c:strRef>
              <c:f>ﾍﾞﾝｾﾞﾝ・ﾎﾙﾑｱﾙﾃﾞﾋﾄﾞ!$A$44</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ﾍﾞﾝｾﾞﾝ・ﾎﾙﾑｱﾙﾃﾞﾋﾄﾞ!$C$44:$N$44</c:f>
              <c:numCache>
                <c:formatCode>General</c:formatCode>
                <c:ptCount val="12"/>
                <c:pt idx="0">
                  <c:v>0.49</c:v>
                </c:pt>
                <c:pt idx="1">
                  <c:v>0.47</c:v>
                </c:pt>
                <c:pt idx="2">
                  <c:v>0.19</c:v>
                </c:pt>
                <c:pt idx="3" formatCode="0.00_);[Red]\(0.00\)">
                  <c:v>0.6</c:v>
                </c:pt>
                <c:pt idx="4" formatCode="0.00_);[Red]\(0.00\)">
                  <c:v>0.24</c:v>
                </c:pt>
                <c:pt idx="5">
                  <c:v>0.33</c:v>
                </c:pt>
                <c:pt idx="6" formatCode="0.00_);[Red]\(0.00\)">
                  <c:v>0.44</c:v>
                </c:pt>
                <c:pt idx="7" formatCode="0.00">
                  <c:v>0.6</c:v>
                </c:pt>
                <c:pt idx="8" formatCode="0.0_);[Red]\(0.0\)">
                  <c:v>1</c:v>
                </c:pt>
                <c:pt idx="9" formatCode="0.0_);[Red]\(0.0\)">
                  <c:v>1.1000000000000001</c:v>
                </c:pt>
                <c:pt idx="10">
                  <c:v>0.56000000000000005</c:v>
                </c:pt>
                <c:pt idx="11" formatCode="0.00_);[Red]\(0.00\)">
                  <c:v>0.68</c:v>
                </c:pt>
              </c:numCache>
            </c:numRef>
          </c:val>
          <c:smooth val="0"/>
          <c:extLst>
            <c:ext xmlns:c16="http://schemas.microsoft.com/office/drawing/2014/chart" uri="{C3380CC4-5D6E-409C-BE32-E72D297353CC}">
              <c16:uniqueId val="{00000001-F2C0-412F-ADB0-9D761A944FB5}"/>
            </c:ext>
          </c:extLst>
        </c:ser>
        <c:ser>
          <c:idx val="3"/>
          <c:order val="2"/>
          <c:tx>
            <c:strRef>
              <c:f>ﾍﾞﾝｾﾞﾝ・ﾎﾙﾑｱﾙﾃﾞﾋﾄﾞ!$A$45</c:f>
              <c:strCache>
                <c:ptCount val="1"/>
                <c:pt idx="0">
                  <c:v>藤井寺市役所</c:v>
                </c:pt>
              </c:strCache>
            </c:strRef>
          </c:tx>
          <c:spPr>
            <a:ln w="12700">
              <a:solidFill>
                <a:schemeClr val="tx1"/>
              </a:solidFill>
            </a:ln>
          </c:spPr>
          <c:marker>
            <c:symbol val="x"/>
            <c:size val="8"/>
            <c:spPr>
              <a:solidFill>
                <a:schemeClr val="tx1"/>
              </a:solidFill>
              <a:ln w="12700">
                <a:no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ﾍﾞﾝｾﾞﾝ・ﾎﾙﾑｱﾙﾃﾞﾋﾄﾞ!$C$45:$N$45</c:f>
              <c:numCache>
                <c:formatCode>General</c:formatCode>
                <c:ptCount val="12"/>
                <c:pt idx="0">
                  <c:v>0.49</c:v>
                </c:pt>
                <c:pt idx="1">
                  <c:v>0.47</c:v>
                </c:pt>
                <c:pt idx="2">
                  <c:v>0.27</c:v>
                </c:pt>
                <c:pt idx="3" formatCode="0.00_);[Red]\(0.00\)">
                  <c:v>0.62</c:v>
                </c:pt>
                <c:pt idx="4" formatCode="0.00_);[Red]\(0.00\)">
                  <c:v>0.26</c:v>
                </c:pt>
                <c:pt idx="5">
                  <c:v>0.34</c:v>
                </c:pt>
                <c:pt idx="6" formatCode="0.00_);[Red]\(0.00\)">
                  <c:v>0.46</c:v>
                </c:pt>
                <c:pt idx="7" formatCode="0.00">
                  <c:v>0.54</c:v>
                </c:pt>
                <c:pt idx="8" formatCode="0.0_);[Red]\(0.0\)">
                  <c:v>1.2</c:v>
                </c:pt>
                <c:pt idx="9" formatCode="0.0_);[Red]\(0.0\)">
                  <c:v>1</c:v>
                </c:pt>
                <c:pt idx="10">
                  <c:v>0.53</c:v>
                </c:pt>
                <c:pt idx="11" formatCode="0.00_);[Red]\(0.00\)">
                  <c:v>0.7</c:v>
                </c:pt>
              </c:numCache>
            </c:numRef>
          </c:val>
          <c:smooth val="0"/>
          <c:extLst>
            <c:ext xmlns:c16="http://schemas.microsoft.com/office/drawing/2014/chart" uri="{C3380CC4-5D6E-409C-BE32-E72D297353CC}">
              <c16:uniqueId val="{00000002-F2C0-412F-ADB0-9D761A944FB5}"/>
            </c:ext>
          </c:extLst>
        </c:ser>
        <c:ser>
          <c:idx val="5"/>
          <c:order val="3"/>
          <c:tx>
            <c:strRef>
              <c:f>ﾍﾞﾝｾﾞﾝ・ﾎﾙﾑｱﾙﾃﾞﾋﾄﾞ!$A$46</c:f>
              <c:strCache>
                <c:ptCount val="1"/>
                <c:pt idx="0">
                  <c:v>佐野中学校（泉佐野市）</c:v>
                </c:pt>
              </c:strCache>
            </c:strRef>
          </c:tx>
          <c:spPr>
            <a:ln w="12700">
              <a:solidFill>
                <a:srgbClr val="000000"/>
              </a:solidFill>
            </a:ln>
          </c:spPr>
          <c:marker>
            <c:symbol val="triangle"/>
            <c:size val="8"/>
            <c:spPr>
              <a:solidFill>
                <a:schemeClr val="tx1"/>
              </a:solidFill>
              <a:ln w="12700">
                <a:solidFill>
                  <a:srgbClr val="000000"/>
                </a:solid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ﾍﾞﾝｾﾞﾝ・ﾎﾙﾑｱﾙﾃﾞﾋﾄﾞ!$C$46:$N$46</c:f>
              <c:numCache>
                <c:formatCode>General</c:formatCode>
                <c:ptCount val="12"/>
                <c:pt idx="0" formatCode="0.00">
                  <c:v>0.33</c:v>
                </c:pt>
                <c:pt idx="1">
                  <c:v>0.41</c:v>
                </c:pt>
                <c:pt idx="2">
                  <c:v>0.27</c:v>
                </c:pt>
                <c:pt idx="3" formatCode="0.00_);[Red]\(0.00\)">
                  <c:v>0.48</c:v>
                </c:pt>
                <c:pt idx="4" formatCode="0.00_);[Red]\(0.00\)">
                  <c:v>0.28000000000000003</c:v>
                </c:pt>
                <c:pt idx="5">
                  <c:v>0.21</c:v>
                </c:pt>
                <c:pt idx="6" formatCode="0.00_);[Red]\(0.00\)">
                  <c:v>0.52</c:v>
                </c:pt>
                <c:pt idx="7">
                  <c:v>0.59</c:v>
                </c:pt>
                <c:pt idx="8" formatCode="0.0_);[Red]\(0.0\)">
                  <c:v>1.2</c:v>
                </c:pt>
                <c:pt idx="9" formatCode="0.0_);[Red]\(0.0\)">
                  <c:v>1.2</c:v>
                </c:pt>
                <c:pt idx="10">
                  <c:v>0.54</c:v>
                </c:pt>
                <c:pt idx="11" formatCode="0.00_);[Red]\(0.00\)">
                  <c:v>0.82</c:v>
                </c:pt>
              </c:numCache>
            </c:numRef>
          </c:val>
          <c:smooth val="0"/>
          <c:extLst>
            <c:ext xmlns:c16="http://schemas.microsoft.com/office/drawing/2014/chart" uri="{C3380CC4-5D6E-409C-BE32-E72D297353CC}">
              <c16:uniqueId val="{00000003-F2C0-412F-ADB0-9D761A944FB5}"/>
            </c:ext>
          </c:extLst>
        </c:ser>
        <c:ser>
          <c:idx val="7"/>
          <c:order val="4"/>
          <c:tx>
            <c:strRef>
              <c:f>ﾍﾞﾝｾﾞﾝ・ﾎﾙﾑｱﾙﾃﾞﾋﾄﾞ!$A$47</c:f>
              <c:strCache>
                <c:ptCount val="1"/>
                <c:pt idx="0">
                  <c:v>淀川工科高校（守口市）</c:v>
                </c:pt>
              </c:strCache>
            </c:strRef>
          </c:tx>
          <c:spPr>
            <a:ln w="12700">
              <a:solidFill>
                <a:srgbClr val="000000"/>
              </a:solidFill>
            </a:ln>
          </c:spPr>
          <c:marker>
            <c:symbol val="circle"/>
            <c:size val="8"/>
            <c:spPr>
              <a:solidFill>
                <a:schemeClr val="tx1"/>
              </a:solidFill>
              <a:ln w="12700">
                <a:solidFill>
                  <a:srgbClr val="000000"/>
                </a:solid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ﾍﾞﾝｾﾞﾝ・ﾎﾙﾑｱﾙﾃﾞﾋﾄﾞ!$C$47:$N$47</c:f>
              <c:numCache>
                <c:formatCode>0.00</c:formatCode>
                <c:ptCount val="12"/>
                <c:pt idx="0" formatCode="0.0_ ">
                  <c:v>1</c:v>
                </c:pt>
                <c:pt idx="1">
                  <c:v>0.52</c:v>
                </c:pt>
                <c:pt idx="2">
                  <c:v>0.5</c:v>
                </c:pt>
                <c:pt idx="3" formatCode="0.00_);[Red]\(0.00\)">
                  <c:v>0.76</c:v>
                </c:pt>
                <c:pt idx="4" formatCode="0.00_);[Red]\(0.00\)">
                  <c:v>0.69</c:v>
                </c:pt>
                <c:pt idx="5" formatCode="General">
                  <c:v>0.79</c:v>
                </c:pt>
                <c:pt idx="6" formatCode="0.00_);[Red]\(0.00\)">
                  <c:v>0.49</c:v>
                </c:pt>
                <c:pt idx="7" formatCode="General">
                  <c:v>0.68</c:v>
                </c:pt>
                <c:pt idx="8" formatCode="0.0_);[Red]\(0.0\)">
                  <c:v>1.1000000000000001</c:v>
                </c:pt>
                <c:pt idx="9" formatCode="0.0_);[Red]\(0.0\)">
                  <c:v>1.2</c:v>
                </c:pt>
                <c:pt idx="10" formatCode="General">
                  <c:v>0.62</c:v>
                </c:pt>
                <c:pt idx="11" formatCode="0.00_);[Red]\(0.00\)">
                  <c:v>0.76</c:v>
                </c:pt>
              </c:numCache>
            </c:numRef>
          </c:val>
          <c:smooth val="0"/>
          <c:extLst>
            <c:ext xmlns:c16="http://schemas.microsoft.com/office/drawing/2014/chart" uri="{C3380CC4-5D6E-409C-BE32-E72D297353CC}">
              <c16:uniqueId val="{00000004-F2C0-412F-ADB0-9D761A944FB5}"/>
            </c:ext>
          </c:extLst>
        </c:ser>
        <c:ser>
          <c:idx val="8"/>
          <c:order val="5"/>
          <c:tx>
            <c:strRef>
              <c:f>ﾍﾞﾝｾﾞﾝ・ﾎﾙﾑｱﾙﾃﾞﾋﾄﾞ!$A$48</c:f>
              <c:strCache>
                <c:ptCount val="1"/>
                <c:pt idx="0">
                  <c:v>ｶﾓﾄﾞｰﾙＭＢＳ（高石市）</c:v>
                </c:pt>
              </c:strCache>
            </c:strRef>
          </c:tx>
          <c:spPr>
            <a:ln w="12700">
              <a:solidFill>
                <a:srgbClr val="000000"/>
              </a:solidFill>
            </a:ln>
          </c:spPr>
          <c:marker>
            <c:symbol val="diamond"/>
            <c:size val="8"/>
            <c:spPr>
              <a:solidFill>
                <a:schemeClr val="bg1"/>
              </a:solidFill>
              <a:ln w="12700">
                <a:solidFill>
                  <a:srgbClr val="000000"/>
                </a:solidFill>
              </a:ln>
            </c:spPr>
          </c:marker>
          <c:cat>
            <c:strRef>
              <c:f>ﾍﾞﾝｾﾞﾝ・ﾎﾙﾑｱﾙﾃﾞﾋﾄﾞ!$C$41:$N$41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ﾍﾞﾝｾﾞﾝ・ﾎﾙﾑｱﾙﾃﾞﾋﾄﾞ!$C$48:$N$48</c:f>
              <c:numCache>
                <c:formatCode>General</c:formatCode>
                <c:ptCount val="12"/>
                <c:pt idx="0" formatCode="0.00">
                  <c:v>0.7</c:v>
                </c:pt>
                <c:pt idx="1">
                  <c:v>0.83</c:v>
                </c:pt>
                <c:pt idx="2">
                  <c:v>0.39</c:v>
                </c:pt>
                <c:pt idx="3" formatCode="0.00_);[Red]\(0.00\)">
                  <c:v>0.74</c:v>
                </c:pt>
                <c:pt idx="4" formatCode="0.00_);[Red]\(0.00\)">
                  <c:v>0.48</c:v>
                </c:pt>
                <c:pt idx="5">
                  <c:v>0.59</c:v>
                </c:pt>
                <c:pt idx="6" formatCode="0.00_);[Red]\(0.00\)">
                  <c:v>0.67</c:v>
                </c:pt>
                <c:pt idx="7">
                  <c:v>0.66</c:v>
                </c:pt>
                <c:pt idx="8" formatCode="0.0_);[Red]\(0.0\)">
                  <c:v>1.5</c:v>
                </c:pt>
                <c:pt idx="9" formatCode="0.0_);[Red]\(0.0\)">
                  <c:v>1.3</c:v>
                </c:pt>
                <c:pt idx="10">
                  <c:v>0.91</c:v>
                </c:pt>
                <c:pt idx="11" formatCode="0.00_);[Red]\(0.00\)">
                  <c:v>0.86</c:v>
                </c:pt>
              </c:numCache>
            </c:numRef>
          </c:val>
          <c:smooth val="0"/>
          <c:extLst>
            <c:ext xmlns:c16="http://schemas.microsoft.com/office/drawing/2014/chart" uri="{C3380CC4-5D6E-409C-BE32-E72D297353CC}">
              <c16:uniqueId val="{00000005-F2C0-412F-ADB0-9D761A944FB5}"/>
            </c:ext>
          </c:extLst>
        </c:ser>
        <c:dLbls>
          <c:showLegendKey val="0"/>
          <c:showVal val="0"/>
          <c:showCatName val="0"/>
          <c:showSerName val="0"/>
          <c:showPercent val="0"/>
          <c:showBubbleSize val="0"/>
        </c:dLbls>
        <c:marker val="1"/>
        <c:smooth val="0"/>
        <c:axId val="2105489416"/>
        <c:axId val="2105494840"/>
      </c:lineChart>
      <c:lineChart>
        <c:grouping val="standard"/>
        <c:varyColors val="0"/>
        <c:ser>
          <c:idx val="1"/>
          <c:order val="6"/>
          <c:tx>
            <c:v>環境基準値（年平均値）</c:v>
          </c:tx>
          <c:spPr>
            <a:ln w="38100">
              <a:solidFill>
                <a:srgbClr val="FF0000"/>
              </a:solidFill>
            </a:ln>
          </c:spPr>
          <c:marker>
            <c:symbol val="none"/>
          </c:marker>
          <c:val>
            <c:numLit>
              <c:formatCode>General</c:formatCode>
              <c:ptCount val="2"/>
              <c:pt idx="0">
                <c:v>3</c:v>
              </c:pt>
              <c:pt idx="1">
                <c:v>3</c:v>
              </c:pt>
            </c:numLit>
          </c:val>
          <c:smooth val="0"/>
          <c:extLst>
            <c:ext xmlns:c16="http://schemas.microsoft.com/office/drawing/2014/chart" uri="{C3380CC4-5D6E-409C-BE32-E72D297353CC}">
              <c16:uniqueId val="{00000006-F2C0-412F-ADB0-9D761A944FB5}"/>
            </c:ext>
          </c:extLst>
        </c:ser>
        <c:dLbls>
          <c:showLegendKey val="0"/>
          <c:showVal val="0"/>
          <c:showCatName val="0"/>
          <c:showSerName val="0"/>
          <c:showPercent val="0"/>
          <c:showBubbleSize val="0"/>
        </c:dLbls>
        <c:marker val="1"/>
        <c:smooth val="0"/>
        <c:axId val="1412358560"/>
        <c:axId val="1686475376"/>
      </c:lineChart>
      <c:catAx>
        <c:axId val="210548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494840"/>
        <c:crosses val="autoZero"/>
        <c:auto val="0"/>
        <c:lblAlgn val="ctr"/>
        <c:lblOffset val="100"/>
        <c:tickLblSkip val="1"/>
        <c:tickMarkSkip val="1"/>
        <c:noMultiLvlLbl val="0"/>
      </c:catAx>
      <c:valAx>
        <c:axId val="2105494840"/>
        <c:scaling>
          <c:orientation val="minMax"/>
          <c:max val="3.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81966818367887E-2"/>
              <c:y val="1.8306495471849801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489416"/>
        <c:crosses val="autoZero"/>
        <c:crossBetween val="between"/>
        <c:majorUnit val="0.5"/>
      </c:valAx>
      <c:valAx>
        <c:axId val="1686475376"/>
        <c:scaling>
          <c:orientation val="minMax"/>
          <c:max val="3.5"/>
          <c:min val="0"/>
        </c:scaling>
        <c:delete val="0"/>
        <c:axPos val="r"/>
        <c:numFmt formatCode="General" sourceLinked="1"/>
        <c:majorTickMark val="none"/>
        <c:minorTickMark val="none"/>
        <c:tickLblPos val="none"/>
        <c:crossAx val="1412358560"/>
        <c:crosses val="max"/>
        <c:crossBetween val="midCat"/>
        <c:majorUnit val="0.5"/>
      </c:valAx>
      <c:catAx>
        <c:axId val="1412358560"/>
        <c:scaling>
          <c:orientation val="minMax"/>
        </c:scaling>
        <c:delete val="0"/>
        <c:axPos val="t"/>
        <c:majorTickMark val="none"/>
        <c:minorTickMark val="none"/>
        <c:tickLblPos val="none"/>
        <c:spPr>
          <a:noFill/>
          <a:ln w="38100">
            <a:noFill/>
          </a:ln>
        </c:spPr>
        <c:crossAx val="1686475376"/>
        <c:crosses val="max"/>
        <c:auto val="1"/>
        <c:lblAlgn val="ctr"/>
        <c:lblOffset val="100"/>
        <c:noMultiLvlLbl val="0"/>
      </c:catAx>
      <c:spPr>
        <a:noFill/>
        <a:ln w="12700">
          <a:solidFill>
            <a:srgbClr val="000000"/>
          </a:solidFill>
          <a:prstDash val="solid"/>
        </a:ln>
      </c:spPr>
    </c:plotArea>
    <c:legend>
      <c:legendPos val="r"/>
      <c:layout>
        <c:manualLayout>
          <c:xMode val="edge"/>
          <c:yMode val="edge"/>
          <c:x val="0.799623854168932"/>
          <c:y val="0.16211703219785348"/>
          <c:w val="0.17348866029025189"/>
          <c:h val="0.39642015865608959"/>
        </c:manualLayout>
      </c:layout>
      <c:overlay val="0"/>
      <c:spPr>
        <a:ln w="3175">
          <a:solidFill>
            <a:schemeClr val="tx1"/>
          </a:solidFill>
        </a:ln>
      </c:sp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アセトアルデヒド</a:t>
            </a:r>
          </a:p>
          <a:p>
            <a:pPr>
              <a:defRPr sz="750" b="0" i="0" u="none" strike="noStrike" baseline="0">
                <a:solidFill>
                  <a:srgbClr val="000000"/>
                </a:solidFill>
                <a:latin typeface="ＭＳ Ｐゴシック"/>
                <a:ea typeface="ＭＳ Ｐゴシック"/>
                <a:cs typeface="ＭＳ Ｐゴシック"/>
              </a:defRPr>
            </a:pPr>
            <a:endParaRPr lang="ja-JP" altLang="en-US" sz="1100" b="0" i="0" u="none" strike="noStrike" baseline="0">
              <a:solidFill>
                <a:srgbClr val="000000"/>
              </a:solidFill>
              <a:latin typeface="ＭＳ Ｐゴシック"/>
              <a:ea typeface="ＭＳ Ｐゴシック"/>
            </a:endParaRPr>
          </a:p>
        </c:rich>
      </c:tx>
      <c:layout>
        <c:manualLayout>
          <c:xMode val="edge"/>
          <c:yMode val="edge"/>
          <c:x val="0.43401056250947401"/>
          <c:y val="3.89016039661709E-2"/>
        </c:manualLayout>
      </c:layout>
      <c:overlay val="0"/>
      <c:spPr>
        <a:noFill/>
        <a:ln w="25400">
          <a:noFill/>
        </a:ln>
      </c:spPr>
    </c:title>
    <c:autoTitleDeleted val="0"/>
    <c:plotArea>
      <c:layout>
        <c:manualLayout>
          <c:layoutTarget val="inner"/>
          <c:xMode val="edge"/>
          <c:yMode val="edge"/>
          <c:x val="6.2519079516928033E-2"/>
          <c:y val="0.11041549051651563"/>
          <c:w val="0.72069661984718203"/>
          <c:h val="0.79405034324942803"/>
        </c:manualLayout>
      </c:layout>
      <c:lineChart>
        <c:grouping val="standard"/>
        <c:varyColors val="0"/>
        <c:ser>
          <c:idx val="1"/>
          <c:order val="0"/>
          <c:tx>
            <c:strRef>
              <c:f>ｱｾﾄｱﾙﾃﾞﾋﾄﾞ・酸化ｴﾁﾚﾝ!$A$42</c:f>
              <c:strCache>
                <c:ptCount val="1"/>
                <c:pt idx="0">
                  <c:v>泉大津市役所</c:v>
                </c:pt>
              </c:strCache>
            </c:strRef>
          </c:tx>
          <c:spPr>
            <a:ln w="9525">
              <a:solidFill>
                <a:schemeClr val="tx1"/>
              </a:solidFill>
            </a:ln>
          </c:spPr>
          <c:marker>
            <c:symbol val="diamond"/>
            <c:size val="8"/>
            <c:spPr>
              <a:solidFill>
                <a:schemeClr val="tx1"/>
              </a:solidFill>
              <a:ln>
                <a:solidFill>
                  <a:schemeClr val="tx1"/>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ｱｾﾄｱﾙﾃﾞﾋﾄﾞ・酸化ｴﾁﾚﾝ!$C$52:$N$52</c:f>
              <c:numCache>
                <c:formatCode>General</c:formatCode>
                <c:ptCount val="12"/>
                <c:pt idx="1">
                  <c:v>0.92</c:v>
                </c:pt>
                <c:pt idx="2" formatCode="0.0_);[Red]\(0.0\)">
                  <c:v>2.6</c:v>
                </c:pt>
                <c:pt idx="3" formatCode="0.0_);[Red]\(0.0\)">
                  <c:v>2.9</c:v>
                </c:pt>
                <c:pt idx="4" formatCode="0.0_);[Red]\(0.0\)">
                  <c:v>2.6</c:v>
                </c:pt>
                <c:pt idx="5" formatCode="0.0_);[Red]\(0.0\)">
                  <c:v>1.8</c:v>
                </c:pt>
                <c:pt idx="6" formatCode="0.0_);[Red]\(0.0\)">
                  <c:v>3.5</c:v>
                </c:pt>
                <c:pt idx="7" formatCode="0.0_);[Red]\(0.0\)">
                  <c:v>2.2999999999999998</c:v>
                </c:pt>
                <c:pt idx="8" formatCode="0.0_);[Red]\(0.0\)">
                  <c:v>2.5</c:v>
                </c:pt>
                <c:pt idx="9" formatCode="0.0">
                  <c:v>2.1</c:v>
                </c:pt>
                <c:pt idx="10">
                  <c:v>1.7</c:v>
                </c:pt>
                <c:pt idx="11">
                  <c:v>1.5</c:v>
                </c:pt>
              </c:numCache>
            </c:numRef>
          </c:val>
          <c:smooth val="0"/>
          <c:extLst>
            <c:ext xmlns:c16="http://schemas.microsoft.com/office/drawing/2014/chart" uri="{C3380CC4-5D6E-409C-BE32-E72D297353CC}">
              <c16:uniqueId val="{00000000-1312-4C63-BA81-BC74D5B18F7A}"/>
            </c:ext>
          </c:extLst>
        </c:ser>
        <c:ser>
          <c:idx val="2"/>
          <c:order val="1"/>
          <c:tx>
            <c:strRef>
              <c:f>ｱｾﾄｱﾙﾃﾞﾋﾄﾞ・酸化ｴﾁﾚﾝ!$A$43</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ｱｾﾄｱﾙﾃﾞﾋﾄﾞ・酸化ｴﾁﾚﾝ!$C$53:$N$53</c:f>
              <c:numCache>
                <c:formatCode>General</c:formatCode>
                <c:ptCount val="12"/>
                <c:pt idx="1">
                  <c:v>1.1000000000000001</c:v>
                </c:pt>
                <c:pt idx="2" formatCode="0.0_);[Red]\(0.0\)">
                  <c:v>1.5</c:v>
                </c:pt>
                <c:pt idx="3" formatCode="0.0_);[Red]\(0.0\)">
                  <c:v>3.7</c:v>
                </c:pt>
                <c:pt idx="4" formatCode="0.0_);[Red]\(0.0\)">
                  <c:v>1.8</c:v>
                </c:pt>
                <c:pt idx="5" formatCode="0.0_);[Red]\(0.0\)">
                  <c:v>2.1</c:v>
                </c:pt>
                <c:pt idx="6" formatCode="0.0_);[Red]\(0.0\)">
                  <c:v>2</c:v>
                </c:pt>
                <c:pt idx="7" formatCode="0.0_);[Red]\(0.0\)">
                  <c:v>1.5</c:v>
                </c:pt>
                <c:pt idx="8" formatCode="0.0_);[Red]\(0.0\)">
                  <c:v>1.8</c:v>
                </c:pt>
                <c:pt idx="9">
                  <c:v>1.7</c:v>
                </c:pt>
                <c:pt idx="10">
                  <c:v>1.8</c:v>
                </c:pt>
                <c:pt idx="11">
                  <c:v>1.6</c:v>
                </c:pt>
              </c:numCache>
            </c:numRef>
          </c:val>
          <c:smooth val="0"/>
          <c:extLst>
            <c:ext xmlns:c16="http://schemas.microsoft.com/office/drawing/2014/chart" uri="{C3380CC4-5D6E-409C-BE32-E72D297353CC}">
              <c16:uniqueId val="{00000001-1312-4C63-BA81-BC74D5B18F7A}"/>
            </c:ext>
          </c:extLst>
        </c:ser>
        <c:ser>
          <c:idx val="3"/>
          <c:order val="2"/>
          <c:tx>
            <c:strRef>
              <c:f>ｱｾﾄｱﾙﾃﾞﾋﾄﾞ・酸化ｴﾁﾚﾝ!$A$44</c:f>
              <c:strCache>
                <c:ptCount val="1"/>
                <c:pt idx="0">
                  <c:v>藤井寺市役所</c:v>
                </c:pt>
              </c:strCache>
            </c:strRef>
          </c:tx>
          <c:spPr>
            <a:ln w="12700">
              <a:solidFill>
                <a:schemeClr val="tx1"/>
              </a:solidFill>
            </a:ln>
          </c:spPr>
          <c:marker>
            <c:symbol val="x"/>
            <c:size val="8"/>
            <c:spPr>
              <a:solidFill>
                <a:schemeClr val="tx1"/>
              </a:solidFill>
              <a:ln>
                <a:solidFill>
                  <a:schemeClr val="tx1"/>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ｱｾﾄｱﾙﾃﾞﾋﾄﾞ・酸化ｴﾁﾚﾝ!$C$54:$N$54</c:f>
              <c:numCache>
                <c:formatCode>General</c:formatCode>
                <c:ptCount val="12"/>
                <c:pt idx="1">
                  <c:v>0.46</c:v>
                </c:pt>
                <c:pt idx="2" formatCode="0.0_);[Red]\(0.0\)">
                  <c:v>1</c:v>
                </c:pt>
                <c:pt idx="3" formatCode="0.0_);[Red]\(0.0\)">
                  <c:v>4.9000000000000004</c:v>
                </c:pt>
                <c:pt idx="4" formatCode="0.0_);[Red]\(0.0\)">
                  <c:v>2.4</c:v>
                </c:pt>
                <c:pt idx="5" formatCode="0.0_);[Red]\(0.0\)">
                  <c:v>2.2000000000000002</c:v>
                </c:pt>
                <c:pt idx="6" formatCode="0.0_);[Red]\(0.0\)">
                  <c:v>2.6</c:v>
                </c:pt>
                <c:pt idx="7" formatCode="0.0_);[Red]\(0.0\)">
                  <c:v>2.6</c:v>
                </c:pt>
                <c:pt idx="8" formatCode="0.0_);[Red]\(0.0\)">
                  <c:v>2.5</c:v>
                </c:pt>
                <c:pt idx="9" formatCode="0.0">
                  <c:v>2</c:v>
                </c:pt>
                <c:pt idx="10">
                  <c:v>1.8</c:v>
                </c:pt>
                <c:pt idx="11">
                  <c:v>1.3</c:v>
                </c:pt>
              </c:numCache>
            </c:numRef>
          </c:val>
          <c:smooth val="0"/>
          <c:extLst>
            <c:ext xmlns:c16="http://schemas.microsoft.com/office/drawing/2014/chart" uri="{C3380CC4-5D6E-409C-BE32-E72D297353CC}">
              <c16:uniqueId val="{00000002-1312-4C63-BA81-BC74D5B18F7A}"/>
            </c:ext>
          </c:extLst>
        </c:ser>
        <c:ser>
          <c:idx val="5"/>
          <c:order val="3"/>
          <c:tx>
            <c:strRef>
              <c:f>ｱｾﾄｱﾙﾃﾞﾋﾄﾞ・酸化ｴﾁﾚﾝ!$A$45</c:f>
              <c:strCache>
                <c:ptCount val="1"/>
                <c:pt idx="0">
                  <c:v>佐野中学校（泉佐野市）</c:v>
                </c:pt>
              </c:strCache>
            </c:strRef>
          </c:tx>
          <c:spPr>
            <a:ln w="12700">
              <a:solidFill>
                <a:schemeClr val="tx1"/>
              </a:solidFill>
            </a:ln>
          </c:spPr>
          <c:marker>
            <c:symbol val="triangle"/>
            <c:size val="8"/>
            <c:spPr>
              <a:solidFill>
                <a:schemeClr val="tx1"/>
              </a:solidFill>
              <a:ln>
                <a:solidFill>
                  <a:schemeClr val="tx1"/>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ｱｾﾄｱﾙﾃﾞﾋﾄﾞ・酸化ｴﾁﾚﾝ!$C$55:$N$55</c:f>
              <c:numCache>
                <c:formatCode>0.00</c:formatCode>
                <c:ptCount val="12"/>
                <c:pt idx="1">
                  <c:v>0.8</c:v>
                </c:pt>
                <c:pt idx="2" formatCode="0.0_);[Red]\(0.0\)">
                  <c:v>2.7</c:v>
                </c:pt>
                <c:pt idx="3" formatCode="0.0_);[Red]\(0.0\)">
                  <c:v>4.4000000000000004</c:v>
                </c:pt>
                <c:pt idx="4" formatCode="0.0_);[Red]\(0.0\)">
                  <c:v>2.5</c:v>
                </c:pt>
                <c:pt idx="5" formatCode="0.0_);[Red]\(0.0\)">
                  <c:v>2.1</c:v>
                </c:pt>
                <c:pt idx="6" formatCode="0.0_);[Red]\(0.0\)">
                  <c:v>4.3</c:v>
                </c:pt>
                <c:pt idx="7" formatCode="0.0_);[Red]\(0.0\)">
                  <c:v>2.2000000000000002</c:v>
                </c:pt>
                <c:pt idx="8" formatCode="0.0_);[Red]\(0.0\)">
                  <c:v>2.5</c:v>
                </c:pt>
                <c:pt idx="9" formatCode="General">
                  <c:v>2.8</c:v>
                </c:pt>
                <c:pt idx="10" formatCode="0.0">
                  <c:v>2</c:v>
                </c:pt>
                <c:pt idx="11" formatCode="General">
                  <c:v>2.2000000000000002</c:v>
                </c:pt>
              </c:numCache>
            </c:numRef>
          </c:val>
          <c:smooth val="0"/>
          <c:extLst>
            <c:ext xmlns:c16="http://schemas.microsoft.com/office/drawing/2014/chart" uri="{C3380CC4-5D6E-409C-BE32-E72D297353CC}">
              <c16:uniqueId val="{00000003-1312-4C63-BA81-BC74D5B18F7A}"/>
            </c:ext>
          </c:extLst>
        </c:ser>
        <c:ser>
          <c:idx val="7"/>
          <c:order val="4"/>
          <c:tx>
            <c:strRef>
              <c:f>ｱｾﾄｱﾙﾃﾞﾋﾄﾞ・酸化ｴﾁﾚﾝ!$A$46</c:f>
              <c:strCache>
                <c:ptCount val="1"/>
                <c:pt idx="0">
                  <c:v>淀川工科高校（守口市）</c:v>
                </c:pt>
              </c:strCache>
            </c:strRef>
          </c:tx>
          <c:spPr>
            <a:ln w="15875">
              <a:solidFill>
                <a:schemeClr val="tx1"/>
              </a:solidFill>
            </a:ln>
          </c:spPr>
          <c:marker>
            <c:symbol val="circle"/>
            <c:size val="8"/>
            <c:spPr>
              <a:solidFill>
                <a:schemeClr val="tx1"/>
              </a:solidFill>
              <a:ln>
                <a:solidFill>
                  <a:schemeClr val="tx1"/>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ｱｾﾄｱﾙﾃﾞﾋﾄﾞ・酸化ｴﾁﾚﾝ!$C$57:$N$57</c:f>
              <c:numCache>
                <c:formatCode>0.00</c:formatCode>
                <c:ptCount val="12"/>
                <c:pt idx="1">
                  <c:v>0.53</c:v>
                </c:pt>
                <c:pt idx="2">
                  <c:v>0.4</c:v>
                </c:pt>
                <c:pt idx="3" formatCode="0.0_);[Red]\(0.0\)">
                  <c:v>4.0999999999999996</c:v>
                </c:pt>
                <c:pt idx="4" formatCode="0.0_);[Red]\(0.0\)">
                  <c:v>2.9</c:v>
                </c:pt>
                <c:pt idx="5" formatCode="0.0_);[Red]\(0.0\)">
                  <c:v>2.5</c:v>
                </c:pt>
                <c:pt idx="6" formatCode="0.0_);[Red]\(0.0\)">
                  <c:v>3.6</c:v>
                </c:pt>
                <c:pt idx="7" formatCode="0.0_);[Red]\(0.0\)">
                  <c:v>2.6</c:v>
                </c:pt>
                <c:pt idx="8" formatCode="0.0_);[Red]\(0.0\)">
                  <c:v>2.7</c:v>
                </c:pt>
                <c:pt idx="9" formatCode="General">
                  <c:v>2.2000000000000002</c:v>
                </c:pt>
                <c:pt idx="10" formatCode="General">
                  <c:v>2.1</c:v>
                </c:pt>
                <c:pt idx="11" formatCode="General">
                  <c:v>1.6</c:v>
                </c:pt>
              </c:numCache>
            </c:numRef>
          </c:val>
          <c:smooth val="0"/>
          <c:extLst>
            <c:ext xmlns:c16="http://schemas.microsoft.com/office/drawing/2014/chart" uri="{C3380CC4-5D6E-409C-BE32-E72D297353CC}">
              <c16:uniqueId val="{00000004-1312-4C63-BA81-BC74D5B18F7A}"/>
            </c:ext>
          </c:extLst>
        </c:ser>
        <c:ser>
          <c:idx val="0"/>
          <c:order val="5"/>
          <c:tx>
            <c:strRef>
              <c:f>ｱｾﾄｱﾙﾃﾞﾋﾄﾞ・酸化ｴﾁﾚﾝ!$A$47</c:f>
              <c:strCache>
                <c:ptCount val="1"/>
                <c:pt idx="0">
                  <c:v>ｶﾓﾄﾞｰﾙＭＢＳ（高石市）</c:v>
                </c:pt>
              </c:strCache>
            </c:strRef>
          </c:tx>
          <c:spPr>
            <a:ln w="12700">
              <a:solidFill>
                <a:sysClr val="windowText" lastClr="000000"/>
              </a:solidFill>
            </a:ln>
          </c:spPr>
          <c:marker>
            <c:symbol val="diamond"/>
            <c:size val="8"/>
            <c:spPr>
              <a:solidFill>
                <a:schemeClr val="bg1"/>
              </a:solidFill>
              <a:ln w="9525">
                <a:solidFill>
                  <a:sysClr val="windowText" lastClr="000000">
                    <a:alpha val="97000"/>
                  </a:sysClr>
                </a:solidFill>
              </a:ln>
            </c:spPr>
          </c:marker>
          <c:cat>
            <c:strRef>
              <c:f>ｱｾﾄｱﾙﾃﾞﾋﾄﾞ・酸化ｴﾁﾚﾝ!$C$40:$N$40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ｱｾﾄｱﾙﾃﾞﾋﾄﾞ・酸化ｴﾁﾚﾝ!$C$57:$N$57</c:f>
              <c:numCache>
                <c:formatCode>0.00</c:formatCode>
                <c:ptCount val="12"/>
                <c:pt idx="1">
                  <c:v>0.53</c:v>
                </c:pt>
                <c:pt idx="2">
                  <c:v>0.4</c:v>
                </c:pt>
                <c:pt idx="3" formatCode="0.0_);[Red]\(0.0\)">
                  <c:v>4.0999999999999996</c:v>
                </c:pt>
                <c:pt idx="4" formatCode="0.0_);[Red]\(0.0\)">
                  <c:v>2.9</c:v>
                </c:pt>
                <c:pt idx="5" formatCode="0.0_);[Red]\(0.0\)">
                  <c:v>2.5</c:v>
                </c:pt>
                <c:pt idx="6" formatCode="0.0_);[Red]\(0.0\)">
                  <c:v>3.6</c:v>
                </c:pt>
                <c:pt idx="7" formatCode="0.0_);[Red]\(0.0\)">
                  <c:v>2.6</c:v>
                </c:pt>
                <c:pt idx="8" formatCode="0.0_);[Red]\(0.0\)">
                  <c:v>2.7</c:v>
                </c:pt>
                <c:pt idx="9" formatCode="General">
                  <c:v>2.2000000000000002</c:v>
                </c:pt>
                <c:pt idx="10" formatCode="General">
                  <c:v>2.1</c:v>
                </c:pt>
                <c:pt idx="11" formatCode="General">
                  <c:v>1.6</c:v>
                </c:pt>
              </c:numCache>
            </c:numRef>
          </c:val>
          <c:smooth val="0"/>
          <c:extLst>
            <c:ext xmlns:c16="http://schemas.microsoft.com/office/drawing/2014/chart" uri="{C3380CC4-5D6E-409C-BE32-E72D297353CC}">
              <c16:uniqueId val="{00000005-1312-4C63-BA81-BC74D5B18F7A}"/>
            </c:ext>
          </c:extLst>
        </c:ser>
        <c:dLbls>
          <c:showLegendKey val="0"/>
          <c:showVal val="0"/>
          <c:showCatName val="0"/>
          <c:showSerName val="0"/>
          <c:showPercent val="0"/>
          <c:showBubbleSize val="0"/>
        </c:dLbls>
        <c:marker val="1"/>
        <c:smooth val="0"/>
        <c:axId val="2113555528"/>
        <c:axId val="2113481896"/>
      </c:lineChart>
      <c:lineChart>
        <c:grouping val="standard"/>
        <c:varyColors val="0"/>
        <c:ser>
          <c:idx val="4"/>
          <c:order val="6"/>
          <c:tx>
            <c:v>指針値（年平均値）</c:v>
          </c:tx>
          <c:spPr>
            <a:ln w="38100">
              <a:solidFill>
                <a:srgbClr val="FF0000"/>
              </a:solidFill>
            </a:ln>
          </c:spPr>
          <c:marker>
            <c:symbol val="none"/>
          </c:marker>
          <c:val>
            <c:numLit>
              <c:formatCode>General</c:formatCode>
              <c:ptCount val="2"/>
              <c:pt idx="0">
                <c:v>120</c:v>
              </c:pt>
              <c:pt idx="1">
                <c:v>120</c:v>
              </c:pt>
            </c:numLit>
          </c:val>
          <c:smooth val="0"/>
          <c:extLst>
            <c:ext xmlns:c16="http://schemas.microsoft.com/office/drawing/2014/chart" uri="{C3380CC4-5D6E-409C-BE32-E72D297353CC}">
              <c16:uniqueId val="{00000006-1312-4C63-BA81-BC74D5B18F7A}"/>
            </c:ext>
          </c:extLst>
        </c:ser>
        <c:dLbls>
          <c:showLegendKey val="0"/>
          <c:showVal val="0"/>
          <c:showCatName val="0"/>
          <c:showSerName val="0"/>
          <c:showPercent val="0"/>
          <c:showBubbleSize val="0"/>
        </c:dLbls>
        <c:marker val="1"/>
        <c:smooth val="0"/>
        <c:axId val="241855903"/>
        <c:axId val="241804319"/>
      </c:lineChart>
      <c:catAx>
        <c:axId val="2113555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481896"/>
        <c:crosses val="autoZero"/>
        <c:auto val="1"/>
        <c:lblAlgn val="ctr"/>
        <c:lblOffset val="100"/>
        <c:tickLblSkip val="1"/>
        <c:tickMarkSkip val="1"/>
        <c:noMultiLvlLbl val="0"/>
      </c:catAx>
      <c:valAx>
        <c:axId val="2113481896"/>
        <c:scaling>
          <c:orientation val="minMax"/>
          <c:max val="1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36886612577683E-2"/>
              <c:y val="1.3730183727034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555528"/>
        <c:crosses val="autoZero"/>
        <c:crossBetween val="between"/>
        <c:majorUnit val="30"/>
      </c:valAx>
      <c:valAx>
        <c:axId val="241804319"/>
        <c:scaling>
          <c:orientation val="minMax"/>
          <c:max val="150"/>
          <c:min val="0"/>
        </c:scaling>
        <c:delete val="0"/>
        <c:axPos val="r"/>
        <c:numFmt formatCode="General" sourceLinked="1"/>
        <c:majorTickMark val="none"/>
        <c:minorTickMark val="none"/>
        <c:tickLblPos val="none"/>
        <c:crossAx val="241855903"/>
        <c:crosses val="max"/>
        <c:crossBetween val="midCat"/>
        <c:majorUnit val="30"/>
      </c:valAx>
      <c:catAx>
        <c:axId val="241855903"/>
        <c:scaling>
          <c:orientation val="minMax"/>
        </c:scaling>
        <c:delete val="0"/>
        <c:axPos val="t"/>
        <c:majorTickMark val="none"/>
        <c:minorTickMark val="none"/>
        <c:tickLblPos val="none"/>
        <c:crossAx val="241804319"/>
        <c:crosses val="max"/>
        <c:auto val="1"/>
        <c:lblAlgn val="ctr"/>
        <c:lblOffset val="100"/>
        <c:noMultiLvlLbl val="0"/>
      </c:catAx>
      <c:spPr>
        <a:noFill/>
        <a:ln w="12700">
          <a:solidFill>
            <a:srgbClr val="808080"/>
          </a:solidFill>
          <a:prstDash val="solid"/>
        </a:ln>
      </c:spPr>
    </c:plotArea>
    <c:legend>
      <c:legendPos val="r"/>
      <c:layout>
        <c:manualLayout>
          <c:xMode val="edge"/>
          <c:yMode val="edge"/>
          <c:x val="0.79424920634920637"/>
          <c:y val="0.1340889491466806"/>
          <c:w val="0.16247350725595017"/>
          <c:h val="0.4099490326413211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 アセトアルデヒド</a:t>
            </a:r>
          </a:p>
          <a:p>
            <a:pPr>
              <a:defRPr sz="750" b="0" i="0" u="none" strike="noStrike" baseline="0">
                <a:solidFill>
                  <a:srgbClr val="000000"/>
                </a:solidFill>
                <a:latin typeface="ＭＳ Ｐゴシック"/>
                <a:ea typeface="ＭＳ Ｐゴシック"/>
                <a:cs typeface="ＭＳ Ｐゴシック"/>
              </a:defRPr>
            </a:pPr>
            <a:endParaRPr lang="ja-JP" altLang="en-US" sz="1100" b="0" i="0" u="none" strike="noStrike" baseline="0">
              <a:solidFill>
                <a:srgbClr val="000000"/>
              </a:solidFill>
              <a:latin typeface="ＭＳ Ｐゴシック"/>
              <a:ea typeface="ＭＳ Ｐゴシック"/>
            </a:endParaRPr>
          </a:p>
        </c:rich>
      </c:tx>
      <c:layout>
        <c:manualLayout>
          <c:xMode val="edge"/>
          <c:yMode val="edge"/>
          <c:x val="0.43401056250947401"/>
          <c:y val="3.89016039661709E-2"/>
        </c:manualLayout>
      </c:layout>
      <c:overlay val="0"/>
      <c:spPr>
        <a:noFill/>
        <a:ln w="25400">
          <a:noFill/>
        </a:ln>
      </c:spPr>
    </c:title>
    <c:autoTitleDeleted val="0"/>
    <c:plotArea>
      <c:layout>
        <c:manualLayout>
          <c:layoutTarget val="inner"/>
          <c:xMode val="edge"/>
          <c:yMode val="edge"/>
          <c:x val="6.2519079516928033E-2"/>
          <c:y val="0.11041549051651563"/>
          <c:w val="0.72069661984718203"/>
          <c:h val="0.79405034324942803"/>
        </c:manualLayout>
      </c:layout>
      <c:lineChart>
        <c:grouping val="standard"/>
        <c:varyColors val="0"/>
        <c:ser>
          <c:idx val="1"/>
          <c:order val="0"/>
          <c:tx>
            <c:strRef>
              <c:f>ｱｾﾄｱﾙﾃﾞﾋﾄﾞ・酸化ｴﾁﾚﾝ!$A$6</c:f>
              <c:strCache>
                <c:ptCount val="1"/>
                <c:pt idx="0">
                  <c:v>泉大津市役所</c:v>
                </c:pt>
              </c:strCache>
            </c:strRef>
          </c:tx>
          <c:spPr>
            <a:ln w="9525">
              <a:solidFill>
                <a:schemeClr val="tx1"/>
              </a:solidFill>
            </a:ln>
          </c:spPr>
          <c:marker>
            <c:symbol val="diamond"/>
            <c:size val="8"/>
            <c:spPr>
              <a:solidFill>
                <a:schemeClr val="tx1"/>
              </a:solidFill>
              <a:ln>
                <a:solidFill>
                  <a:schemeClr val="tx1"/>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ｱｾﾄｱﾙﾃﾞﾋﾄﾞ・酸化ｴﾁﾚﾝ!$C$6:$N$6</c:f>
              <c:numCache>
                <c:formatCode>0.0</c:formatCode>
                <c:ptCount val="12"/>
                <c:pt idx="0" formatCode="General">
                  <c:v>2.5</c:v>
                </c:pt>
                <c:pt idx="1">
                  <c:v>1</c:v>
                </c:pt>
                <c:pt idx="2">
                  <c:v>2</c:v>
                </c:pt>
                <c:pt idx="3" formatCode="General">
                  <c:v>2.2000000000000002</c:v>
                </c:pt>
                <c:pt idx="4">
                  <c:v>2.5</c:v>
                </c:pt>
                <c:pt idx="5" formatCode="General">
                  <c:v>2.2000000000000002</c:v>
                </c:pt>
                <c:pt idx="6" formatCode="General">
                  <c:v>2.6</c:v>
                </c:pt>
                <c:pt idx="7" formatCode="General">
                  <c:v>1.2</c:v>
                </c:pt>
                <c:pt idx="8">
                  <c:v>2</c:v>
                </c:pt>
                <c:pt idx="9" formatCode="0.00">
                  <c:v>0.73</c:v>
                </c:pt>
                <c:pt idx="10" formatCode="General">
                  <c:v>0.64</c:v>
                </c:pt>
                <c:pt idx="11" formatCode="General">
                  <c:v>1.8</c:v>
                </c:pt>
              </c:numCache>
            </c:numRef>
          </c:val>
          <c:smooth val="0"/>
          <c:extLst>
            <c:ext xmlns:c16="http://schemas.microsoft.com/office/drawing/2014/chart" uri="{C3380CC4-5D6E-409C-BE32-E72D297353CC}">
              <c16:uniqueId val="{00000000-93C8-4E0E-9575-9613E1A88CB1}"/>
            </c:ext>
          </c:extLst>
        </c:ser>
        <c:ser>
          <c:idx val="2"/>
          <c:order val="1"/>
          <c:tx>
            <c:strRef>
              <c:f>ｱｾﾄｱﾙﾃﾞﾋﾄﾞ・酸化ｴﾁﾚﾝ!$A$7</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ｱｾﾄｱﾙﾃﾞﾋﾄﾞ・酸化ｴﾁﾚﾝ!$C$7:$N$7</c:f>
              <c:numCache>
                <c:formatCode>General</c:formatCode>
                <c:ptCount val="12"/>
                <c:pt idx="0">
                  <c:v>2.6</c:v>
                </c:pt>
                <c:pt idx="1">
                  <c:v>0.96</c:v>
                </c:pt>
                <c:pt idx="2">
                  <c:v>1.6</c:v>
                </c:pt>
                <c:pt idx="3" formatCode="0.0">
                  <c:v>2</c:v>
                </c:pt>
                <c:pt idx="4">
                  <c:v>2.7</c:v>
                </c:pt>
                <c:pt idx="5">
                  <c:v>2.1</c:v>
                </c:pt>
                <c:pt idx="6">
                  <c:v>1.9</c:v>
                </c:pt>
                <c:pt idx="7">
                  <c:v>1.4</c:v>
                </c:pt>
                <c:pt idx="8">
                  <c:v>1.9</c:v>
                </c:pt>
                <c:pt idx="9" formatCode="0.00">
                  <c:v>0.7</c:v>
                </c:pt>
                <c:pt idx="10">
                  <c:v>0.67</c:v>
                </c:pt>
                <c:pt idx="11">
                  <c:v>1.5</c:v>
                </c:pt>
              </c:numCache>
            </c:numRef>
          </c:val>
          <c:smooth val="0"/>
          <c:extLst>
            <c:ext xmlns:c16="http://schemas.microsoft.com/office/drawing/2014/chart" uri="{C3380CC4-5D6E-409C-BE32-E72D297353CC}">
              <c16:uniqueId val="{00000001-93C8-4E0E-9575-9613E1A88CB1}"/>
            </c:ext>
          </c:extLst>
        </c:ser>
        <c:ser>
          <c:idx val="3"/>
          <c:order val="2"/>
          <c:tx>
            <c:strRef>
              <c:f>ｱｾﾄｱﾙﾃﾞﾋﾄﾞ・酸化ｴﾁﾚﾝ!$A$8</c:f>
              <c:strCache>
                <c:ptCount val="1"/>
                <c:pt idx="0">
                  <c:v>藤井寺市役所</c:v>
                </c:pt>
              </c:strCache>
            </c:strRef>
          </c:tx>
          <c:spPr>
            <a:ln w="12700">
              <a:solidFill>
                <a:schemeClr val="tx1"/>
              </a:solidFill>
            </a:ln>
          </c:spPr>
          <c:marker>
            <c:symbol val="x"/>
            <c:size val="8"/>
            <c:spPr>
              <a:solidFill>
                <a:schemeClr val="tx1"/>
              </a:solidFill>
              <a:ln>
                <a:solidFill>
                  <a:schemeClr val="tx1"/>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ｱｾﾄｱﾙﾃﾞﾋﾄﾞ・酸化ｴﾁﾚﾝ!$C$8:$N$8</c:f>
              <c:numCache>
                <c:formatCode>General</c:formatCode>
                <c:ptCount val="12"/>
                <c:pt idx="0" formatCode="0.0">
                  <c:v>2</c:v>
                </c:pt>
                <c:pt idx="1">
                  <c:v>0.87</c:v>
                </c:pt>
                <c:pt idx="2" formatCode="0.0">
                  <c:v>1.7</c:v>
                </c:pt>
                <c:pt idx="3">
                  <c:v>2.8</c:v>
                </c:pt>
                <c:pt idx="4">
                  <c:v>3.3</c:v>
                </c:pt>
                <c:pt idx="5">
                  <c:v>1.9</c:v>
                </c:pt>
                <c:pt idx="6">
                  <c:v>2.9</c:v>
                </c:pt>
                <c:pt idx="7">
                  <c:v>1.5</c:v>
                </c:pt>
                <c:pt idx="8">
                  <c:v>3.2</c:v>
                </c:pt>
                <c:pt idx="9">
                  <c:v>0.85</c:v>
                </c:pt>
                <c:pt idx="10">
                  <c:v>0.73</c:v>
                </c:pt>
                <c:pt idx="11">
                  <c:v>1.7</c:v>
                </c:pt>
              </c:numCache>
            </c:numRef>
          </c:val>
          <c:smooth val="0"/>
          <c:extLst>
            <c:ext xmlns:c16="http://schemas.microsoft.com/office/drawing/2014/chart" uri="{C3380CC4-5D6E-409C-BE32-E72D297353CC}">
              <c16:uniqueId val="{00000002-93C8-4E0E-9575-9613E1A88CB1}"/>
            </c:ext>
          </c:extLst>
        </c:ser>
        <c:ser>
          <c:idx val="5"/>
          <c:order val="3"/>
          <c:tx>
            <c:strRef>
              <c:f>ｱｾﾄｱﾙﾃﾞﾋﾄﾞ・酸化ｴﾁﾚﾝ!$A$9</c:f>
              <c:strCache>
                <c:ptCount val="1"/>
                <c:pt idx="0">
                  <c:v>佐野中学校（泉佐野市）</c:v>
                </c:pt>
              </c:strCache>
            </c:strRef>
          </c:tx>
          <c:spPr>
            <a:ln w="12700">
              <a:solidFill>
                <a:schemeClr val="tx1"/>
              </a:solidFill>
            </a:ln>
          </c:spPr>
          <c:marker>
            <c:symbol val="triangle"/>
            <c:size val="8"/>
            <c:spPr>
              <a:solidFill>
                <a:schemeClr val="tx1"/>
              </a:solidFill>
              <a:ln>
                <a:solidFill>
                  <a:schemeClr val="tx1"/>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ｱｾﾄｱﾙﾃﾞﾋﾄﾞ・酸化ｴﾁﾚﾝ!$C$9:$N$9</c:f>
              <c:numCache>
                <c:formatCode>General</c:formatCode>
                <c:ptCount val="12"/>
                <c:pt idx="0">
                  <c:v>3.1</c:v>
                </c:pt>
                <c:pt idx="1">
                  <c:v>1.8</c:v>
                </c:pt>
                <c:pt idx="2">
                  <c:v>2.4</c:v>
                </c:pt>
                <c:pt idx="3">
                  <c:v>2.4</c:v>
                </c:pt>
                <c:pt idx="4">
                  <c:v>3.2</c:v>
                </c:pt>
                <c:pt idx="5">
                  <c:v>1.7</c:v>
                </c:pt>
                <c:pt idx="6">
                  <c:v>2.2000000000000002</c:v>
                </c:pt>
                <c:pt idx="7">
                  <c:v>1.3</c:v>
                </c:pt>
                <c:pt idx="8">
                  <c:v>1.7</c:v>
                </c:pt>
                <c:pt idx="9">
                  <c:v>1.1000000000000001</c:v>
                </c:pt>
                <c:pt idx="10">
                  <c:v>0.91</c:v>
                </c:pt>
                <c:pt idx="11">
                  <c:v>1.6</c:v>
                </c:pt>
              </c:numCache>
            </c:numRef>
          </c:val>
          <c:smooth val="0"/>
          <c:extLst>
            <c:ext xmlns:c16="http://schemas.microsoft.com/office/drawing/2014/chart" uri="{C3380CC4-5D6E-409C-BE32-E72D297353CC}">
              <c16:uniqueId val="{00000003-93C8-4E0E-9575-9613E1A88CB1}"/>
            </c:ext>
          </c:extLst>
        </c:ser>
        <c:ser>
          <c:idx val="7"/>
          <c:order val="4"/>
          <c:tx>
            <c:strRef>
              <c:f>ｱｾﾄｱﾙﾃﾞﾋﾄﾞ・酸化ｴﾁﾚﾝ!$A$10</c:f>
              <c:strCache>
                <c:ptCount val="1"/>
                <c:pt idx="0">
                  <c:v>淀川工科高校（守口市）</c:v>
                </c:pt>
              </c:strCache>
            </c:strRef>
          </c:tx>
          <c:spPr>
            <a:ln w="15875">
              <a:solidFill>
                <a:schemeClr val="tx1"/>
              </a:solidFill>
            </a:ln>
          </c:spPr>
          <c:marker>
            <c:symbol val="circle"/>
            <c:size val="8"/>
            <c:spPr>
              <a:solidFill>
                <a:schemeClr val="tx1"/>
              </a:solidFill>
              <a:ln>
                <a:solidFill>
                  <a:schemeClr val="tx1"/>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ｱｾﾄｱﾙﾃﾞﾋﾄﾞ・酸化ｴﾁﾚﾝ!$C$10:$N$10</c:f>
              <c:numCache>
                <c:formatCode>General</c:formatCode>
                <c:ptCount val="12"/>
                <c:pt idx="0">
                  <c:v>2.2999999999999998</c:v>
                </c:pt>
                <c:pt idx="1">
                  <c:v>0.81</c:v>
                </c:pt>
                <c:pt idx="2" formatCode="0.0">
                  <c:v>1.2</c:v>
                </c:pt>
                <c:pt idx="3" formatCode="0.0">
                  <c:v>2.8</c:v>
                </c:pt>
                <c:pt idx="4" formatCode="0.0">
                  <c:v>2.9</c:v>
                </c:pt>
                <c:pt idx="5">
                  <c:v>1.9</c:v>
                </c:pt>
                <c:pt idx="6">
                  <c:v>3.4</c:v>
                </c:pt>
                <c:pt idx="7">
                  <c:v>1.1000000000000001</c:v>
                </c:pt>
                <c:pt idx="8">
                  <c:v>3.5</c:v>
                </c:pt>
                <c:pt idx="9">
                  <c:v>1.1000000000000001</c:v>
                </c:pt>
                <c:pt idx="10">
                  <c:v>1.1000000000000001</c:v>
                </c:pt>
                <c:pt idx="11">
                  <c:v>1.8</c:v>
                </c:pt>
              </c:numCache>
            </c:numRef>
          </c:val>
          <c:smooth val="0"/>
          <c:extLst>
            <c:ext xmlns:c16="http://schemas.microsoft.com/office/drawing/2014/chart" uri="{C3380CC4-5D6E-409C-BE32-E72D297353CC}">
              <c16:uniqueId val="{00000004-93C8-4E0E-9575-9613E1A88CB1}"/>
            </c:ext>
          </c:extLst>
        </c:ser>
        <c:ser>
          <c:idx val="0"/>
          <c:order val="5"/>
          <c:tx>
            <c:strRef>
              <c:f>ｱｾﾄｱﾙﾃﾞﾋﾄﾞ・酸化ｴﾁﾚﾝ!$A$11</c:f>
              <c:strCache>
                <c:ptCount val="1"/>
                <c:pt idx="0">
                  <c:v>ｶﾓﾄﾞｰﾙＭＢＳ（高石市）</c:v>
                </c:pt>
              </c:strCache>
            </c:strRef>
          </c:tx>
          <c:spPr>
            <a:ln w="12700">
              <a:solidFill>
                <a:sysClr val="windowText" lastClr="000000"/>
              </a:solidFill>
            </a:ln>
          </c:spPr>
          <c:marker>
            <c:symbol val="diamond"/>
            <c:size val="8"/>
            <c:spPr>
              <a:solidFill>
                <a:schemeClr val="bg1"/>
              </a:solidFill>
              <a:ln w="9525">
                <a:solidFill>
                  <a:sysClr val="windowText" lastClr="000000">
                    <a:alpha val="97000"/>
                  </a:sysClr>
                </a:solidFill>
              </a:ln>
            </c:spPr>
          </c:marker>
          <c:cat>
            <c:strRef>
              <c:f>ｱｾﾄｱﾙﾃﾞﾋﾄﾞ・酸化ｴﾁﾚﾝ!$C$4:$N$5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ｱｾﾄｱﾙﾃﾞﾋﾄﾞ・酸化ｴﾁﾚﾝ!$C$11:$N$11</c:f>
              <c:numCache>
                <c:formatCode>0.0</c:formatCode>
                <c:ptCount val="12"/>
                <c:pt idx="0" formatCode="General">
                  <c:v>3.6</c:v>
                </c:pt>
                <c:pt idx="1">
                  <c:v>1.6</c:v>
                </c:pt>
                <c:pt idx="2" formatCode="General">
                  <c:v>2.2999999999999998</c:v>
                </c:pt>
                <c:pt idx="3">
                  <c:v>3</c:v>
                </c:pt>
                <c:pt idx="4" formatCode="General">
                  <c:v>3.4</c:v>
                </c:pt>
                <c:pt idx="5" formatCode="General">
                  <c:v>2.9</c:v>
                </c:pt>
                <c:pt idx="6" formatCode="General">
                  <c:v>2.9</c:v>
                </c:pt>
                <c:pt idx="7" formatCode="General">
                  <c:v>1.9</c:v>
                </c:pt>
                <c:pt idx="8" formatCode="General">
                  <c:v>2.6</c:v>
                </c:pt>
                <c:pt idx="9" formatCode="General">
                  <c:v>0.92</c:v>
                </c:pt>
                <c:pt idx="10" formatCode="General">
                  <c:v>0.89</c:v>
                </c:pt>
                <c:pt idx="11" formatCode="General">
                  <c:v>1.9</c:v>
                </c:pt>
              </c:numCache>
            </c:numRef>
          </c:val>
          <c:smooth val="0"/>
          <c:extLst>
            <c:ext xmlns:c16="http://schemas.microsoft.com/office/drawing/2014/chart" uri="{C3380CC4-5D6E-409C-BE32-E72D297353CC}">
              <c16:uniqueId val="{00000005-93C8-4E0E-9575-9613E1A88CB1}"/>
            </c:ext>
          </c:extLst>
        </c:ser>
        <c:dLbls>
          <c:showLegendKey val="0"/>
          <c:showVal val="0"/>
          <c:showCatName val="0"/>
          <c:showSerName val="0"/>
          <c:showPercent val="0"/>
          <c:showBubbleSize val="0"/>
        </c:dLbls>
        <c:marker val="1"/>
        <c:smooth val="0"/>
        <c:axId val="2113555528"/>
        <c:axId val="2113481896"/>
      </c:lineChart>
      <c:lineChart>
        <c:grouping val="standard"/>
        <c:varyColors val="0"/>
        <c:ser>
          <c:idx val="4"/>
          <c:order val="6"/>
          <c:tx>
            <c:v>指針値（年平均値）</c:v>
          </c:tx>
          <c:spPr>
            <a:ln w="38100">
              <a:solidFill>
                <a:srgbClr val="FF0000"/>
              </a:solidFill>
            </a:ln>
          </c:spPr>
          <c:marker>
            <c:symbol val="none"/>
          </c:marker>
          <c:val>
            <c:numLit>
              <c:formatCode>General</c:formatCode>
              <c:ptCount val="2"/>
              <c:pt idx="0">
                <c:v>120</c:v>
              </c:pt>
              <c:pt idx="1">
                <c:v>120</c:v>
              </c:pt>
            </c:numLit>
          </c:val>
          <c:smooth val="0"/>
          <c:extLst>
            <c:ext xmlns:c16="http://schemas.microsoft.com/office/drawing/2014/chart" uri="{C3380CC4-5D6E-409C-BE32-E72D297353CC}">
              <c16:uniqueId val="{00000006-93C8-4E0E-9575-9613E1A88CB1}"/>
            </c:ext>
          </c:extLst>
        </c:ser>
        <c:dLbls>
          <c:showLegendKey val="0"/>
          <c:showVal val="0"/>
          <c:showCatName val="0"/>
          <c:showSerName val="0"/>
          <c:showPercent val="0"/>
          <c:showBubbleSize val="0"/>
        </c:dLbls>
        <c:marker val="1"/>
        <c:smooth val="0"/>
        <c:axId val="241855903"/>
        <c:axId val="241804319"/>
      </c:lineChart>
      <c:catAx>
        <c:axId val="2113555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481896"/>
        <c:crosses val="autoZero"/>
        <c:auto val="1"/>
        <c:lblAlgn val="ctr"/>
        <c:lblOffset val="100"/>
        <c:tickLblSkip val="1"/>
        <c:tickMarkSkip val="1"/>
        <c:noMultiLvlLbl val="0"/>
      </c:catAx>
      <c:valAx>
        <c:axId val="2113481896"/>
        <c:scaling>
          <c:orientation val="minMax"/>
          <c:max val="1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36886612577683E-2"/>
              <c:y val="1.3730183727034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555528"/>
        <c:crosses val="autoZero"/>
        <c:crossBetween val="between"/>
        <c:majorUnit val="30"/>
      </c:valAx>
      <c:valAx>
        <c:axId val="241804319"/>
        <c:scaling>
          <c:orientation val="minMax"/>
          <c:max val="150"/>
          <c:min val="0"/>
        </c:scaling>
        <c:delete val="0"/>
        <c:axPos val="r"/>
        <c:numFmt formatCode="General" sourceLinked="1"/>
        <c:majorTickMark val="none"/>
        <c:minorTickMark val="none"/>
        <c:tickLblPos val="none"/>
        <c:crossAx val="241855903"/>
        <c:crosses val="max"/>
        <c:crossBetween val="midCat"/>
        <c:majorUnit val="30"/>
      </c:valAx>
      <c:catAx>
        <c:axId val="241855903"/>
        <c:scaling>
          <c:orientation val="minMax"/>
        </c:scaling>
        <c:delete val="0"/>
        <c:axPos val="t"/>
        <c:majorTickMark val="none"/>
        <c:minorTickMark val="none"/>
        <c:tickLblPos val="none"/>
        <c:crossAx val="241804319"/>
        <c:crosses val="max"/>
        <c:auto val="1"/>
        <c:lblAlgn val="ctr"/>
        <c:lblOffset val="100"/>
        <c:noMultiLvlLbl val="0"/>
      </c:catAx>
      <c:spPr>
        <a:noFill/>
        <a:ln w="12700">
          <a:solidFill>
            <a:srgbClr val="808080"/>
          </a:solidFill>
          <a:prstDash val="solid"/>
        </a:ln>
      </c:spPr>
    </c:plotArea>
    <c:legend>
      <c:legendPos val="r"/>
      <c:layout>
        <c:manualLayout>
          <c:xMode val="edge"/>
          <c:yMode val="edge"/>
          <c:x val="0.79424920634920637"/>
          <c:y val="0.1340889491466806"/>
          <c:w val="0.16247350725595017"/>
          <c:h val="0.4099490326413211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　酸化エチレン</a:t>
            </a:r>
          </a:p>
        </c:rich>
      </c:tx>
      <c:layout>
        <c:manualLayout>
          <c:xMode val="edge"/>
          <c:yMode val="edge"/>
          <c:x val="0.40101560167432598"/>
          <c:y val="3.2036698537682803E-2"/>
        </c:manualLayout>
      </c:layout>
      <c:overlay val="0"/>
      <c:spPr>
        <a:noFill/>
        <a:ln w="25400">
          <a:noFill/>
        </a:ln>
      </c:spPr>
    </c:title>
    <c:autoTitleDeleted val="0"/>
    <c:plotArea>
      <c:layout>
        <c:manualLayout>
          <c:layoutTarget val="inner"/>
          <c:xMode val="edge"/>
          <c:yMode val="edge"/>
          <c:x val="7.0485118403426153E-2"/>
          <c:y val="0.12668960152209571"/>
          <c:w val="0.71721002786918397"/>
          <c:h val="0.76430205949656804"/>
        </c:manualLayout>
      </c:layout>
      <c:lineChart>
        <c:grouping val="standard"/>
        <c:varyColors val="0"/>
        <c:ser>
          <c:idx val="1"/>
          <c:order val="0"/>
          <c:tx>
            <c:strRef>
              <c:f>ｱｾﾄｱﾙﾃﾞﾋﾄﾞ・酸化ｴﾁﾚﾝ!$A$82</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ｱｾﾄｱﾙﾃﾞﾋﾄﾞ・酸化ｴﾁﾚﾝ!$C$80:$N$80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ｱｾﾄｱﾙﾃﾞﾋﾄﾞ・酸化ｴﾁﾚﾝ!$C$82:$N$82</c:f>
              <c:numCache>
                <c:formatCode>General</c:formatCode>
                <c:ptCount val="12"/>
                <c:pt idx="0" formatCode="0.00">
                  <c:v>0.11</c:v>
                </c:pt>
                <c:pt idx="1">
                  <c:v>7.6999999999999999E-2</c:v>
                </c:pt>
                <c:pt idx="2">
                  <c:v>6.9000000000000006E-2</c:v>
                </c:pt>
                <c:pt idx="3">
                  <c:v>5.1999999999999998E-2</c:v>
                </c:pt>
                <c:pt idx="4" formatCode="0.000">
                  <c:v>8.4000000000000005E-2</c:v>
                </c:pt>
                <c:pt idx="5" formatCode="0.000">
                  <c:v>8.4000000000000005E-2</c:v>
                </c:pt>
                <c:pt idx="6">
                  <c:v>8.1000000000000003E-2</c:v>
                </c:pt>
                <c:pt idx="7">
                  <c:v>5.0999999999999997E-2</c:v>
                </c:pt>
                <c:pt idx="8" formatCode="0.00">
                  <c:v>0.1</c:v>
                </c:pt>
                <c:pt idx="9">
                  <c:v>2.9000000000000001E-2</c:v>
                </c:pt>
                <c:pt idx="10">
                  <c:v>2.8000000000000001E-2</c:v>
                </c:pt>
                <c:pt idx="11" formatCode="0.00">
                  <c:v>0.13</c:v>
                </c:pt>
              </c:numCache>
            </c:numRef>
          </c:val>
          <c:smooth val="0"/>
          <c:extLst>
            <c:ext xmlns:c16="http://schemas.microsoft.com/office/drawing/2014/chart" uri="{C3380CC4-5D6E-409C-BE32-E72D297353CC}">
              <c16:uniqueId val="{00000000-FE12-4E83-B427-D915C63B9A0F}"/>
            </c:ext>
          </c:extLst>
        </c:ser>
        <c:ser>
          <c:idx val="2"/>
          <c:order val="1"/>
          <c:tx>
            <c:strRef>
              <c:f>ｱｾﾄｱﾙﾃﾞﾋﾄﾞ・酸化ｴﾁﾚﾝ!$A$83</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ｱｾﾄｱﾙﾃﾞﾋﾄﾞ・酸化ｴﾁﾚﾝ!$C$80:$N$80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ｱｾﾄｱﾙﾃﾞﾋﾄﾞ・酸化ｴﾁﾚﾝ!$C$83:$N$83</c:f>
              <c:numCache>
                <c:formatCode>General</c:formatCode>
                <c:ptCount val="12"/>
                <c:pt idx="0">
                  <c:v>4.4999999999999998E-2</c:v>
                </c:pt>
                <c:pt idx="1">
                  <c:v>3.7999999999999999E-2</c:v>
                </c:pt>
                <c:pt idx="2" formatCode="0.000">
                  <c:v>5.1999999999999998E-2</c:v>
                </c:pt>
                <c:pt idx="3">
                  <c:v>5.3999999999999999E-2</c:v>
                </c:pt>
                <c:pt idx="4" formatCode="0.000">
                  <c:v>8.5999999999999993E-2</c:v>
                </c:pt>
                <c:pt idx="5">
                  <c:v>7.0999999999999994E-2</c:v>
                </c:pt>
                <c:pt idx="6">
                  <c:v>5.1999999999999998E-2</c:v>
                </c:pt>
                <c:pt idx="7">
                  <c:v>3.4000000000000002E-2</c:v>
                </c:pt>
                <c:pt idx="8">
                  <c:v>7.3999999999999996E-2</c:v>
                </c:pt>
                <c:pt idx="9">
                  <c:v>2.5999999999999999E-2</c:v>
                </c:pt>
                <c:pt idx="10">
                  <c:v>2.8000000000000001E-2</c:v>
                </c:pt>
                <c:pt idx="11">
                  <c:v>4.5999999999999999E-2</c:v>
                </c:pt>
              </c:numCache>
            </c:numRef>
          </c:val>
          <c:smooth val="0"/>
          <c:extLst>
            <c:ext xmlns:c16="http://schemas.microsoft.com/office/drawing/2014/chart" uri="{C3380CC4-5D6E-409C-BE32-E72D297353CC}">
              <c16:uniqueId val="{00000001-FE12-4E83-B427-D915C63B9A0F}"/>
            </c:ext>
          </c:extLst>
        </c:ser>
        <c:ser>
          <c:idx val="3"/>
          <c:order val="2"/>
          <c:tx>
            <c:strRef>
              <c:f>ｱｾﾄｱﾙﾃﾞﾋﾄﾞ・酸化ｴﾁﾚﾝ!$A$84</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ｱｾﾄｱﾙﾃﾞﾋﾄﾞ・酸化ｴﾁﾚﾝ!$C$80:$N$80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ｱｾﾄｱﾙﾃﾞﾋﾄﾞ・酸化ｴﾁﾚﾝ!$C$84:$N$84</c:f>
              <c:numCache>
                <c:formatCode>General</c:formatCode>
                <c:ptCount val="12"/>
                <c:pt idx="0">
                  <c:v>6.3E-2</c:v>
                </c:pt>
                <c:pt idx="1">
                  <c:v>6.0999999999999999E-2</c:v>
                </c:pt>
                <c:pt idx="2" formatCode="0.000">
                  <c:v>7.0000000000000007E-2</c:v>
                </c:pt>
                <c:pt idx="3">
                  <c:v>4.2999999999999997E-2</c:v>
                </c:pt>
                <c:pt idx="4" formatCode="0.00">
                  <c:v>0.18</c:v>
                </c:pt>
                <c:pt idx="5">
                  <c:v>6.7000000000000004E-2</c:v>
                </c:pt>
                <c:pt idx="6" formatCode="0.000">
                  <c:v>0.08</c:v>
                </c:pt>
                <c:pt idx="7">
                  <c:v>3.7999999999999999E-2</c:v>
                </c:pt>
                <c:pt idx="8" formatCode="0.00">
                  <c:v>0.1</c:v>
                </c:pt>
                <c:pt idx="9" formatCode="0.000">
                  <c:v>2.5999999999999999E-2</c:v>
                </c:pt>
                <c:pt idx="10">
                  <c:v>2.3E-2</c:v>
                </c:pt>
                <c:pt idx="11" formatCode="0.000">
                  <c:v>0.06</c:v>
                </c:pt>
              </c:numCache>
            </c:numRef>
          </c:val>
          <c:smooth val="0"/>
          <c:extLst>
            <c:ext xmlns:c16="http://schemas.microsoft.com/office/drawing/2014/chart" uri="{C3380CC4-5D6E-409C-BE32-E72D297353CC}">
              <c16:uniqueId val="{00000002-FE12-4E83-B427-D915C63B9A0F}"/>
            </c:ext>
          </c:extLst>
        </c:ser>
        <c:ser>
          <c:idx val="5"/>
          <c:order val="3"/>
          <c:tx>
            <c:strRef>
              <c:f>ｱｾﾄｱﾙﾃﾞﾋﾄﾞ・酸化ｴﾁﾚﾝ!$A$85</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ｱｾﾄｱﾙﾃﾞﾋﾄﾞ・酸化ｴﾁﾚﾝ!$C$80:$N$80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ｱｾﾄｱﾙﾃﾞﾋﾄﾞ・酸化ｴﾁﾚﾝ!$C$85:$N$85</c:f>
              <c:numCache>
                <c:formatCode>General</c:formatCode>
                <c:ptCount val="12"/>
                <c:pt idx="0">
                  <c:v>5.6000000000000001E-2</c:v>
                </c:pt>
                <c:pt idx="1">
                  <c:v>3.7999999999999999E-2</c:v>
                </c:pt>
                <c:pt idx="2">
                  <c:v>5.8999999999999997E-2</c:v>
                </c:pt>
                <c:pt idx="3" formatCode="0.000">
                  <c:v>5.8000000000000003E-2</c:v>
                </c:pt>
                <c:pt idx="4" formatCode="0.000">
                  <c:v>0.08</c:v>
                </c:pt>
                <c:pt idx="5">
                  <c:v>7.6999999999999999E-2</c:v>
                </c:pt>
                <c:pt idx="6">
                  <c:v>6.5000000000000002E-2</c:v>
                </c:pt>
                <c:pt idx="7" formatCode="0.000">
                  <c:v>0.05</c:v>
                </c:pt>
                <c:pt idx="8" formatCode="0.000">
                  <c:v>5.1999999999999998E-2</c:v>
                </c:pt>
                <c:pt idx="9">
                  <c:v>2.8000000000000001E-2</c:v>
                </c:pt>
                <c:pt idx="10" formatCode="0.000">
                  <c:v>0.03</c:v>
                </c:pt>
                <c:pt idx="11" formatCode="0.000">
                  <c:v>0.06</c:v>
                </c:pt>
              </c:numCache>
            </c:numRef>
          </c:val>
          <c:smooth val="0"/>
          <c:extLst>
            <c:ext xmlns:c16="http://schemas.microsoft.com/office/drawing/2014/chart" uri="{C3380CC4-5D6E-409C-BE32-E72D297353CC}">
              <c16:uniqueId val="{00000003-FE12-4E83-B427-D915C63B9A0F}"/>
            </c:ext>
          </c:extLst>
        </c:ser>
        <c:dLbls>
          <c:showLegendKey val="0"/>
          <c:showVal val="0"/>
          <c:showCatName val="0"/>
          <c:showSerName val="0"/>
          <c:showPercent val="0"/>
          <c:showBubbleSize val="0"/>
        </c:dLbls>
        <c:marker val="1"/>
        <c:smooth val="0"/>
        <c:axId val="-2111615768"/>
        <c:axId val="-2111610424"/>
      </c:lineChart>
      <c:catAx>
        <c:axId val="-2111615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610424"/>
        <c:crosses val="autoZero"/>
        <c:auto val="1"/>
        <c:lblAlgn val="ctr"/>
        <c:lblOffset val="100"/>
        <c:tickLblSkip val="1"/>
        <c:tickMarkSkip val="1"/>
        <c:noMultiLvlLbl val="0"/>
      </c:catAx>
      <c:valAx>
        <c:axId val="-2111610424"/>
        <c:scaling>
          <c:orientation val="minMax"/>
          <c:max val="0.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9610826527724898E-2"/>
              <c:y val="2.74594581927259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615768"/>
        <c:crosses val="autoZero"/>
        <c:crossBetween val="between"/>
        <c:majorUnit val="0.1"/>
      </c:valAx>
      <c:spPr>
        <a:noFill/>
        <a:ln w="12700">
          <a:solidFill>
            <a:srgbClr val="808080"/>
          </a:solidFill>
          <a:prstDash val="solid"/>
        </a:ln>
      </c:spPr>
    </c:plotArea>
    <c:legend>
      <c:legendPos val="r"/>
      <c:layout>
        <c:manualLayout>
          <c:xMode val="edge"/>
          <c:yMode val="edge"/>
          <c:x val="0.81102056520398158"/>
          <c:y val="0.15148217521352553"/>
          <c:w val="0.16835637957766342"/>
          <c:h val="0.282898654858259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酸化エチレン</a:t>
            </a:r>
          </a:p>
        </c:rich>
      </c:tx>
      <c:layout>
        <c:manualLayout>
          <c:xMode val="edge"/>
          <c:yMode val="edge"/>
          <c:x val="0.401015263717035"/>
          <c:y val="3.2036619055003199E-2"/>
        </c:manualLayout>
      </c:layout>
      <c:overlay val="0"/>
      <c:spPr>
        <a:noFill/>
        <a:ln w="25400">
          <a:noFill/>
        </a:ln>
      </c:spPr>
    </c:title>
    <c:autoTitleDeleted val="0"/>
    <c:plotArea>
      <c:layout>
        <c:manualLayout>
          <c:layoutTarget val="inner"/>
          <c:xMode val="edge"/>
          <c:yMode val="edge"/>
          <c:x val="6.8527975399197097E-2"/>
          <c:y val="0.12814645308924499"/>
          <c:w val="0.71721002786918397"/>
          <c:h val="0.76430205949656804"/>
        </c:manualLayout>
      </c:layout>
      <c:lineChart>
        <c:grouping val="standard"/>
        <c:varyColors val="0"/>
        <c:ser>
          <c:idx val="1"/>
          <c:order val="0"/>
          <c:tx>
            <c:strRef>
              <c:f>ｱｾﾄｱﾙﾃﾞﾋﾄﾞ・酸化ｴﾁﾚﾝ!$A$118</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ｱｾﾄｱﾙﾃﾞﾋﾄﾞ・酸化ｴﾁﾚﾝ!$C$116:$N$116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ｱｾﾄｱﾙﾃﾞﾋﾄﾞ・酸化ｴﾁﾚﾝ!$C$118:$N$118</c:f>
              <c:numCache>
                <c:formatCode>General</c:formatCode>
                <c:ptCount val="12"/>
                <c:pt idx="0" formatCode="0.00">
                  <c:v>0.1</c:v>
                </c:pt>
                <c:pt idx="1">
                  <c:v>0.11</c:v>
                </c:pt>
                <c:pt idx="2">
                  <c:v>0.12</c:v>
                </c:pt>
                <c:pt idx="3">
                  <c:v>0.12</c:v>
                </c:pt>
                <c:pt idx="4" formatCode="0.000">
                  <c:v>0.06</c:v>
                </c:pt>
                <c:pt idx="5">
                  <c:v>6.0999999999999999E-2</c:v>
                </c:pt>
                <c:pt idx="6">
                  <c:v>0.11</c:v>
                </c:pt>
                <c:pt idx="7">
                  <c:v>7.4999999999999997E-2</c:v>
                </c:pt>
                <c:pt idx="8">
                  <c:v>0.12</c:v>
                </c:pt>
                <c:pt idx="9">
                  <c:v>5.7000000000000002E-2</c:v>
                </c:pt>
                <c:pt idx="10">
                  <c:v>5.1999999999999998E-2</c:v>
                </c:pt>
                <c:pt idx="11" formatCode="0.000">
                  <c:v>0.08</c:v>
                </c:pt>
              </c:numCache>
            </c:numRef>
          </c:val>
          <c:smooth val="0"/>
          <c:extLst>
            <c:ext xmlns:c16="http://schemas.microsoft.com/office/drawing/2014/chart" uri="{C3380CC4-5D6E-409C-BE32-E72D297353CC}">
              <c16:uniqueId val="{00000000-A717-478F-A7B6-DB29C4CFB456}"/>
            </c:ext>
          </c:extLst>
        </c:ser>
        <c:ser>
          <c:idx val="2"/>
          <c:order val="1"/>
          <c:tx>
            <c:strRef>
              <c:f>ｱｾﾄｱﾙﾃﾞﾋﾄﾞ・酸化ｴﾁﾚﾝ!$A$119</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ｱｾﾄｱﾙﾃﾞﾋﾄﾞ・酸化ｴﾁﾚﾝ!$C$116:$N$116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ｱｾﾄｱﾙﾃﾞﾋﾄﾞ・酸化ｴﾁﾚﾝ!$C$119:$N$119</c:f>
              <c:numCache>
                <c:formatCode>General</c:formatCode>
                <c:ptCount val="12"/>
                <c:pt idx="0">
                  <c:v>5.8999999999999997E-2</c:v>
                </c:pt>
                <c:pt idx="1">
                  <c:v>6.7000000000000004E-2</c:v>
                </c:pt>
                <c:pt idx="2">
                  <c:v>9.1999999999999998E-2</c:v>
                </c:pt>
                <c:pt idx="3">
                  <c:v>0.11</c:v>
                </c:pt>
                <c:pt idx="4">
                  <c:v>3.5000000000000003E-2</c:v>
                </c:pt>
                <c:pt idx="5">
                  <c:v>4.5999999999999999E-2</c:v>
                </c:pt>
                <c:pt idx="6">
                  <c:v>7.8E-2</c:v>
                </c:pt>
                <c:pt idx="7">
                  <c:v>4.2999999999999997E-2</c:v>
                </c:pt>
                <c:pt idx="8">
                  <c:v>5.0999999999999997E-2</c:v>
                </c:pt>
                <c:pt idx="9">
                  <c:v>4.4999999999999998E-2</c:v>
                </c:pt>
                <c:pt idx="10">
                  <c:v>2.8000000000000001E-2</c:v>
                </c:pt>
                <c:pt idx="11">
                  <c:v>4.5999999999999999E-2</c:v>
                </c:pt>
              </c:numCache>
            </c:numRef>
          </c:val>
          <c:smooth val="0"/>
          <c:extLst>
            <c:ext xmlns:c16="http://schemas.microsoft.com/office/drawing/2014/chart" uri="{C3380CC4-5D6E-409C-BE32-E72D297353CC}">
              <c16:uniqueId val="{00000001-A717-478F-A7B6-DB29C4CFB456}"/>
            </c:ext>
          </c:extLst>
        </c:ser>
        <c:ser>
          <c:idx val="3"/>
          <c:order val="2"/>
          <c:tx>
            <c:strRef>
              <c:f>ｱｾﾄｱﾙﾃﾞﾋﾄﾞ・酸化ｴﾁﾚﾝ!$A$120</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ｱｾﾄｱﾙﾃﾞﾋﾄﾞ・酸化ｴﾁﾚﾝ!$C$116:$N$116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ｱｾﾄｱﾙﾃﾞﾋﾄﾞ・酸化ｴﾁﾚﾝ!$C$120:$N$120</c:f>
              <c:numCache>
                <c:formatCode>General</c:formatCode>
                <c:ptCount val="12"/>
                <c:pt idx="0">
                  <c:v>0.12</c:v>
                </c:pt>
                <c:pt idx="1">
                  <c:v>8.5000000000000006E-2</c:v>
                </c:pt>
                <c:pt idx="2">
                  <c:v>0.11</c:v>
                </c:pt>
                <c:pt idx="3">
                  <c:v>0.16</c:v>
                </c:pt>
                <c:pt idx="4" formatCode="0.000">
                  <c:v>0.06</c:v>
                </c:pt>
                <c:pt idx="5">
                  <c:v>3.7999999999999999E-2</c:v>
                </c:pt>
                <c:pt idx="6">
                  <c:v>0.12</c:v>
                </c:pt>
                <c:pt idx="7">
                  <c:v>5.2999999999999999E-2</c:v>
                </c:pt>
                <c:pt idx="8">
                  <c:v>7.1999999999999995E-2</c:v>
                </c:pt>
                <c:pt idx="9" formatCode="0.000">
                  <c:v>0.06</c:v>
                </c:pt>
                <c:pt idx="10">
                  <c:v>3.5999999999999997E-2</c:v>
                </c:pt>
                <c:pt idx="11">
                  <c:v>4.7E-2</c:v>
                </c:pt>
              </c:numCache>
            </c:numRef>
          </c:val>
          <c:smooth val="0"/>
          <c:extLst>
            <c:ext xmlns:c16="http://schemas.microsoft.com/office/drawing/2014/chart" uri="{C3380CC4-5D6E-409C-BE32-E72D297353CC}">
              <c16:uniqueId val="{00000002-A717-478F-A7B6-DB29C4CFB456}"/>
            </c:ext>
          </c:extLst>
        </c:ser>
        <c:ser>
          <c:idx val="5"/>
          <c:order val="3"/>
          <c:tx>
            <c:strRef>
              <c:f>ｱｾﾄｱﾙﾃﾞﾋﾄﾞ・酸化ｴﾁﾚﾝ!$A$121</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ｱｾﾄｱﾙﾃﾞﾋﾄﾞ・酸化ｴﾁﾚﾝ!$C$116:$N$116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ｱｾﾄｱﾙﾃﾞﾋﾄﾞ・酸化ｴﾁﾚﾝ!$C$121:$N$121</c:f>
              <c:numCache>
                <c:formatCode>General</c:formatCode>
                <c:ptCount val="12"/>
                <c:pt idx="0">
                  <c:v>6.2E-2</c:v>
                </c:pt>
                <c:pt idx="1">
                  <c:v>7.1999999999999995E-2</c:v>
                </c:pt>
                <c:pt idx="2">
                  <c:v>8.8999999999999996E-2</c:v>
                </c:pt>
                <c:pt idx="3" formatCode="0.00">
                  <c:v>0.1</c:v>
                </c:pt>
                <c:pt idx="4">
                  <c:v>4.7E-2</c:v>
                </c:pt>
                <c:pt idx="5">
                  <c:v>3.3000000000000002E-2</c:v>
                </c:pt>
                <c:pt idx="6">
                  <c:v>9.0999999999999998E-2</c:v>
                </c:pt>
                <c:pt idx="7" formatCode="0.000">
                  <c:v>0.06</c:v>
                </c:pt>
                <c:pt idx="8" formatCode="0.000">
                  <c:v>7.0000000000000007E-2</c:v>
                </c:pt>
                <c:pt idx="9">
                  <c:v>5.6000000000000001E-2</c:v>
                </c:pt>
                <c:pt idx="10">
                  <c:v>2.5999999999999999E-2</c:v>
                </c:pt>
                <c:pt idx="11">
                  <c:v>6.8000000000000005E-2</c:v>
                </c:pt>
              </c:numCache>
            </c:numRef>
          </c:val>
          <c:smooth val="0"/>
          <c:extLst>
            <c:ext xmlns:c16="http://schemas.microsoft.com/office/drawing/2014/chart" uri="{C3380CC4-5D6E-409C-BE32-E72D297353CC}">
              <c16:uniqueId val="{00000003-A717-478F-A7B6-DB29C4CFB456}"/>
            </c:ext>
          </c:extLst>
        </c:ser>
        <c:dLbls>
          <c:showLegendKey val="0"/>
          <c:showVal val="0"/>
          <c:showCatName val="0"/>
          <c:showSerName val="0"/>
          <c:showPercent val="0"/>
          <c:showBubbleSize val="0"/>
        </c:dLbls>
        <c:marker val="1"/>
        <c:smooth val="0"/>
        <c:axId val="-2111555272"/>
        <c:axId val="-2111549864"/>
      </c:lineChart>
      <c:catAx>
        <c:axId val="-2111555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549864"/>
        <c:crosses val="autoZero"/>
        <c:auto val="1"/>
        <c:lblAlgn val="ctr"/>
        <c:lblOffset val="100"/>
        <c:tickLblSkip val="1"/>
        <c:tickMarkSkip val="1"/>
        <c:noMultiLvlLbl val="0"/>
      </c:catAx>
      <c:valAx>
        <c:axId val="-2111549864"/>
        <c:scaling>
          <c:orientation val="minMax"/>
          <c:max val="0.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9610908011498599E-2"/>
              <c:y val="2.74601561019314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555272"/>
        <c:crosses val="autoZero"/>
        <c:crossBetween val="between"/>
        <c:majorUnit val="0.1"/>
      </c:valAx>
      <c:spPr>
        <a:noFill/>
        <a:ln w="12700">
          <a:solidFill>
            <a:srgbClr val="808080"/>
          </a:solidFill>
          <a:prstDash val="solid"/>
        </a:ln>
      </c:spPr>
    </c:plotArea>
    <c:legend>
      <c:legendPos val="r"/>
      <c:layout>
        <c:manualLayout>
          <c:xMode val="edge"/>
          <c:yMode val="edge"/>
          <c:x val="0.812134488424748"/>
          <c:y val="0.15659285730390698"/>
          <c:w val="0.1694354309075827"/>
          <c:h val="0.2786208256181365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ベンゾ[ａ]ピレン</a:t>
            </a:r>
          </a:p>
        </c:rich>
      </c:tx>
      <c:layout>
        <c:manualLayout>
          <c:xMode val="edge"/>
          <c:yMode val="edge"/>
          <c:x val="0.436548645435899"/>
          <c:y val="3.2036988753889203E-2"/>
        </c:manualLayout>
      </c:layout>
      <c:overlay val="0"/>
      <c:spPr>
        <a:noFill/>
        <a:ln w="25400">
          <a:noFill/>
        </a:ln>
      </c:spPr>
    </c:title>
    <c:autoTitleDeleted val="0"/>
    <c:plotArea>
      <c:layout>
        <c:manualLayout>
          <c:layoutTarget val="inner"/>
          <c:xMode val="edge"/>
          <c:yMode val="edge"/>
          <c:x val="6.59899022362639E-2"/>
          <c:y val="0.173913043478261"/>
          <c:w val="0.70533448984253"/>
          <c:h val="0.71853546910755095"/>
        </c:manualLayout>
      </c:layout>
      <c:lineChart>
        <c:grouping val="standard"/>
        <c:varyColors val="0"/>
        <c:ser>
          <c:idx val="1"/>
          <c:order val="0"/>
          <c:tx>
            <c:strRef>
              <c:f>'ﾍﾞﾝｿﾞ 【a】ﾋﾟﾚﾝ・ﾍﾞﾘﾘｳﾑ及びその化合物'!$A$43</c:f>
              <c:strCache>
                <c:ptCount val="1"/>
                <c:pt idx="0">
                  <c:v>泉大津市役所</c:v>
                </c:pt>
              </c:strCache>
            </c:strRef>
          </c:tx>
          <c:spPr>
            <a:ln w="15875">
              <a:solidFill>
                <a:schemeClr val="tx1"/>
              </a:solidFill>
            </a:ln>
          </c:spPr>
          <c:marker>
            <c:symbol val="diamond"/>
            <c:size val="8"/>
            <c:spPr>
              <a:solidFill>
                <a:schemeClr val="tx1"/>
              </a:solidFill>
              <a:ln>
                <a:solidFill>
                  <a:schemeClr val="tx1"/>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【a】ﾋﾟﾚﾝ・ﾍﾞﾘﾘｳﾑ及びその化合物'!$C$43:$N$43</c:f>
              <c:numCache>
                <c:formatCode>General</c:formatCode>
                <c:ptCount val="12"/>
                <c:pt idx="0">
                  <c:v>5.5E-2</c:v>
                </c:pt>
                <c:pt idx="1">
                  <c:v>0.13</c:v>
                </c:pt>
                <c:pt idx="2">
                  <c:v>7.8E-2</c:v>
                </c:pt>
                <c:pt idx="3" formatCode="0.00">
                  <c:v>0.2</c:v>
                </c:pt>
                <c:pt idx="4">
                  <c:v>2.8000000000000001E-2</c:v>
                </c:pt>
                <c:pt idx="5">
                  <c:v>8.6999999999999994E-2</c:v>
                </c:pt>
                <c:pt idx="6">
                  <c:v>2.5999999999999999E-2</c:v>
                </c:pt>
                <c:pt idx="7">
                  <c:v>5.2999999999999999E-2</c:v>
                </c:pt>
                <c:pt idx="8">
                  <c:v>0.39</c:v>
                </c:pt>
                <c:pt idx="9" formatCode="0.00">
                  <c:v>0.13</c:v>
                </c:pt>
                <c:pt idx="10">
                  <c:v>6.7000000000000004E-2</c:v>
                </c:pt>
                <c:pt idx="11">
                  <c:v>6.5000000000000002E-2</c:v>
                </c:pt>
              </c:numCache>
            </c:numRef>
          </c:val>
          <c:smooth val="0"/>
          <c:extLst>
            <c:ext xmlns:c16="http://schemas.microsoft.com/office/drawing/2014/chart" uri="{C3380CC4-5D6E-409C-BE32-E72D297353CC}">
              <c16:uniqueId val="{00000000-5DBD-4B3C-BBB7-BA9932E75A0C}"/>
            </c:ext>
          </c:extLst>
        </c:ser>
        <c:ser>
          <c:idx val="2"/>
          <c:order val="1"/>
          <c:tx>
            <c:strRef>
              <c:f>'ﾍﾞﾝｿﾞ 【a】ﾋﾟﾚﾝ・ﾍﾞﾘﾘｳﾑ及びその化合物'!$A$44</c:f>
              <c:strCache>
                <c:ptCount val="1"/>
                <c:pt idx="0">
                  <c:v>富田林市役所</c:v>
                </c:pt>
              </c:strCache>
            </c:strRef>
          </c:tx>
          <c:spPr>
            <a:ln w="12700">
              <a:solidFill>
                <a:sysClr val="windowText" lastClr="000000"/>
              </a:solidFill>
              <a:prstDash val="sysDash"/>
            </a:ln>
          </c:spPr>
          <c:marker>
            <c:symbol val="square"/>
            <c:size val="8"/>
            <c:spPr>
              <a:solidFill>
                <a:schemeClr val="bg1"/>
              </a:solidFill>
              <a:ln>
                <a:solidFill>
                  <a:sysClr val="windowText" lastClr="000000"/>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【a】ﾋﾟﾚﾝ・ﾍﾞﾘﾘｳﾑ及びその化合物'!$C$44:$N$44</c:f>
              <c:numCache>
                <c:formatCode>0.000_);[Red]\(0.000\)</c:formatCode>
                <c:ptCount val="12"/>
                <c:pt idx="0" formatCode="General">
                  <c:v>5.6000000000000001E-2</c:v>
                </c:pt>
                <c:pt idx="1">
                  <c:v>0.06</c:v>
                </c:pt>
                <c:pt idx="2" formatCode="General">
                  <c:v>2.4E-2</c:v>
                </c:pt>
                <c:pt idx="3" formatCode="General">
                  <c:v>0.12</c:v>
                </c:pt>
                <c:pt idx="4" formatCode="General">
                  <c:v>1.4999999999999999E-2</c:v>
                </c:pt>
                <c:pt idx="5" formatCode="General">
                  <c:v>7.3999999999999996E-2</c:v>
                </c:pt>
                <c:pt idx="6" formatCode="General">
                  <c:v>4.1000000000000002E-2</c:v>
                </c:pt>
                <c:pt idx="7" formatCode="General">
                  <c:v>5.8999999999999997E-2</c:v>
                </c:pt>
                <c:pt idx="8" formatCode="General">
                  <c:v>0.19</c:v>
                </c:pt>
                <c:pt idx="9" formatCode="0.00">
                  <c:v>0.35</c:v>
                </c:pt>
                <c:pt idx="10" formatCode="General">
                  <c:v>0.11</c:v>
                </c:pt>
                <c:pt idx="11" formatCode="General">
                  <c:v>3.6999999999999998E-2</c:v>
                </c:pt>
              </c:numCache>
            </c:numRef>
          </c:val>
          <c:smooth val="0"/>
          <c:extLst>
            <c:ext xmlns:c16="http://schemas.microsoft.com/office/drawing/2014/chart" uri="{C3380CC4-5D6E-409C-BE32-E72D297353CC}">
              <c16:uniqueId val="{00000001-5DBD-4B3C-BBB7-BA9932E75A0C}"/>
            </c:ext>
          </c:extLst>
        </c:ser>
        <c:ser>
          <c:idx val="3"/>
          <c:order val="2"/>
          <c:tx>
            <c:strRef>
              <c:f>'ﾍﾞﾝｿﾞ 【a】ﾋﾟﾚﾝ・ﾍﾞﾘﾘｳﾑ及びその化合物'!$A$45</c:f>
              <c:strCache>
                <c:ptCount val="1"/>
                <c:pt idx="0">
                  <c:v>藤井寺市役所</c:v>
                </c:pt>
              </c:strCache>
            </c:strRef>
          </c:tx>
          <c:spPr>
            <a:ln w="12700">
              <a:solidFill>
                <a:schemeClr val="tx1"/>
              </a:solidFill>
            </a:ln>
          </c:spPr>
          <c:marker>
            <c:symbol val="square"/>
            <c:size val="8"/>
            <c:spPr>
              <a:solidFill>
                <a:schemeClr val="tx1"/>
              </a:solidFill>
              <a:ln>
                <a:solidFill>
                  <a:schemeClr val="tx1"/>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【a】ﾋﾟﾚﾝ・ﾍﾞﾘﾘｳﾑ及びその化合物'!$C$45:$N$45</c:f>
              <c:numCache>
                <c:formatCode>0.000_);[Red]\(0.000\)</c:formatCode>
                <c:ptCount val="12"/>
                <c:pt idx="0" formatCode="General">
                  <c:v>3.4000000000000002E-2</c:v>
                </c:pt>
                <c:pt idx="1">
                  <c:v>0.06</c:v>
                </c:pt>
                <c:pt idx="2" formatCode="General">
                  <c:v>3.1E-2</c:v>
                </c:pt>
                <c:pt idx="3" formatCode="General">
                  <c:v>0.11</c:v>
                </c:pt>
                <c:pt idx="4" formatCode="General">
                  <c:v>1.4E-2</c:v>
                </c:pt>
                <c:pt idx="5" formatCode="General">
                  <c:v>7.6999999999999999E-2</c:v>
                </c:pt>
                <c:pt idx="6" formatCode="General">
                  <c:v>2.8000000000000001E-2</c:v>
                </c:pt>
                <c:pt idx="7" formatCode="General">
                  <c:v>3.6999999999999998E-2</c:v>
                </c:pt>
                <c:pt idx="8" formatCode="General">
                  <c:v>0.21</c:v>
                </c:pt>
                <c:pt idx="9" formatCode="General">
                  <c:v>0.12</c:v>
                </c:pt>
                <c:pt idx="10" formatCode="General">
                  <c:v>4.8000000000000001E-2</c:v>
                </c:pt>
                <c:pt idx="11" formatCode="General">
                  <c:v>2.9000000000000001E-2</c:v>
                </c:pt>
              </c:numCache>
            </c:numRef>
          </c:val>
          <c:smooth val="0"/>
          <c:extLst>
            <c:ext xmlns:c16="http://schemas.microsoft.com/office/drawing/2014/chart" uri="{C3380CC4-5D6E-409C-BE32-E72D297353CC}">
              <c16:uniqueId val="{00000002-5DBD-4B3C-BBB7-BA9932E75A0C}"/>
            </c:ext>
          </c:extLst>
        </c:ser>
        <c:ser>
          <c:idx val="5"/>
          <c:order val="3"/>
          <c:tx>
            <c:strRef>
              <c:f>'ﾍﾞﾝｿﾞ 【a】ﾋﾟﾚﾝ・ﾍﾞﾘﾘｳﾑ及びその化合物'!$A$46</c:f>
              <c:strCache>
                <c:ptCount val="1"/>
                <c:pt idx="0">
                  <c:v>佐野中学校（泉佐野市）</c:v>
                </c:pt>
              </c:strCache>
            </c:strRef>
          </c:tx>
          <c:spPr>
            <a:ln w="15875">
              <a:solidFill>
                <a:schemeClr val="tx1"/>
              </a:solidFill>
            </a:ln>
          </c:spPr>
          <c:marker>
            <c:symbol val="triangle"/>
            <c:size val="8"/>
            <c:spPr>
              <a:solidFill>
                <a:schemeClr val="tx1"/>
              </a:solidFill>
              <a:ln>
                <a:solidFill>
                  <a:schemeClr val="tx1"/>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【a】ﾋﾟﾚﾝ・ﾍﾞﾘﾘｳﾑ及びその化合物'!$C$46:$N$46</c:f>
              <c:numCache>
                <c:formatCode>0.000_);[Red]\(0.000\)</c:formatCode>
                <c:ptCount val="12"/>
                <c:pt idx="0" formatCode="0.000">
                  <c:v>2.9000000000000001E-2</c:v>
                </c:pt>
                <c:pt idx="1">
                  <c:v>3.9E-2</c:v>
                </c:pt>
                <c:pt idx="2" formatCode="General">
                  <c:v>6.9000000000000006E-2</c:v>
                </c:pt>
                <c:pt idx="3" formatCode="General">
                  <c:v>0.14000000000000001</c:v>
                </c:pt>
                <c:pt idx="4" formatCode="0.000">
                  <c:v>0.04</c:v>
                </c:pt>
                <c:pt idx="5" formatCode="General">
                  <c:v>5.2999999999999999E-2</c:v>
                </c:pt>
                <c:pt idx="6" formatCode="General">
                  <c:v>2.8000000000000001E-2</c:v>
                </c:pt>
                <c:pt idx="7" formatCode="General">
                  <c:v>5.8999999999999997E-2</c:v>
                </c:pt>
                <c:pt idx="8" formatCode="General">
                  <c:v>0.31</c:v>
                </c:pt>
                <c:pt idx="9" formatCode="General">
                  <c:v>0.22</c:v>
                </c:pt>
                <c:pt idx="10" formatCode="General">
                  <c:v>6.0999999999999999E-2</c:v>
                </c:pt>
                <c:pt idx="11" formatCode="General">
                  <c:v>4.7E-2</c:v>
                </c:pt>
              </c:numCache>
            </c:numRef>
          </c:val>
          <c:smooth val="0"/>
          <c:extLst>
            <c:ext xmlns:c16="http://schemas.microsoft.com/office/drawing/2014/chart" uri="{C3380CC4-5D6E-409C-BE32-E72D297353CC}">
              <c16:uniqueId val="{00000003-5DBD-4B3C-BBB7-BA9932E75A0C}"/>
            </c:ext>
          </c:extLst>
        </c:ser>
        <c:ser>
          <c:idx val="7"/>
          <c:order val="4"/>
          <c:tx>
            <c:strRef>
              <c:f>'ﾍﾞﾝｿﾞ 【a】ﾋﾟﾚﾝ・ﾍﾞﾘﾘｳﾑ及びその化合物'!$A$47</c:f>
              <c:strCache>
                <c:ptCount val="1"/>
                <c:pt idx="0">
                  <c:v>淀川工科高校（守口市）</c:v>
                </c:pt>
              </c:strCache>
            </c:strRef>
          </c:tx>
          <c:spPr>
            <a:ln w="12700">
              <a:solidFill>
                <a:schemeClr val="tx1"/>
              </a:solidFill>
            </a:ln>
          </c:spPr>
          <c:marker>
            <c:symbol val="circle"/>
            <c:size val="8"/>
            <c:spPr>
              <a:solidFill>
                <a:schemeClr val="tx1"/>
              </a:solidFill>
              <a:ln>
                <a:solidFill>
                  <a:schemeClr val="tx1"/>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【a】ﾋﾟﾚﾝ・ﾍﾞﾘﾘｳﾑ及びその化合物'!$C$47:$N$47</c:f>
              <c:numCache>
                <c:formatCode>0.000_);[Red]\(0.000\)</c:formatCode>
                <c:ptCount val="12"/>
                <c:pt idx="0" formatCode="General">
                  <c:v>9.7000000000000003E-2</c:v>
                </c:pt>
                <c:pt idx="1">
                  <c:v>7.5999999999999998E-2</c:v>
                </c:pt>
                <c:pt idx="2" formatCode="0.000">
                  <c:v>7.0000000000000007E-2</c:v>
                </c:pt>
                <c:pt idx="3" formatCode="General">
                  <c:v>0.13</c:v>
                </c:pt>
                <c:pt idx="4" formatCode="General">
                  <c:v>6.0999999999999999E-2</c:v>
                </c:pt>
                <c:pt idx="5" formatCode="General">
                  <c:v>0.12</c:v>
                </c:pt>
                <c:pt idx="6" formatCode="0.000">
                  <c:v>0.05</c:v>
                </c:pt>
                <c:pt idx="7" formatCode="General">
                  <c:v>4.7E-2</c:v>
                </c:pt>
                <c:pt idx="8" formatCode="General">
                  <c:v>0.14000000000000001</c:v>
                </c:pt>
                <c:pt idx="9" formatCode="General">
                  <c:v>0.14000000000000001</c:v>
                </c:pt>
                <c:pt idx="10" formatCode="General">
                  <c:v>5.5E-2</c:v>
                </c:pt>
                <c:pt idx="11" formatCode="General">
                  <c:v>3.5000000000000003E-2</c:v>
                </c:pt>
              </c:numCache>
            </c:numRef>
          </c:val>
          <c:smooth val="0"/>
          <c:extLst>
            <c:ext xmlns:c16="http://schemas.microsoft.com/office/drawing/2014/chart" uri="{C3380CC4-5D6E-409C-BE32-E72D297353CC}">
              <c16:uniqueId val="{00000004-5DBD-4B3C-BBB7-BA9932E75A0C}"/>
            </c:ext>
          </c:extLst>
        </c:ser>
        <c:ser>
          <c:idx val="8"/>
          <c:order val="5"/>
          <c:tx>
            <c:strRef>
              <c:f>'ﾍﾞﾝｿﾞ 【a】ﾋﾟﾚﾝ・ﾍﾞﾘﾘｳﾑ及びその化合物'!$A$48</c:f>
              <c:strCache>
                <c:ptCount val="1"/>
                <c:pt idx="0">
                  <c:v>ｶﾓﾄﾞｰﾙＭＢＳ（高石市）</c:v>
                </c:pt>
              </c:strCache>
            </c:strRef>
          </c:tx>
          <c:spPr>
            <a:ln w="12700">
              <a:solidFill>
                <a:schemeClr val="tx1"/>
              </a:solidFill>
            </a:ln>
          </c:spPr>
          <c:marker>
            <c:symbol val="diamond"/>
            <c:size val="8"/>
            <c:spPr>
              <a:solidFill>
                <a:schemeClr val="bg1"/>
              </a:solidFill>
              <a:ln>
                <a:solidFill>
                  <a:schemeClr val="tx1"/>
                </a:solidFill>
              </a:ln>
            </c:spPr>
          </c:marker>
          <c:cat>
            <c:strRef>
              <c:f>'ﾍﾞﾝｿﾞ 【a】ﾋﾟﾚﾝ・ﾍﾞﾘﾘｳﾑ及びその化合物'!$C$41:$N$41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【a】ﾋﾟﾚﾝ・ﾍﾞﾘﾘｳﾑ及びその化合物'!$C$48:$N$48</c:f>
              <c:numCache>
                <c:formatCode>0.000_);[Red]\(0.000\)</c:formatCode>
                <c:ptCount val="12"/>
                <c:pt idx="0" formatCode="0.000">
                  <c:v>6.8000000000000005E-2</c:v>
                </c:pt>
                <c:pt idx="1">
                  <c:v>9.0999999999999998E-2</c:v>
                </c:pt>
                <c:pt idx="2" formatCode="0.000">
                  <c:v>7.0000000000000007E-2</c:v>
                </c:pt>
                <c:pt idx="3" formatCode="General">
                  <c:v>0.23</c:v>
                </c:pt>
                <c:pt idx="4" formatCode="General">
                  <c:v>2.4E-2</c:v>
                </c:pt>
                <c:pt idx="5" formatCode="General">
                  <c:v>7.3999999999999996E-2</c:v>
                </c:pt>
                <c:pt idx="6" formatCode="0.000">
                  <c:v>0.03</c:v>
                </c:pt>
                <c:pt idx="7" formatCode="General">
                  <c:v>7.1999999999999995E-2</c:v>
                </c:pt>
                <c:pt idx="8" formatCode="General">
                  <c:v>0.23</c:v>
                </c:pt>
                <c:pt idx="9" formatCode="General">
                  <c:v>0.15</c:v>
                </c:pt>
                <c:pt idx="10" formatCode="General">
                  <c:v>0.11</c:v>
                </c:pt>
                <c:pt idx="11" formatCode="General">
                  <c:v>4.2999999999999997E-2</c:v>
                </c:pt>
              </c:numCache>
            </c:numRef>
          </c:val>
          <c:smooth val="0"/>
          <c:extLst>
            <c:ext xmlns:c16="http://schemas.microsoft.com/office/drawing/2014/chart" uri="{C3380CC4-5D6E-409C-BE32-E72D297353CC}">
              <c16:uniqueId val="{00000005-5DBD-4B3C-BBB7-BA9932E75A0C}"/>
            </c:ext>
          </c:extLst>
        </c:ser>
        <c:dLbls>
          <c:showLegendKey val="0"/>
          <c:showVal val="0"/>
          <c:showCatName val="0"/>
          <c:showSerName val="0"/>
          <c:showPercent val="0"/>
          <c:showBubbleSize val="0"/>
        </c:dLbls>
        <c:marker val="1"/>
        <c:smooth val="0"/>
        <c:axId val="2105198552"/>
        <c:axId val="2105201784"/>
      </c:lineChart>
      <c:catAx>
        <c:axId val="21051985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201784"/>
        <c:crosses val="autoZero"/>
        <c:auto val="1"/>
        <c:lblAlgn val="ctr"/>
        <c:lblOffset val="100"/>
        <c:tickLblSkip val="1"/>
        <c:tickMarkSkip val="1"/>
        <c:noMultiLvlLbl val="0"/>
      </c:catAx>
      <c:valAx>
        <c:axId val="2105201784"/>
        <c:scaling>
          <c:orientation val="minMax"/>
          <c:max val="1"/>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3688741996926301E-2"/>
              <c:y val="4.57666301646069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198552"/>
        <c:crosses val="autoZero"/>
        <c:crossBetween val="between"/>
        <c:majorUnit val="0.2"/>
      </c:valAx>
      <c:spPr>
        <a:solidFill>
          <a:srgbClr val="FFFFFF"/>
        </a:solidFill>
        <a:ln w="12700">
          <a:solidFill>
            <a:schemeClr val="tx1"/>
          </a:solidFill>
          <a:prstDash val="solid"/>
        </a:ln>
      </c:spPr>
    </c:plotArea>
    <c:legend>
      <c:legendPos val="r"/>
      <c:layout>
        <c:manualLayout>
          <c:xMode val="edge"/>
          <c:yMode val="edge"/>
          <c:x val="0.78678739761900496"/>
          <c:y val="0.18820136731629936"/>
          <c:w val="0.18823552166550503"/>
          <c:h val="0.3564738079492473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　塩化ビニルモノマー</a:t>
            </a:r>
          </a:p>
        </c:rich>
      </c:tx>
      <c:layout>
        <c:manualLayout>
          <c:xMode val="edge"/>
          <c:yMode val="edge"/>
          <c:x val="0.380067388601596"/>
          <c:y val="3.20368487855867E-2"/>
        </c:manualLayout>
      </c:layout>
      <c:overlay val="0"/>
      <c:spPr>
        <a:noFill/>
        <a:ln w="25400">
          <a:noFill/>
        </a:ln>
      </c:spPr>
    </c:title>
    <c:autoTitleDeleted val="0"/>
    <c:plotArea>
      <c:layout>
        <c:manualLayout>
          <c:layoutTarget val="inner"/>
          <c:xMode val="edge"/>
          <c:yMode val="edge"/>
          <c:x val="6.8412162162162102E-2"/>
          <c:y val="0.169336384439359"/>
          <c:w val="0.697273653904672"/>
          <c:h val="0.72082379862700197"/>
        </c:manualLayout>
      </c:layout>
      <c:lineChart>
        <c:grouping val="standard"/>
        <c:varyColors val="0"/>
        <c:ser>
          <c:idx val="1"/>
          <c:order val="0"/>
          <c:tx>
            <c:strRef>
              <c:f>ｱｸﾘﾛﾆﾄﾘﾙ・塩化ﾋﾞﾆﾙﾓﾉﾏｰ!$A$81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ｱｸﾘﾛﾆﾄﾘﾙ・塩化ﾋﾞﾆﾙﾓﾉﾏｰ!$C$79:$N$79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ｱｸﾘﾛﾆﾄﾘﾙ・塩化ﾋﾞﾆﾙﾓﾉﾏｰ!$C$81:$N$81</c:f>
              <c:numCache>
                <c:formatCode>0.0000</c:formatCode>
                <c:ptCount val="12"/>
                <c:pt idx="0">
                  <c:v>1.1000000000000001E-3</c:v>
                </c:pt>
                <c:pt idx="1">
                  <c:v>1.1000000000000001E-3</c:v>
                </c:pt>
                <c:pt idx="2">
                  <c:v>1.1000000000000001E-3</c:v>
                </c:pt>
                <c:pt idx="3">
                  <c:v>1.1000000000000001E-3</c:v>
                </c:pt>
                <c:pt idx="4">
                  <c:v>1.1000000000000001E-3</c:v>
                </c:pt>
                <c:pt idx="5">
                  <c:v>1.1000000000000001E-3</c:v>
                </c:pt>
                <c:pt idx="6" formatCode="General">
                  <c:v>1.9E-2</c:v>
                </c:pt>
                <c:pt idx="7" formatCode="0.000">
                  <c:v>0.04</c:v>
                </c:pt>
                <c:pt idx="8" formatCode="General">
                  <c:v>3.6999999999999998E-2</c:v>
                </c:pt>
                <c:pt idx="9">
                  <c:v>1.1000000000000001E-3</c:v>
                </c:pt>
                <c:pt idx="10">
                  <c:v>1.1000000000000001E-3</c:v>
                </c:pt>
                <c:pt idx="11">
                  <c:v>1.1000000000000001E-3</c:v>
                </c:pt>
              </c:numCache>
            </c:numRef>
          </c:val>
          <c:smooth val="0"/>
          <c:extLst>
            <c:ext xmlns:c16="http://schemas.microsoft.com/office/drawing/2014/chart" uri="{C3380CC4-5D6E-409C-BE32-E72D297353CC}">
              <c16:uniqueId val="{00000000-7508-4C8B-A106-C22ED9121449}"/>
            </c:ext>
          </c:extLst>
        </c:ser>
        <c:ser>
          <c:idx val="2"/>
          <c:order val="1"/>
          <c:tx>
            <c:strRef>
              <c:f>ｱｸﾘﾛﾆﾄﾘﾙ・塩化ﾋﾞﾆﾙﾓﾉﾏｰ!$A$82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ｱｸﾘﾛﾆﾄﾘﾙ・塩化ﾋﾞﾆﾙﾓﾉﾏｰ!$C$79:$N$79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ｱｸﾘﾛﾆﾄﾘﾙ・塩化ﾋﾞﾆﾙﾓﾉﾏｰ!$C$82:$N$82</c:f>
              <c:numCache>
                <c:formatCode>0.0000</c:formatCode>
                <c:ptCount val="12"/>
                <c:pt idx="0">
                  <c:v>5.8999999999999999E-3</c:v>
                </c:pt>
                <c:pt idx="1">
                  <c:v>1.1000000000000001E-3</c:v>
                </c:pt>
                <c:pt idx="2">
                  <c:v>1.1000000000000001E-3</c:v>
                </c:pt>
                <c:pt idx="3">
                  <c:v>1.1000000000000001E-3</c:v>
                </c:pt>
                <c:pt idx="4">
                  <c:v>1.1000000000000001E-3</c:v>
                </c:pt>
                <c:pt idx="5">
                  <c:v>1.1000000000000001E-3</c:v>
                </c:pt>
                <c:pt idx="6" formatCode="General">
                  <c:v>3.8999999999999998E-3</c:v>
                </c:pt>
                <c:pt idx="7" formatCode="General">
                  <c:v>1.2E-2</c:v>
                </c:pt>
                <c:pt idx="8" formatCode="General">
                  <c:v>2.8000000000000001E-2</c:v>
                </c:pt>
                <c:pt idx="9">
                  <c:v>1.1000000000000001E-3</c:v>
                </c:pt>
                <c:pt idx="10">
                  <c:v>2.3999999999999998E-3</c:v>
                </c:pt>
                <c:pt idx="11">
                  <c:v>1.1000000000000001E-3</c:v>
                </c:pt>
              </c:numCache>
            </c:numRef>
          </c:val>
          <c:smooth val="0"/>
          <c:extLst>
            <c:ext xmlns:c16="http://schemas.microsoft.com/office/drawing/2014/chart" uri="{C3380CC4-5D6E-409C-BE32-E72D297353CC}">
              <c16:uniqueId val="{00000001-7508-4C8B-A106-C22ED9121449}"/>
            </c:ext>
          </c:extLst>
        </c:ser>
        <c:ser>
          <c:idx val="3"/>
          <c:order val="2"/>
          <c:tx>
            <c:strRef>
              <c:f>ｱｸﾘﾛﾆﾄﾘﾙ・塩化ﾋﾞﾆﾙﾓﾉﾏｰ!$A$83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ｱｸﾘﾛﾆﾄﾘﾙ・塩化ﾋﾞﾆﾙﾓﾉﾏｰ!$C$79:$N$79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ｱｸﾘﾛﾆﾄﾘﾙ・塩化ﾋﾞﾆﾙﾓﾉﾏｰ!$C$83:$N$83</c:f>
              <c:numCache>
                <c:formatCode>0.0000</c:formatCode>
                <c:ptCount val="12"/>
                <c:pt idx="0" formatCode="General">
                  <c:v>3.1E-2</c:v>
                </c:pt>
                <c:pt idx="1">
                  <c:v>1.1000000000000001E-3</c:v>
                </c:pt>
                <c:pt idx="2">
                  <c:v>1.1000000000000001E-3</c:v>
                </c:pt>
                <c:pt idx="3">
                  <c:v>1.1000000000000001E-3</c:v>
                </c:pt>
                <c:pt idx="4">
                  <c:v>1.1000000000000001E-3</c:v>
                </c:pt>
                <c:pt idx="5">
                  <c:v>1.1000000000000001E-3</c:v>
                </c:pt>
                <c:pt idx="6">
                  <c:v>7.0000000000000001E-3</c:v>
                </c:pt>
                <c:pt idx="7" formatCode="General">
                  <c:v>1.2E-2</c:v>
                </c:pt>
                <c:pt idx="8" formatCode="General">
                  <c:v>3.2000000000000001E-2</c:v>
                </c:pt>
                <c:pt idx="9">
                  <c:v>1.1000000000000001E-3</c:v>
                </c:pt>
                <c:pt idx="10" formatCode="General">
                  <c:v>4.5999999999999999E-2</c:v>
                </c:pt>
                <c:pt idx="11">
                  <c:v>1.1000000000000001E-3</c:v>
                </c:pt>
              </c:numCache>
            </c:numRef>
          </c:val>
          <c:smooth val="0"/>
          <c:extLst>
            <c:ext xmlns:c16="http://schemas.microsoft.com/office/drawing/2014/chart" uri="{C3380CC4-5D6E-409C-BE32-E72D297353CC}">
              <c16:uniqueId val="{00000002-7508-4C8B-A106-C22ED9121449}"/>
            </c:ext>
          </c:extLst>
        </c:ser>
        <c:ser>
          <c:idx val="5"/>
          <c:order val="3"/>
          <c:tx>
            <c:strRef>
              <c:f>ｱｸﾘﾛﾆﾄﾘﾙ・塩化ﾋﾞﾆﾙﾓﾉﾏｰ!$A$84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ｱｸﾘﾛﾆﾄﾘﾙ・塩化ﾋﾞﾆﾙﾓﾉﾏｰ!$C$79:$N$79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ｱｸﾘﾛﾆﾄﾘﾙ・塩化ﾋﾞﾆﾙﾓﾉﾏｰ!$C$84:$N$84</c:f>
              <c:numCache>
                <c:formatCode>0.0000</c:formatCode>
                <c:ptCount val="12"/>
                <c:pt idx="0">
                  <c:v>2.3999999999999998E-3</c:v>
                </c:pt>
                <c:pt idx="1">
                  <c:v>1.1000000000000001E-3</c:v>
                </c:pt>
                <c:pt idx="2">
                  <c:v>1.1000000000000001E-3</c:v>
                </c:pt>
                <c:pt idx="3">
                  <c:v>1.1000000000000001E-3</c:v>
                </c:pt>
                <c:pt idx="4">
                  <c:v>1.1000000000000001E-3</c:v>
                </c:pt>
                <c:pt idx="5">
                  <c:v>1.1000000000000001E-3</c:v>
                </c:pt>
                <c:pt idx="6" formatCode="General">
                  <c:v>1.7999999999999999E-2</c:v>
                </c:pt>
                <c:pt idx="7">
                  <c:v>1.1000000000000001E-3</c:v>
                </c:pt>
                <c:pt idx="8" formatCode="General">
                  <c:v>3.2000000000000001E-2</c:v>
                </c:pt>
                <c:pt idx="9">
                  <c:v>1.1000000000000001E-3</c:v>
                </c:pt>
                <c:pt idx="10">
                  <c:v>1.1000000000000001E-3</c:v>
                </c:pt>
                <c:pt idx="11">
                  <c:v>3.3E-3</c:v>
                </c:pt>
              </c:numCache>
            </c:numRef>
          </c:val>
          <c:smooth val="0"/>
          <c:extLst>
            <c:ext xmlns:c16="http://schemas.microsoft.com/office/drawing/2014/chart" uri="{C3380CC4-5D6E-409C-BE32-E72D297353CC}">
              <c16:uniqueId val="{00000003-7508-4C8B-A106-C22ED9121449}"/>
            </c:ext>
          </c:extLst>
        </c:ser>
        <c:dLbls>
          <c:showLegendKey val="0"/>
          <c:showVal val="0"/>
          <c:showCatName val="0"/>
          <c:showSerName val="0"/>
          <c:showPercent val="0"/>
          <c:showBubbleSize val="0"/>
        </c:dLbls>
        <c:marker val="1"/>
        <c:smooth val="0"/>
        <c:axId val="2113654984"/>
        <c:axId val="2102337864"/>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10</c:v>
              </c:pt>
              <c:pt idx="1">
                <c:v>10</c:v>
              </c:pt>
            </c:numLit>
          </c:val>
          <c:smooth val="0"/>
          <c:extLst>
            <c:ext xmlns:c16="http://schemas.microsoft.com/office/drawing/2014/chart" uri="{C3380CC4-5D6E-409C-BE32-E72D297353CC}">
              <c16:uniqueId val="{00000004-7508-4C8B-A106-C22ED9121449}"/>
            </c:ext>
          </c:extLst>
        </c:ser>
        <c:dLbls>
          <c:showLegendKey val="0"/>
          <c:showVal val="0"/>
          <c:showCatName val="0"/>
          <c:showSerName val="0"/>
          <c:showPercent val="0"/>
          <c:showBubbleSize val="0"/>
        </c:dLbls>
        <c:marker val="1"/>
        <c:smooth val="0"/>
        <c:axId val="23057151"/>
        <c:axId val="23043839"/>
      </c:lineChart>
      <c:catAx>
        <c:axId val="21136549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337864"/>
        <c:crosses val="autoZero"/>
        <c:auto val="1"/>
        <c:lblAlgn val="ctr"/>
        <c:lblOffset val="100"/>
        <c:tickLblSkip val="1"/>
        <c:tickMarkSkip val="1"/>
        <c:noMultiLvlLbl val="0"/>
      </c:catAx>
      <c:valAx>
        <c:axId val="2102337864"/>
        <c:scaling>
          <c:orientation val="minMax"/>
          <c:max val="12"/>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6047456310524101E-2"/>
              <c:y val="5.78181337836052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654984"/>
        <c:crosses val="autoZero"/>
        <c:crossBetween val="between"/>
        <c:majorUnit val="2"/>
      </c:valAx>
      <c:valAx>
        <c:axId val="23043839"/>
        <c:scaling>
          <c:orientation val="minMax"/>
          <c:max val="12"/>
          <c:min val="0"/>
        </c:scaling>
        <c:delete val="0"/>
        <c:axPos val="r"/>
        <c:numFmt formatCode="General" sourceLinked="1"/>
        <c:majorTickMark val="none"/>
        <c:minorTickMark val="none"/>
        <c:tickLblPos val="none"/>
        <c:crossAx val="23057151"/>
        <c:crosses val="max"/>
        <c:crossBetween val="midCat"/>
        <c:majorUnit val="2"/>
      </c:valAx>
      <c:catAx>
        <c:axId val="23057151"/>
        <c:scaling>
          <c:orientation val="minMax"/>
        </c:scaling>
        <c:delete val="0"/>
        <c:axPos val="t"/>
        <c:majorTickMark val="none"/>
        <c:minorTickMark val="none"/>
        <c:tickLblPos val="none"/>
        <c:spPr>
          <a:noFill/>
          <a:ln w="38100">
            <a:noFill/>
          </a:ln>
        </c:spPr>
        <c:crossAx val="23043839"/>
        <c:crosses val="max"/>
        <c:auto val="1"/>
        <c:lblAlgn val="ctr"/>
        <c:lblOffset val="100"/>
        <c:noMultiLvlLbl val="0"/>
      </c:catAx>
      <c:spPr>
        <a:noFill/>
        <a:ln w="12700">
          <a:solidFill>
            <a:schemeClr val="tx1"/>
          </a:solidFill>
          <a:prstDash val="solid"/>
        </a:ln>
      </c:spPr>
    </c:plotArea>
    <c:legend>
      <c:legendPos val="r"/>
      <c:layout>
        <c:manualLayout>
          <c:xMode val="edge"/>
          <c:yMode val="edge"/>
          <c:x val="0.78036373015873017"/>
          <c:y val="0.18060489649722328"/>
          <c:w val="0.16247350725595017"/>
          <c:h val="0.2826786415385168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chemeClr val="bg1"/>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年度　ベンゾ[ａ]ピレン</a:t>
            </a:r>
          </a:p>
        </c:rich>
      </c:tx>
      <c:layout>
        <c:manualLayout>
          <c:xMode val="edge"/>
          <c:yMode val="edge"/>
          <c:x val="0.43654847737406299"/>
          <c:y val="1.72711246915031E-2"/>
        </c:manualLayout>
      </c:layout>
      <c:overlay val="0"/>
      <c:spPr>
        <a:noFill/>
        <a:ln w="25400">
          <a:noFill/>
        </a:ln>
      </c:spPr>
    </c:title>
    <c:autoTitleDeleted val="0"/>
    <c:plotArea>
      <c:layout>
        <c:manualLayout>
          <c:layoutTarget val="inner"/>
          <c:xMode val="edge"/>
          <c:yMode val="edge"/>
          <c:x val="6.59899022362639E-2"/>
          <c:y val="0.173913043478261"/>
          <c:w val="0.70533448984253"/>
          <c:h val="0.71853546910755095"/>
        </c:manualLayout>
      </c:layout>
      <c:lineChart>
        <c:grouping val="standard"/>
        <c:varyColors val="0"/>
        <c:ser>
          <c:idx val="1"/>
          <c:order val="0"/>
          <c:tx>
            <c:strRef>
              <c:f>'ﾍﾞﾝｿﾞ 【a】ﾋﾟﾚﾝ・ﾍﾞﾘﾘｳﾑ及びその化合物'!$A$6:$B$6</c:f>
              <c:strCache>
                <c:ptCount val="2"/>
                <c:pt idx="0">
                  <c:v>泉大津市役所</c:v>
                </c:pt>
              </c:strCache>
            </c:strRef>
          </c:tx>
          <c:spPr>
            <a:ln w="15875">
              <a:solidFill>
                <a:schemeClr val="tx1"/>
              </a:solidFill>
            </a:ln>
          </c:spPr>
          <c:marker>
            <c:symbol val="diamond"/>
            <c:size val="8"/>
            <c:spPr>
              <a:solidFill>
                <a:schemeClr val="tx1"/>
              </a:solidFill>
              <a:ln>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【a】ﾋﾟﾚﾝ・ﾍﾞﾘﾘｳﾑ及びその化合物'!$C$6:$N$6</c:f>
              <c:numCache>
                <c:formatCode>General</c:formatCode>
                <c:ptCount val="12"/>
                <c:pt idx="0">
                  <c:v>7.2999999999999995E-2</c:v>
                </c:pt>
                <c:pt idx="1">
                  <c:v>3.1E-2</c:v>
                </c:pt>
                <c:pt idx="2" formatCode="0.000">
                  <c:v>0.03</c:v>
                </c:pt>
                <c:pt idx="3" formatCode="0.00">
                  <c:v>0.14000000000000001</c:v>
                </c:pt>
                <c:pt idx="4">
                  <c:v>2.1999999999999999E-2</c:v>
                </c:pt>
                <c:pt idx="5">
                  <c:v>6.4000000000000001E-2</c:v>
                </c:pt>
                <c:pt idx="6">
                  <c:v>0.28999999999999998</c:v>
                </c:pt>
                <c:pt idx="7">
                  <c:v>1.7999999999999999E-2</c:v>
                </c:pt>
                <c:pt idx="8">
                  <c:v>0.18</c:v>
                </c:pt>
                <c:pt idx="9" formatCode="0.000">
                  <c:v>5.3999999999999999E-2</c:v>
                </c:pt>
                <c:pt idx="10">
                  <c:v>3.3000000000000002E-2</c:v>
                </c:pt>
                <c:pt idx="11" formatCode="0.000">
                  <c:v>5.2999999999999999E-2</c:v>
                </c:pt>
              </c:numCache>
            </c:numRef>
          </c:val>
          <c:smooth val="0"/>
          <c:extLst>
            <c:ext xmlns:c16="http://schemas.microsoft.com/office/drawing/2014/chart" uri="{C3380CC4-5D6E-409C-BE32-E72D297353CC}">
              <c16:uniqueId val="{00000000-1B45-4D0D-B957-FF3EC310E73A}"/>
            </c:ext>
          </c:extLst>
        </c:ser>
        <c:ser>
          <c:idx val="2"/>
          <c:order val="1"/>
          <c:tx>
            <c:strRef>
              <c:f>'ﾍﾞﾝｿﾞ 【a】ﾋﾟﾚﾝ・ﾍﾞﾘﾘｳﾑ及びその化合物'!$A$7:$B$7</c:f>
              <c:strCache>
                <c:ptCount val="2"/>
                <c:pt idx="0">
                  <c:v>富田林市役所</c:v>
                </c:pt>
              </c:strCache>
            </c:strRef>
          </c:tx>
          <c:spPr>
            <a:ln w="9525">
              <a:solidFill>
                <a:schemeClr val="tx1"/>
              </a:solidFill>
              <a:prstDash val="sysDash"/>
            </a:ln>
          </c:spPr>
          <c:marker>
            <c:symbol val="square"/>
            <c:size val="8"/>
            <c:spPr>
              <a:solidFill>
                <a:schemeClr val="bg1"/>
              </a:solidFill>
              <a:ln>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【a】ﾋﾟﾚﾝ・ﾍﾞﾘﾘｳﾑ及びその化合物'!$C$7:$N$7</c:f>
              <c:numCache>
                <c:formatCode>0.000</c:formatCode>
                <c:ptCount val="12"/>
                <c:pt idx="0" formatCode="General">
                  <c:v>4.3999999999999997E-2</c:v>
                </c:pt>
                <c:pt idx="1">
                  <c:v>1.0999999999999999E-2</c:v>
                </c:pt>
                <c:pt idx="2" formatCode="General">
                  <c:v>2.1999999999999999E-2</c:v>
                </c:pt>
                <c:pt idx="3" formatCode="General">
                  <c:v>6.5000000000000002E-2</c:v>
                </c:pt>
                <c:pt idx="4" formatCode="General">
                  <c:v>2.9000000000000001E-2</c:v>
                </c:pt>
                <c:pt idx="5">
                  <c:v>2.1000000000000001E-2</c:v>
                </c:pt>
                <c:pt idx="6" formatCode="General">
                  <c:v>0.18</c:v>
                </c:pt>
                <c:pt idx="7" formatCode="General">
                  <c:v>1.9E-2</c:v>
                </c:pt>
                <c:pt idx="8" formatCode="General">
                  <c:v>0.16</c:v>
                </c:pt>
                <c:pt idx="9">
                  <c:v>4.7E-2</c:v>
                </c:pt>
                <c:pt idx="10" formatCode="General">
                  <c:v>3.5000000000000003E-2</c:v>
                </c:pt>
                <c:pt idx="11" formatCode="General">
                  <c:v>4.8000000000000001E-2</c:v>
                </c:pt>
              </c:numCache>
            </c:numRef>
          </c:val>
          <c:smooth val="0"/>
          <c:extLst>
            <c:ext xmlns:c16="http://schemas.microsoft.com/office/drawing/2014/chart" uri="{C3380CC4-5D6E-409C-BE32-E72D297353CC}">
              <c16:uniqueId val="{00000001-1B45-4D0D-B957-FF3EC310E73A}"/>
            </c:ext>
          </c:extLst>
        </c:ser>
        <c:ser>
          <c:idx val="3"/>
          <c:order val="2"/>
          <c:tx>
            <c:strRef>
              <c:f>'ﾍﾞﾝｿﾞ 【a】ﾋﾟﾚﾝ・ﾍﾞﾘﾘｳﾑ及びその化合物'!$A$8:$B$8</c:f>
              <c:strCache>
                <c:ptCount val="2"/>
                <c:pt idx="0">
                  <c:v>藤井寺市役所</c:v>
                </c:pt>
              </c:strCache>
            </c:strRef>
          </c:tx>
          <c:spPr>
            <a:ln w="6350">
              <a:solidFill>
                <a:schemeClr val="tx1"/>
              </a:solidFill>
            </a:ln>
          </c:spPr>
          <c:marker>
            <c:symbol val="square"/>
            <c:size val="8"/>
            <c:spPr>
              <a:solidFill>
                <a:schemeClr val="tx1"/>
              </a:solidFill>
              <a:ln>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【a】ﾋﾟﾚﾝ・ﾍﾞﾘﾘｳﾑ及びその化合物'!$C$8:$N$8</c:f>
              <c:numCache>
                <c:formatCode>0.000</c:formatCode>
                <c:ptCount val="12"/>
                <c:pt idx="0" formatCode="General">
                  <c:v>3.1E-2</c:v>
                </c:pt>
                <c:pt idx="1">
                  <c:v>1.2E-2</c:v>
                </c:pt>
                <c:pt idx="2" formatCode="0.0000">
                  <c:v>8.8000000000000005E-3</c:v>
                </c:pt>
                <c:pt idx="3" formatCode="General">
                  <c:v>7.5999999999999998E-2</c:v>
                </c:pt>
                <c:pt idx="4" formatCode="General">
                  <c:v>1.4E-2</c:v>
                </c:pt>
                <c:pt idx="5">
                  <c:v>1.7000000000000001E-2</c:v>
                </c:pt>
                <c:pt idx="6" formatCode="General">
                  <c:v>0.15</c:v>
                </c:pt>
                <c:pt idx="7" formatCode="General">
                  <c:v>1.4E-2</c:v>
                </c:pt>
                <c:pt idx="8" formatCode="General">
                  <c:v>0.11</c:v>
                </c:pt>
                <c:pt idx="9" formatCode="General">
                  <c:v>4.1000000000000002E-2</c:v>
                </c:pt>
                <c:pt idx="10" formatCode="General">
                  <c:v>3.2000000000000001E-2</c:v>
                </c:pt>
                <c:pt idx="11" formatCode="General">
                  <c:v>3.5999999999999997E-2</c:v>
                </c:pt>
              </c:numCache>
            </c:numRef>
          </c:val>
          <c:smooth val="0"/>
          <c:extLst>
            <c:ext xmlns:c16="http://schemas.microsoft.com/office/drawing/2014/chart" uri="{C3380CC4-5D6E-409C-BE32-E72D297353CC}">
              <c16:uniqueId val="{00000002-1B45-4D0D-B957-FF3EC310E73A}"/>
            </c:ext>
          </c:extLst>
        </c:ser>
        <c:ser>
          <c:idx val="5"/>
          <c:order val="3"/>
          <c:tx>
            <c:strRef>
              <c:f>'ﾍﾞﾝｿﾞ 【a】ﾋﾟﾚﾝ・ﾍﾞﾘﾘｳﾑ及びその化合物'!$A$9:$B$9</c:f>
              <c:strCache>
                <c:ptCount val="2"/>
                <c:pt idx="0">
                  <c:v>佐野中学校（泉佐野市）</c:v>
                </c:pt>
              </c:strCache>
            </c:strRef>
          </c:tx>
          <c:spPr>
            <a:ln w="12700">
              <a:solidFill>
                <a:schemeClr val="tx1"/>
              </a:solidFill>
            </a:ln>
          </c:spPr>
          <c:marker>
            <c:symbol val="triangle"/>
            <c:size val="8"/>
            <c:spPr>
              <a:solidFill>
                <a:schemeClr val="tx1"/>
              </a:solidFill>
              <a:ln w="12700">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【a】ﾋﾟﾚﾝ・ﾍﾞﾘﾘｳﾑ及びその化合物'!$C$9:$N$9</c:f>
              <c:numCache>
                <c:formatCode>0.0000</c:formatCode>
                <c:ptCount val="12"/>
                <c:pt idx="0" formatCode="General">
                  <c:v>5.3999999999999999E-2</c:v>
                </c:pt>
                <c:pt idx="1">
                  <c:v>6.4999999999999997E-3</c:v>
                </c:pt>
                <c:pt idx="2" formatCode="0.000">
                  <c:v>1.2E-2</c:v>
                </c:pt>
                <c:pt idx="3" formatCode="General">
                  <c:v>0.24</c:v>
                </c:pt>
                <c:pt idx="4" formatCode="0.000">
                  <c:v>5.1999999999999998E-2</c:v>
                </c:pt>
                <c:pt idx="5" formatCode="0.000">
                  <c:v>1.9E-2</c:v>
                </c:pt>
                <c:pt idx="6" formatCode="General">
                  <c:v>0.35</c:v>
                </c:pt>
                <c:pt idx="7" formatCode="General">
                  <c:v>9.5999999999999992E-3</c:v>
                </c:pt>
                <c:pt idx="8" formatCode="General">
                  <c:v>0.23</c:v>
                </c:pt>
                <c:pt idx="9" formatCode="General">
                  <c:v>9.2999999999999999E-2</c:v>
                </c:pt>
                <c:pt idx="10" formatCode="General">
                  <c:v>7.5999999999999998E-2</c:v>
                </c:pt>
                <c:pt idx="11" formatCode="0.000">
                  <c:v>0.04</c:v>
                </c:pt>
              </c:numCache>
            </c:numRef>
          </c:val>
          <c:smooth val="0"/>
          <c:extLst>
            <c:ext xmlns:c16="http://schemas.microsoft.com/office/drawing/2014/chart" uri="{C3380CC4-5D6E-409C-BE32-E72D297353CC}">
              <c16:uniqueId val="{00000003-1B45-4D0D-B957-FF3EC310E73A}"/>
            </c:ext>
          </c:extLst>
        </c:ser>
        <c:ser>
          <c:idx val="7"/>
          <c:order val="4"/>
          <c:tx>
            <c:strRef>
              <c:f>'ﾍﾞﾝｿﾞ 【a】ﾋﾟﾚﾝ・ﾍﾞﾘﾘｳﾑ及びその化合物'!$A$10:$B$10</c:f>
              <c:strCache>
                <c:ptCount val="2"/>
                <c:pt idx="0">
                  <c:v>淀川工科高校（守口市）</c:v>
                </c:pt>
              </c:strCache>
            </c:strRef>
          </c:tx>
          <c:spPr>
            <a:ln w="12700">
              <a:solidFill>
                <a:schemeClr val="tx1"/>
              </a:solidFill>
            </a:ln>
          </c:spPr>
          <c:marker>
            <c:symbol val="circle"/>
            <c:size val="8"/>
            <c:spPr>
              <a:solidFill>
                <a:schemeClr val="tx1"/>
              </a:solidFill>
              <a:ln w="12700">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【a】ﾋﾟﾚﾝ・ﾍﾞﾘﾘｳﾑ及びその化合物'!$C$10:$N$10</c:f>
              <c:numCache>
                <c:formatCode>0.0000</c:formatCode>
                <c:ptCount val="12"/>
                <c:pt idx="0" formatCode="General">
                  <c:v>4.4999999999999998E-2</c:v>
                </c:pt>
                <c:pt idx="1">
                  <c:v>6.8999999999999999E-3</c:v>
                </c:pt>
                <c:pt idx="2">
                  <c:v>4.4999999999999997E-3</c:v>
                </c:pt>
                <c:pt idx="3" formatCode="General">
                  <c:v>0.18</c:v>
                </c:pt>
                <c:pt idx="4" formatCode="General">
                  <c:v>1.7999999999999999E-2</c:v>
                </c:pt>
                <c:pt idx="5" formatCode="General">
                  <c:v>2.1999999999999999E-2</c:v>
                </c:pt>
                <c:pt idx="6" formatCode="0.00">
                  <c:v>0.13</c:v>
                </c:pt>
                <c:pt idx="7" formatCode="0.000">
                  <c:v>1.4E-2</c:v>
                </c:pt>
                <c:pt idx="8" formatCode="0.00">
                  <c:v>0.2</c:v>
                </c:pt>
                <c:pt idx="9" formatCode="General">
                  <c:v>0.12</c:v>
                </c:pt>
                <c:pt idx="10" formatCode="General">
                  <c:v>8.5999999999999993E-2</c:v>
                </c:pt>
                <c:pt idx="11" formatCode="General">
                  <c:v>2.7E-2</c:v>
                </c:pt>
              </c:numCache>
            </c:numRef>
          </c:val>
          <c:smooth val="0"/>
          <c:extLst>
            <c:ext xmlns:c16="http://schemas.microsoft.com/office/drawing/2014/chart" uri="{C3380CC4-5D6E-409C-BE32-E72D297353CC}">
              <c16:uniqueId val="{00000004-1B45-4D0D-B957-FF3EC310E73A}"/>
            </c:ext>
          </c:extLst>
        </c:ser>
        <c:ser>
          <c:idx val="8"/>
          <c:order val="5"/>
          <c:tx>
            <c:strRef>
              <c:f>'ﾍﾞﾝｿﾞ 【a】ﾋﾟﾚﾝ・ﾍﾞﾘﾘｳﾑ及びその化合物'!$A$11:$B$11</c:f>
              <c:strCache>
                <c:ptCount val="2"/>
                <c:pt idx="0">
                  <c:v>ｶﾓﾄﾞｰﾙＭＢＳ（高石市）</c:v>
                </c:pt>
              </c:strCache>
            </c:strRef>
          </c:tx>
          <c:spPr>
            <a:ln w="12700">
              <a:solidFill>
                <a:schemeClr val="tx1"/>
              </a:solidFill>
            </a:ln>
          </c:spPr>
          <c:marker>
            <c:symbol val="diamond"/>
            <c:size val="8"/>
            <c:spPr>
              <a:solidFill>
                <a:schemeClr val="bg1"/>
              </a:solidFill>
              <a:ln w="12700">
                <a:solidFill>
                  <a:schemeClr val="tx1"/>
                </a:solidFill>
              </a:ln>
            </c:spPr>
          </c:marker>
          <c:cat>
            <c:strRef>
              <c:f>'ﾍﾞﾝｿﾞ 【a】ﾋﾟﾚﾝ・ﾍﾞﾘﾘｳﾑ及びその化合物'!$C$4:$N$4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【a】ﾋﾟﾚﾝ・ﾍﾞﾘﾘｳﾑ及びその化合物'!$C$11:$N$11</c:f>
              <c:numCache>
                <c:formatCode>General</c:formatCode>
                <c:ptCount val="12"/>
                <c:pt idx="0">
                  <c:v>8.3000000000000004E-2</c:v>
                </c:pt>
                <c:pt idx="1">
                  <c:v>1.4999999999999999E-2</c:v>
                </c:pt>
                <c:pt idx="2" formatCode="0.000">
                  <c:v>3.2000000000000001E-2</c:v>
                </c:pt>
                <c:pt idx="3">
                  <c:v>0.17</c:v>
                </c:pt>
                <c:pt idx="4" formatCode="0.000">
                  <c:v>2.5999999999999999E-2</c:v>
                </c:pt>
                <c:pt idx="5" formatCode="0.000">
                  <c:v>2.1000000000000001E-2</c:v>
                </c:pt>
                <c:pt idx="6" formatCode="0.00">
                  <c:v>0.26</c:v>
                </c:pt>
                <c:pt idx="7">
                  <c:v>1.9E-2</c:v>
                </c:pt>
                <c:pt idx="8">
                  <c:v>0.23</c:v>
                </c:pt>
                <c:pt idx="9">
                  <c:v>5.5E-2</c:v>
                </c:pt>
                <c:pt idx="10">
                  <c:v>2.7E-2</c:v>
                </c:pt>
                <c:pt idx="11">
                  <c:v>4.8000000000000001E-2</c:v>
                </c:pt>
              </c:numCache>
            </c:numRef>
          </c:val>
          <c:smooth val="0"/>
          <c:extLst>
            <c:ext xmlns:c16="http://schemas.microsoft.com/office/drawing/2014/chart" uri="{C3380CC4-5D6E-409C-BE32-E72D297353CC}">
              <c16:uniqueId val="{00000005-1B45-4D0D-B957-FF3EC310E73A}"/>
            </c:ext>
          </c:extLst>
        </c:ser>
        <c:dLbls>
          <c:showLegendKey val="0"/>
          <c:showVal val="0"/>
          <c:showCatName val="0"/>
          <c:showSerName val="0"/>
          <c:showPercent val="0"/>
          <c:showBubbleSize val="0"/>
        </c:dLbls>
        <c:marker val="1"/>
        <c:smooth val="0"/>
        <c:axId val="2104844312"/>
        <c:axId val="2104847480"/>
      </c:lineChart>
      <c:catAx>
        <c:axId val="2104844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847480"/>
        <c:crosses val="autoZero"/>
        <c:auto val="1"/>
        <c:lblAlgn val="ctr"/>
        <c:lblOffset val="100"/>
        <c:tickLblSkip val="1"/>
        <c:tickMarkSkip val="1"/>
        <c:noMultiLvlLbl val="0"/>
      </c:catAx>
      <c:valAx>
        <c:axId val="2104847480"/>
        <c:scaling>
          <c:orientation val="minMax"/>
          <c:max val="1"/>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3688770831356901E-2"/>
              <c:y val="4.5766891078913699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844312"/>
        <c:crosses val="autoZero"/>
        <c:crossBetween val="between"/>
        <c:majorUnit val="0.2"/>
      </c:valAx>
      <c:spPr>
        <a:solidFill>
          <a:srgbClr val="FFFFFF"/>
        </a:solidFill>
        <a:ln w="12700">
          <a:solidFill>
            <a:schemeClr val="tx1"/>
          </a:solidFill>
          <a:prstDash val="solid"/>
        </a:ln>
      </c:spPr>
    </c:plotArea>
    <c:legend>
      <c:legendPos val="r"/>
      <c:layout>
        <c:manualLayout>
          <c:xMode val="edge"/>
          <c:yMode val="edge"/>
          <c:x val="0.78748563492063473"/>
          <c:y val="0.1836828395636618"/>
          <c:w val="0.19376007936507936"/>
          <c:h val="0.368909122789952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25" b="0" i="0" u="none" strike="noStrike" baseline="0">
                <a:solidFill>
                  <a:srgbClr val="000000"/>
                </a:solidFill>
                <a:latin typeface="ＭＳ Ｐゴシック"/>
                <a:ea typeface="ＭＳ Ｐゴシック"/>
              </a:rPr>
              <a:t>202</a:t>
            </a:r>
            <a:r>
              <a:rPr lang="en-US" altLang="ja-JP" sz="1125" b="0" i="0" u="none" strike="noStrike" baseline="0">
                <a:solidFill>
                  <a:srgbClr val="000000"/>
                </a:solidFill>
                <a:latin typeface="ＭＳ Ｐゴシック"/>
                <a:ea typeface="ＭＳ Ｐゴシック"/>
              </a:rPr>
              <a:t>4</a:t>
            </a:r>
            <a:r>
              <a:rPr lang="ja-JP" altLang="en-US" sz="1125" b="0" i="0" u="none" strike="noStrike" baseline="0">
                <a:solidFill>
                  <a:srgbClr val="000000"/>
                </a:solidFill>
                <a:latin typeface="ＭＳ Ｐゴシック"/>
                <a:ea typeface="ＭＳ Ｐゴシック"/>
              </a:rPr>
              <a:t>年度　ベリリウム及びその化合物</a:t>
            </a:r>
          </a:p>
        </c:rich>
      </c:tx>
      <c:layout>
        <c:manualLayout>
          <c:xMode val="edge"/>
          <c:yMode val="edge"/>
          <c:x val="0.36456571960763001"/>
          <c:y val="2.5532519444243802E-2"/>
        </c:manualLayout>
      </c:layout>
      <c:overlay val="0"/>
      <c:spPr>
        <a:noFill/>
        <a:ln w="25400">
          <a:noFill/>
        </a:ln>
      </c:spPr>
    </c:title>
    <c:autoTitleDeleted val="0"/>
    <c:plotArea>
      <c:layout>
        <c:manualLayout>
          <c:layoutTarget val="inner"/>
          <c:xMode val="edge"/>
          <c:yMode val="edge"/>
          <c:x val="5.1595229161396972E-2"/>
          <c:y val="0.13625476190476191"/>
          <c:w val="0.71404113062977304"/>
          <c:h val="0.76430205949656804"/>
        </c:manualLayout>
      </c:layout>
      <c:lineChart>
        <c:grouping val="standard"/>
        <c:varyColors val="0"/>
        <c:ser>
          <c:idx val="1"/>
          <c:order val="0"/>
          <c:tx>
            <c:strRef>
              <c:f>'ﾍﾞﾝｿﾞ 【a】ﾋﾟﾚﾝ・ﾍﾞﾘﾘｳﾑ及びその化合物'!$A$83:$B$83</c:f>
              <c:strCache>
                <c:ptCount val="2"/>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'ﾍﾞﾝｿﾞ 【a】ﾋﾟﾚﾝ・ﾍﾞﾘﾘｳﾑ及びその化合物'!$C$81:$N$81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【a】ﾋﾟﾚﾝ・ﾍﾞﾘﾘｳﾑ及びその化合物'!$C$83:$N$83</c:f>
              <c:numCache>
                <c:formatCode>0.0000</c:formatCode>
                <c:ptCount val="12"/>
                <c:pt idx="0" formatCode="0.000">
                  <c:v>1.9E-2</c:v>
                </c:pt>
                <c:pt idx="1">
                  <c:v>5.3E-3</c:v>
                </c:pt>
                <c:pt idx="2">
                  <c:v>9.7999999999999997E-3</c:v>
                </c:pt>
                <c:pt idx="3">
                  <c:v>3.7000000000000002E-3</c:v>
                </c:pt>
                <c:pt idx="4" formatCode="0.000">
                  <c:v>0.01</c:v>
                </c:pt>
                <c:pt idx="5">
                  <c:v>8.9999999999999993E-3</c:v>
                </c:pt>
                <c:pt idx="6" formatCode="General">
                  <c:v>1.2E-2</c:v>
                </c:pt>
                <c:pt idx="7" formatCode="0.000">
                  <c:v>1.7000000000000001E-2</c:v>
                </c:pt>
                <c:pt idx="8" formatCode="0.000">
                  <c:v>1.7000000000000001E-2</c:v>
                </c:pt>
                <c:pt idx="9" formatCode="General">
                  <c:v>1.0999999999999999E-2</c:v>
                </c:pt>
                <c:pt idx="10">
                  <c:v>2.3E-3</c:v>
                </c:pt>
                <c:pt idx="11">
                  <c:v>2.5999999999999999E-3</c:v>
                </c:pt>
              </c:numCache>
            </c:numRef>
          </c:val>
          <c:smooth val="0"/>
          <c:extLst>
            <c:ext xmlns:c16="http://schemas.microsoft.com/office/drawing/2014/chart" uri="{C3380CC4-5D6E-409C-BE32-E72D297353CC}">
              <c16:uniqueId val="{00000000-838B-4B80-989B-B74D97DC72C5}"/>
            </c:ext>
          </c:extLst>
        </c:ser>
        <c:ser>
          <c:idx val="2"/>
          <c:order val="1"/>
          <c:tx>
            <c:strRef>
              <c:f>'ﾍﾞﾝｿﾞ 【a】ﾋﾟﾚﾝ・ﾍﾞﾘﾘｳﾑ及びその化合物'!$A$84:$B$84</c:f>
              <c:strCache>
                <c:ptCount val="2"/>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'ﾍﾞﾝｿﾞ 【a】ﾋﾟﾚﾝ・ﾍﾞﾘﾘｳﾑ及びその化合物'!$C$81:$N$81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【a】ﾋﾟﾚﾝ・ﾍﾞﾘﾘｳﾑ及びその化合物'!$C$84:$N$84</c:f>
              <c:numCache>
                <c:formatCode>0.0000</c:formatCode>
                <c:ptCount val="12"/>
                <c:pt idx="0" formatCode="General">
                  <c:v>1.7000000000000001E-2</c:v>
                </c:pt>
                <c:pt idx="1">
                  <c:v>4.7000000000000002E-3</c:v>
                </c:pt>
                <c:pt idx="2">
                  <c:v>4.0000000000000001E-3</c:v>
                </c:pt>
                <c:pt idx="3">
                  <c:v>2.7000000000000001E-3</c:v>
                </c:pt>
                <c:pt idx="4">
                  <c:v>7.7999999999999996E-3</c:v>
                </c:pt>
                <c:pt idx="5">
                  <c:v>8.8000000000000005E-3</c:v>
                </c:pt>
                <c:pt idx="6" formatCode="General">
                  <c:v>1.2999999999999999E-2</c:v>
                </c:pt>
                <c:pt idx="7">
                  <c:v>3.0999999999999999E-3</c:v>
                </c:pt>
                <c:pt idx="8" formatCode="General">
                  <c:v>1.7000000000000001E-2</c:v>
                </c:pt>
                <c:pt idx="9">
                  <c:v>6.4999999999999997E-3</c:v>
                </c:pt>
                <c:pt idx="10">
                  <c:v>2.7000000000000001E-3</c:v>
                </c:pt>
                <c:pt idx="11">
                  <c:v>4.1000000000000003E-3</c:v>
                </c:pt>
              </c:numCache>
            </c:numRef>
          </c:val>
          <c:smooth val="0"/>
          <c:extLst>
            <c:ext xmlns:c16="http://schemas.microsoft.com/office/drawing/2014/chart" uri="{C3380CC4-5D6E-409C-BE32-E72D297353CC}">
              <c16:uniqueId val="{00000001-838B-4B80-989B-B74D97DC72C5}"/>
            </c:ext>
          </c:extLst>
        </c:ser>
        <c:ser>
          <c:idx val="3"/>
          <c:order val="2"/>
          <c:tx>
            <c:strRef>
              <c:f>'ﾍﾞﾝｿﾞ 【a】ﾋﾟﾚﾝ・ﾍﾞﾘﾘｳﾑ及びその化合物'!$A$85:$B$85</c:f>
              <c:strCache>
                <c:ptCount val="2"/>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'ﾍﾞﾝｿﾞ 【a】ﾋﾟﾚﾝ・ﾍﾞﾘﾘｳﾑ及びその化合物'!$C$81:$N$81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【a】ﾋﾟﾚﾝ・ﾍﾞﾘﾘｳﾑ及びその化合物'!$C$85:$N$85</c:f>
              <c:numCache>
                <c:formatCode>0.0000</c:formatCode>
                <c:ptCount val="12"/>
                <c:pt idx="0" formatCode="0.000">
                  <c:v>0.01</c:v>
                </c:pt>
                <c:pt idx="1">
                  <c:v>3.3E-3</c:v>
                </c:pt>
                <c:pt idx="2">
                  <c:v>4.1000000000000003E-3</c:v>
                </c:pt>
                <c:pt idx="3">
                  <c:v>1.9E-3</c:v>
                </c:pt>
                <c:pt idx="4">
                  <c:v>6.1000000000000004E-3</c:v>
                </c:pt>
                <c:pt idx="5">
                  <c:v>3.0999999999999999E-3</c:v>
                </c:pt>
                <c:pt idx="6">
                  <c:v>8.0999999999999996E-3</c:v>
                </c:pt>
                <c:pt idx="7">
                  <c:v>7.3000000000000001E-3</c:v>
                </c:pt>
                <c:pt idx="8" formatCode="General">
                  <c:v>1.2E-2</c:v>
                </c:pt>
                <c:pt idx="9">
                  <c:v>5.7000000000000002E-3</c:v>
                </c:pt>
                <c:pt idx="10">
                  <c:v>2.8E-3</c:v>
                </c:pt>
                <c:pt idx="11">
                  <c:v>1E-3</c:v>
                </c:pt>
              </c:numCache>
            </c:numRef>
          </c:val>
          <c:smooth val="0"/>
          <c:extLst>
            <c:ext xmlns:c16="http://schemas.microsoft.com/office/drawing/2014/chart" uri="{C3380CC4-5D6E-409C-BE32-E72D297353CC}">
              <c16:uniqueId val="{00000002-838B-4B80-989B-B74D97DC72C5}"/>
            </c:ext>
          </c:extLst>
        </c:ser>
        <c:ser>
          <c:idx val="5"/>
          <c:order val="3"/>
          <c:tx>
            <c:strRef>
              <c:f>'ﾍﾞﾝｿﾞ 【a】ﾋﾟﾚﾝ・ﾍﾞﾘﾘｳﾑ及びその化合物'!$A$86:$B$86</c:f>
              <c:strCache>
                <c:ptCount val="2"/>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'ﾍﾞﾝｿﾞ 【a】ﾋﾟﾚﾝ・ﾍﾞﾘﾘｳﾑ及びその化合物'!$C$81:$N$81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【a】ﾋﾟﾚﾝ・ﾍﾞﾘﾘｳﾑ及びその化合物'!$C$86:$N$86</c:f>
              <c:numCache>
                <c:formatCode>General</c:formatCode>
                <c:ptCount val="12"/>
                <c:pt idx="0">
                  <c:v>2.7E-2</c:v>
                </c:pt>
                <c:pt idx="1">
                  <c:v>1.7000000000000001E-2</c:v>
                </c:pt>
                <c:pt idx="2" formatCode="0.000">
                  <c:v>7.5999999999999998E-2</c:v>
                </c:pt>
                <c:pt idx="3" formatCode="0.0000">
                  <c:v>3.8E-3</c:v>
                </c:pt>
                <c:pt idx="4">
                  <c:v>1.4999999999999999E-2</c:v>
                </c:pt>
                <c:pt idx="5">
                  <c:v>1.6E-2</c:v>
                </c:pt>
                <c:pt idx="6">
                  <c:v>0.11</c:v>
                </c:pt>
                <c:pt idx="7">
                  <c:v>1.4999999999999999E-2</c:v>
                </c:pt>
                <c:pt idx="8">
                  <c:v>1.7000000000000001E-2</c:v>
                </c:pt>
                <c:pt idx="9" formatCode="0.0000">
                  <c:v>9.4999999999999998E-3</c:v>
                </c:pt>
                <c:pt idx="10" formatCode="0.0000">
                  <c:v>5.1000000000000004E-3</c:v>
                </c:pt>
                <c:pt idx="11" formatCode="0.0000">
                  <c:v>1.1000000000000001E-3</c:v>
                </c:pt>
              </c:numCache>
            </c:numRef>
          </c:val>
          <c:smooth val="0"/>
          <c:extLst>
            <c:ext xmlns:c16="http://schemas.microsoft.com/office/drawing/2014/chart" uri="{C3380CC4-5D6E-409C-BE32-E72D297353CC}">
              <c16:uniqueId val="{00000003-838B-4B80-989B-B74D97DC72C5}"/>
            </c:ext>
          </c:extLst>
        </c:ser>
        <c:dLbls>
          <c:showLegendKey val="0"/>
          <c:showVal val="0"/>
          <c:showCatName val="0"/>
          <c:showSerName val="0"/>
          <c:showPercent val="0"/>
          <c:showBubbleSize val="0"/>
        </c:dLbls>
        <c:marker val="1"/>
        <c:smooth val="0"/>
        <c:axId val="-2111774424"/>
        <c:axId val="-2111779800"/>
      </c:lineChart>
      <c:catAx>
        <c:axId val="-2111774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779800"/>
        <c:crosses val="autoZero"/>
        <c:auto val="1"/>
        <c:lblAlgn val="ctr"/>
        <c:lblOffset val="100"/>
        <c:tickLblSkip val="1"/>
        <c:tickMarkSkip val="1"/>
        <c:noMultiLvlLbl val="0"/>
      </c:catAx>
      <c:valAx>
        <c:axId val="-2111779800"/>
        <c:scaling>
          <c:orientation val="minMax"/>
          <c:max val="0.35000000000000003"/>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53321157435966E-2"/>
              <c:y val="3.6612969250403297E-2"/>
            </c:manualLayout>
          </c:layout>
          <c:overlay val="0"/>
          <c:spPr>
            <a:noFill/>
            <a:ln w="25400">
              <a:noFill/>
            </a:ln>
          </c:spPr>
        </c:title>
        <c:numFmt formatCode="0.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774424"/>
        <c:crosses val="autoZero"/>
        <c:crossBetween val="between"/>
        <c:majorUnit val="5.000000000000001E-2"/>
      </c:valAx>
      <c:spPr>
        <a:noFill/>
        <a:ln w="12700">
          <a:solidFill>
            <a:srgbClr val="808080"/>
          </a:solidFill>
          <a:prstDash val="solid"/>
        </a:ln>
      </c:spPr>
    </c:plotArea>
    <c:legend>
      <c:legendPos val="r"/>
      <c:layout>
        <c:manualLayout>
          <c:xMode val="edge"/>
          <c:yMode val="edge"/>
          <c:x val="0.79114704161979044"/>
          <c:y val="0.15413936494283501"/>
          <c:w val="0.17763104724791129"/>
          <c:h val="0.282348396704637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ベリリウム及びその化合物</a:t>
            </a:r>
          </a:p>
        </c:rich>
      </c:tx>
      <c:layout>
        <c:manualLayout>
          <c:xMode val="edge"/>
          <c:yMode val="edge"/>
          <c:x val="0.36456572146273097"/>
          <c:y val="3.2036517174483602E-2"/>
        </c:manualLayout>
      </c:layout>
      <c:overlay val="0"/>
      <c:spPr>
        <a:noFill/>
        <a:ln w="25400">
          <a:noFill/>
        </a:ln>
      </c:spPr>
    </c:title>
    <c:autoTitleDeleted val="0"/>
    <c:plotArea>
      <c:layout>
        <c:manualLayout>
          <c:layoutTarget val="inner"/>
          <c:xMode val="edge"/>
          <c:yMode val="edge"/>
          <c:x val="5.1628173879052025E-2"/>
          <c:y val="0.12255079365079365"/>
          <c:w val="0.71404113062977304"/>
          <c:h val="0.76430205949656804"/>
        </c:manualLayout>
      </c:layout>
      <c:lineChart>
        <c:grouping val="standard"/>
        <c:varyColors val="0"/>
        <c:ser>
          <c:idx val="1"/>
          <c:order val="0"/>
          <c:tx>
            <c:strRef>
              <c:f>'ﾍﾞﾝｿﾞ 【a】ﾋﾟﾚﾝ・ﾍﾞﾘﾘｳﾑ及びその化合物'!$A$119:$B$119</c:f>
              <c:strCache>
                <c:ptCount val="2"/>
                <c:pt idx="0">
                  <c:v>泉大津市役所</c:v>
                </c:pt>
              </c:strCache>
            </c:strRef>
          </c:tx>
          <c:spPr>
            <a:ln w="9525">
              <a:solidFill>
                <a:schemeClr val="tx1"/>
              </a:solidFill>
            </a:ln>
          </c:spPr>
          <c:marker>
            <c:symbol val="diamond"/>
            <c:size val="8"/>
            <c:spPr>
              <a:solidFill>
                <a:schemeClr val="tx1"/>
              </a:solidFill>
              <a:ln>
                <a:solidFill>
                  <a:schemeClr val="tx1"/>
                </a:solidFill>
              </a:ln>
            </c:spPr>
          </c:marker>
          <c:cat>
            <c:strRef>
              <c:f>'ﾍﾞﾝｿﾞ 【a】ﾋﾟﾚﾝ・ﾍﾞﾘﾘｳﾑ及びその化合物'!$C$117:$N$117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【a】ﾋﾟﾚﾝ・ﾍﾞﾘﾘｳﾑ及びその化合物'!$C$119:$N$119</c:f>
              <c:numCache>
                <c:formatCode>General</c:formatCode>
                <c:ptCount val="12"/>
                <c:pt idx="0">
                  <c:v>1.2E-2</c:v>
                </c:pt>
                <c:pt idx="1">
                  <c:v>2.5999999999999999E-3</c:v>
                </c:pt>
                <c:pt idx="2">
                  <c:v>1.5E-3</c:v>
                </c:pt>
                <c:pt idx="3">
                  <c:v>2.8E-3</c:v>
                </c:pt>
                <c:pt idx="4">
                  <c:v>4.7000000000000002E-3</c:v>
                </c:pt>
                <c:pt idx="5">
                  <c:v>1.1999999999999999E-3</c:v>
                </c:pt>
                <c:pt idx="6">
                  <c:v>1.8E-3</c:v>
                </c:pt>
                <c:pt idx="7">
                  <c:v>2.3999999999999998E-3</c:v>
                </c:pt>
                <c:pt idx="8">
                  <c:v>2.7000000000000001E-3</c:v>
                </c:pt>
                <c:pt idx="9">
                  <c:v>5.7999999999999996E-3</c:v>
                </c:pt>
                <c:pt idx="10" formatCode="0.0000">
                  <c:v>3.0000000000000001E-3</c:v>
                </c:pt>
                <c:pt idx="11" formatCode="0.0000">
                  <c:v>2E-3</c:v>
                </c:pt>
              </c:numCache>
            </c:numRef>
          </c:val>
          <c:smooth val="0"/>
          <c:extLst>
            <c:ext xmlns:c16="http://schemas.microsoft.com/office/drawing/2014/chart" uri="{C3380CC4-5D6E-409C-BE32-E72D297353CC}">
              <c16:uniqueId val="{00000000-DDCF-4037-BB8D-AA2787E8FFAC}"/>
            </c:ext>
          </c:extLst>
        </c:ser>
        <c:ser>
          <c:idx val="2"/>
          <c:order val="1"/>
          <c:tx>
            <c:strRef>
              <c:f>'ﾍﾞﾝｿﾞ 【a】ﾋﾟﾚﾝ・ﾍﾞﾘﾘｳﾑ及びその化合物'!$A$120:$B$120</c:f>
              <c:strCache>
                <c:ptCount val="2"/>
                <c:pt idx="0">
                  <c:v>富田林市役所</c:v>
                </c:pt>
              </c:strCache>
            </c:strRef>
          </c:tx>
          <c:spPr>
            <a:ln w="12700">
              <a:solidFill>
                <a:srgbClr val="000000"/>
              </a:solidFill>
              <a:prstDash val="sysDash"/>
            </a:ln>
          </c:spPr>
          <c:marker>
            <c:symbol val="square"/>
            <c:size val="8"/>
            <c:spPr>
              <a:solidFill>
                <a:srgbClr val="FFFFFF"/>
              </a:solidFill>
              <a:ln>
                <a:solidFill>
                  <a:srgbClr val="000000"/>
                </a:solidFill>
              </a:ln>
            </c:spPr>
          </c:marker>
          <c:cat>
            <c:strRef>
              <c:f>'ﾍﾞﾝｿﾞ 【a】ﾋﾟﾚﾝ・ﾍﾞﾘﾘｳﾑ及びその化合物'!$C$117:$N$117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【a】ﾋﾟﾚﾝ・ﾍﾞﾘﾘｳﾑ及びその化合物'!$C$120:$N$120</c:f>
              <c:numCache>
                <c:formatCode>General</c:formatCode>
                <c:ptCount val="12"/>
                <c:pt idx="0">
                  <c:v>2.3E-2</c:v>
                </c:pt>
                <c:pt idx="1">
                  <c:v>3.5000000000000001E-3</c:v>
                </c:pt>
                <c:pt idx="2" formatCode="0.00000">
                  <c:v>4.4000000000000002E-4</c:v>
                </c:pt>
                <c:pt idx="3">
                  <c:v>5.1000000000000004E-3</c:v>
                </c:pt>
                <c:pt idx="4">
                  <c:v>2.5999999999999999E-3</c:v>
                </c:pt>
                <c:pt idx="5">
                  <c:v>1.5E-3</c:v>
                </c:pt>
                <c:pt idx="6" formatCode="0.0000">
                  <c:v>2E-3</c:v>
                </c:pt>
                <c:pt idx="7">
                  <c:v>4.3E-3</c:v>
                </c:pt>
                <c:pt idx="8" formatCode="0.0000">
                  <c:v>6.0000000000000001E-3</c:v>
                </c:pt>
                <c:pt idx="9">
                  <c:v>6.4999999999999997E-3</c:v>
                </c:pt>
                <c:pt idx="10" formatCode="0.0000">
                  <c:v>6.0000000000000001E-3</c:v>
                </c:pt>
                <c:pt idx="11">
                  <c:v>1.8E-3</c:v>
                </c:pt>
              </c:numCache>
            </c:numRef>
          </c:val>
          <c:smooth val="0"/>
          <c:extLst>
            <c:ext xmlns:c16="http://schemas.microsoft.com/office/drawing/2014/chart" uri="{C3380CC4-5D6E-409C-BE32-E72D297353CC}">
              <c16:uniqueId val="{00000001-DDCF-4037-BB8D-AA2787E8FFAC}"/>
            </c:ext>
          </c:extLst>
        </c:ser>
        <c:ser>
          <c:idx val="3"/>
          <c:order val="2"/>
          <c:tx>
            <c:strRef>
              <c:f>'ﾍﾞﾝｿﾞ 【a】ﾋﾟﾚﾝ・ﾍﾞﾘﾘｳﾑ及びその化合物'!$A$121:$B$121</c:f>
              <c:strCache>
                <c:ptCount val="2"/>
                <c:pt idx="0">
                  <c:v>藤井寺市役所</c:v>
                </c:pt>
              </c:strCache>
            </c:strRef>
          </c:tx>
          <c:spPr>
            <a:ln w="12700">
              <a:solidFill>
                <a:srgbClr val="000000"/>
              </a:solidFill>
            </a:ln>
          </c:spPr>
          <c:marker>
            <c:symbol val="square"/>
            <c:size val="8"/>
            <c:spPr>
              <a:solidFill>
                <a:schemeClr val="tx1"/>
              </a:solidFill>
              <a:ln w="12700">
                <a:solidFill>
                  <a:srgbClr val="000000"/>
                </a:solidFill>
              </a:ln>
            </c:spPr>
          </c:marker>
          <c:cat>
            <c:strRef>
              <c:f>'ﾍﾞﾝｿﾞ 【a】ﾋﾟﾚﾝ・ﾍﾞﾘﾘｳﾑ及びその化合物'!$C$117:$N$117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【a】ﾋﾟﾚﾝ・ﾍﾞﾘﾘｳﾑ及びその化合物'!$C$121:$N$121</c:f>
              <c:numCache>
                <c:formatCode>General</c:formatCode>
                <c:ptCount val="12"/>
                <c:pt idx="0">
                  <c:v>2.3E-2</c:v>
                </c:pt>
                <c:pt idx="1">
                  <c:v>6.1000000000000004E-3</c:v>
                </c:pt>
                <c:pt idx="2" formatCode="0.00000">
                  <c:v>5.6999999999999998E-4</c:v>
                </c:pt>
                <c:pt idx="3" formatCode="0.0000">
                  <c:v>3.0000000000000001E-3</c:v>
                </c:pt>
                <c:pt idx="4" formatCode="0.00000">
                  <c:v>8.0000000000000004E-4</c:v>
                </c:pt>
                <c:pt idx="5" formatCode="0.00000">
                  <c:v>3.2000000000000003E-4</c:v>
                </c:pt>
                <c:pt idx="6">
                  <c:v>1.6000000000000001E-3</c:v>
                </c:pt>
                <c:pt idx="7">
                  <c:v>6.6E-3</c:v>
                </c:pt>
                <c:pt idx="8">
                  <c:v>1.1999999999999999E-3</c:v>
                </c:pt>
                <c:pt idx="9">
                  <c:v>2.2000000000000001E-3</c:v>
                </c:pt>
                <c:pt idx="10">
                  <c:v>3.3E-3</c:v>
                </c:pt>
                <c:pt idx="11" formatCode="0.00000">
                  <c:v>7.6000000000000004E-4</c:v>
                </c:pt>
              </c:numCache>
            </c:numRef>
          </c:val>
          <c:smooth val="0"/>
          <c:extLst>
            <c:ext xmlns:c16="http://schemas.microsoft.com/office/drawing/2014/chart" uri="{C3380CC4-5D6E-409C-BE32-E72D297353CC}">
              <c16:uniqueId val="{00000002-DDCF-4037-BB8D-AA2787E8FFAC}"/>
            </c:ext>
          </c:extLst>
        </c:ser>
        <c:ser>
          <c:idx val="5"/>
          <c:order val="3"/>
          <c:tx>
            <c:strRef>
              <c:f>'ﾍﾞﾝｿﾞ 【a】ﾋﾟﾚﾝ・ﾍﾞﾘﾘｳﾑ及びその化合物'!$A$122:$B$122</c:f>
              <c:strCache>
                <c:ptCount val="2"/>
                <c:pt idx="0">
                  <c:v>佐野中学校（泉佐野市）</c:v>
                </c:pt>
              </c:strCache>
            </c:strRef>
          </c:tx>
          <c:spPr>
            <a:ln w="9525">
              <a:solidFill>
                <a:srgbClr val="000000"/>
              </a:solidFill>
            </a:ln>
          </c:spPr>
          <c:marker>
            <c:symbol val="triangle"/>
            <c:size val="8"/>
            <c:spPr>
              <a:solidFill>
                <a:schemeClr val="tx1"/>
              </a:solidFill>
              <a:ln>
                <a:solidFill>
                  <a:srgbClr val="000000"/>
                </a:solidFill>
              </a:ln>
            </c:spPr>
          </c:marker>
          <c:cat>
            <c:strRef>
              <c:f>'ﾍﾞﾝｿﾞ 【a】ﾋﾟﾚﾝ・ﾍﾞﾘﾘｳﾑ及びその化合物'!$C$117:$N$117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'ﾍﾞﾝｿﾞ 【a】ﾋﾟﾚﾝ・ﾍﾞﾘﾘｳﾑ及びその化合物'!$C$122:$N$122</c:f>
              <c:numCache>
                <c:formatCode>General</c:formatCode>
                <c:ptCount val="12"/>
                <c:pt idx="0">
                  <c:v>5.5E-2</c:v>
                </c:pt>
                <c:pt idx="1">
                  <c:v>6.1999999999999998E-3</c:v>
                </c:pt>
                <c:pt idx="2" formatCode="0.00000">
                  <c:v>8.1999999999999998E-4</c:v>
                </c:pt>
                <c:pt idx="3">
                  <c:v>5.4000000000000003E-3</c:v>
                </c:pt>
                <c:pt idx="4">
                  <c:v>3.9E-2</c:v>
                </c:pt>
                <c:pt idx="5" formatCode="0.0000">
                  <c:v>3.0000000000000001E-3</c:v>
                </c:pt>
                <c:pt idx="6">
                  <c:v>4.5999999999999999E-2</c:v>
                </c:pt>
                <c:pt idx="7">
                  <c:v>5.1999999999999998E-3</c:v>
                </c:pt>
                <c:pt idx="8">
                  <c:v>4.4000000000000003E-3</c:v>
                </c:pt>
                <c:pt idx="9" formatCode="0.0000">
                  <c:v>8.0000000000000002E-3</c:v>
                </c:pt>
                <c:pt idx="10">
                  <c:v>3.5000000000000001E-3</c:v>
                </c:pt>
                <c:pt idx="11">
                  <c:v>1.9E-3</c:v>
                </c:pt>
              </c:numCache>
            </c:numRef>
          </c:val>
          <c:smooth val="0"/>
          <c:extLst>
            <c:ext xmlns:c16="http://schemas.microsoft.com/office/drawing/2014/chart" uri="{C3380CC4-5D6E-409C-BE32-E72D297353CC}">
              <c16:uniqueId val="{00000003-DDCF-4037-BB8D-AA2787E8FFAC}"/>
            </c:ext>
          </c:extLst>
        </c:ser>
        <c:dLbls>
          <c:showLegendKey val="0"/>
          <c:showVal val="0"/>
          <c:showCatName val="0"/>
          <c:showSerName val="0"/>
          <c:showPercent val="0"/>
          <c:showBubbleSize val="0"/>
        </c:dLbls>
        <c:marker val="1"/>
        <c:smooth val="0"/>
        <c:axId val="2105136584"/>
        <c:axId val="2105137832"/>
      </c:lineChart>
      <c:catAx>
        <c:axId val="21051365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137832"/>
        <c:crosses val="autoZero"/>
        <c:auto val="1"/>
        <c:lblAlgn val="ctr"/>
        <c:lblOffset val="100"/>
        <c:tickLblSkip val="1"/>
        <c:tickMarkSkip val="1"/>
        <c:noMultiLvlLbl val="0"/>
      </c:catAx>
      <c:valAx>
        <c:axId val="2105137832"/>
        <c:scaling>
          <c:orientation val="minMax"/>
          <c:max val="0.35000000000000003"/>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53321095599246E-2"/>
              <c:y val="3.6613260298984401E-2"/>
            </c:manualLayout>
          </c:layout>
          <c:overlay val="0"/>
          <c:spPr>
            <a:noFill/>
            <a:ln w="25400">
              <a:noFill/>
            </a:ln>
          </c:spPr>
        </c:title>
        <c:numFmt formatCode="0.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5136584"/>
        <c:crosses val="autoZero"/>
        <c:crossBetween val="between"/>
        <c:majorUnit val="5.000000000000001E-2"/>
      </c:valAx>
      <c:spPr>
        <a:noFill/>
        <a:ln w="12700">
          <a:solidFill>
            <a:srgbClr val="808080"/>
          </a:solidFill>
          <a:prstDash val="solid"/>
        </a:ln>
      </c:spPr>
    </c:plotArea>
    <c:legend>
      <c:legendPos val="r"/>
      <c:layout>
        <c:manualLayout>
          <c:xMode val="edge"/>
          <c:yMode val="edge"/>
          <c:x val="0.790520506255736"/>
          <c:y val="0.14887239405088304"/>
          <c:w val="0.18243601638033274"/>
          <c:h val="0.2851058730553666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クロム及びその化合物</a:t>
            </a:r>
          </a:p>
        </c:rich>
      </c:tx>
      <c:layout>
        <c:manualLayout>
          <c:xMode val="edge"/>
          <c:yMode val="edge"/>
          <c:x val="0.37052828892128198"/>
          <c:y val="3.2036823422549897E-2"/>
        </c:manualLayout>
      </c:layout>
      <c:overlay val="0"/>
      <c:spPr>
        <a:noFill/>
        <a:ln w="25400">
          <a:noFill/>
        </a:ln>
      </c:spPr>
    </c:title>
    <c:autoTitleDeleted val="0"/>
    <c:plotArea>
      <c:layout>
        <c:manualLayout>
          <c:layoutTarget val="inner"/>
          <c:xMode val="edge"/>
          <c:yMode val="edge"/>
          <c:x val="5.1107359259407702E-2"/>
          <c:y val="0.12217745706877101"/>
          <c:w val="0.71396402289830097"/>
          <c:h val="0.76201372997711703"/>
        </c:manualLayout>
      </c:layout>
      <c:lineChart>
        <c:grouping val="standard"/>
        <c:varyColors val="0"/>
        <c:ser>
          <c:idx val="1"/>
          <c:order val="0"/>
          <c:tx>
            <c:strRef>
              <c:f>ｸﾛﾑ及びその化合物・ﾏﾝｶﾞﾝ及びその化合物!$A$42</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ｸﾛﾑ及びその化合物・ﾏﾝｶﾞﾝ及びその化合物!$C$40:$N$40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ｸﾛﾑ及びその化合物・ﾏﾝｶﾞﾝ及びその化合物!$C$42:$N$42</c:f>
              <c:numCache>
                <c:formatCode>General</c:formatCode>
                <c:ptCount val="12"/>
                <c:pt idx="0">
                  <c:v>1.2</c:v>
                </c:pt>
                <c:pt idx="1">
                  <c:v>1.4</c:v>
                </c:pt>
                <c:pt idx="2">
                  <c:v>0.91</c:v>
                </c:pt>
                <c:pt idx="3">
                  <c:v>1.5</c:v>
                </c:pt>
                <c:pt idx="4">
                  <c:v>1.3</c:v>
                </c:pt>
                <c:pt idx="5">
                  <c:v>1.7</c:v>
                </c:pt>
                <c:pt idx="6">
                  <c:v>3.6</c:v>
                </c:pt>
                <c:pt idx="7">
                  <c:v>1.6</c:v>
                </c:pt>
                <c:pt idx="8">
                  <c:v>3.8</c:v>
                </c:pt>
                <c:pt idx="9">
                  <c:v>2.1</c:v>
                </c:pt>
                <c:pt idx="10">
                  <c:v>2.9</c:v>
                </c:pt>
                <c:pt idx="11" formatCode="0.0">
                  <c:v>3</c:v>
                </c:pt>
              </c:numCache>
            </c:numRef>
          </c:val>
          <c:smooth val="0"/>
          <c:extLst>
            <c:ext xmlns:c16="http://schemas.microsoft.com/office/drawing/2014/chart" uri="{C3380CC4-5D6E-409C-BE32-E72D297353CC}">
              <c16:uniqueId val="{00000000-7BCA-4B7E-B834-510A7E319D1A}"/>
            </c:ext>
          </c:extLst>
        </c:ser>
        <c:ser>
          <c:idx val="2"/>
          <c:order val="1"/>
          <c:tx>
            <c:strRef>
              <c:f>ｸﾛﾑ及びその化合物・ﾏﾝｶﾞﾝ及びその化合物!$A$43</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ｸﾛﾑ及びその化合物・ﾏﾝｶﾞﾝ及びその化合物!$C$40:$N$40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ｸﾛﾑ及びその化合物・ﾏﾝｶﾞﾝ及びその化合物!$C$43:$N$43</c:f>
              <c:numCache>
                <c:formatCode>General</c:formatCode>
                <c:ptCount val="12"/>
                <c:pt idx="0" formatCode="0.0">
                  <c:v>1</c:v>
                </c:pt>
                <c:pt idx="1">
                  <c:v>1.3</c:v>
                </c:pt>
                <c:pt idx="2">
                  <c:v>0.34</c:v>
                </c:pt>
                <c:pt idx="3">
                  <c:v>1.4</c:v>
                </c:pt>
                <c:pt idx="4">
                  <c:v>0.46</c:v>
                </c:pt>
                <c:pt idx="5">
                  <c:v>0.59</c:v>
                </c:pt>
                <c:pt idx="6">
                  <c:v>0.23</c:v>
                </c:pt>
                <c:pt idx="7">
                  <c:v>0.46</c:v>
                </c:pt>
                <c:pt idx="8">
                  <c:v>1.7</c:v>
                </c:pt>
                <c:pt idx="9">
                  <c:v>1.2</c:v>
                </c:pt>
                <c:pt idx="10">
                  <c:v>2.4</c:v>
                </c:pt>
                <c:pt idx="11">
                  <c:v>0.57999999999999996</c:v>
                </c:pt>
              </c:numCache>
            </c:numRef>
          </c:val>
          <c:smooth val="0"/>
          <c:extLst>
            <c:ext xmlns:c16="http://schemas.microsoft.com/office/drawing/2014/chart" uri="{C3380CC4-5D6E-409C-BE32-E72D297353CC}">
              <c16:uniqueId val="{00000001-7BCA-4B7E-B834-510A7E319D1A}"/>
            </c:ext>
          </c:extLst>
        </c:ser>
        <c:ser>
          <c:idx val="3"/>
          <c:order val="2"/>
          <c:tx>
            <c:strRef>
              <c:f>ｸﾛﾑ及びその化合物・ﾏﾝｶﾞﾝ及びその化合物!$A$44</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ｸﾛﾑ及びその化合物・ﾏﾝｶﾞﾝ及びその化合物!$C$40:$N$40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ｸﾛﾑ及びその化合物・ﾏﾝｶﾞﾝ及びその化合物!$C$44:$N$44</c:f>
              <c:numCache>
                <c:formatCode>General</c:formatCode>
                <c:ptCount val="12"/>
                <c:pt idx="0">
                  <c:v>1.7</c:v>
                </c:pt>
                <c:pt idx="1">
                  <c:v>2.2999999999999998</c:v>
                </c:pt>
                <c:pt idx="2">
                  <c:v>1.9</c:v>
                </c:pt>
                <c:pt idx="3">
                  <c:v>1.6</c:v>
                </c:pt>
                <c:pt idx="4">
                  <c:v>0.14000000000000001</c:v>
                </c:pt>
                <c:pt idx="5">
                  <c:v>0.46</c:v>
                </c:pt>
                <c:pt idx="6">
                  <c:v>0.66</c:v>
                </c:pt>
                <c:pt idx="7">
                  <c:v>1.1000000000000001</c:v>
                </c:pt>
                <c:pt idx="8">
                  <c:v>1.4</c:v>
                </c:pt>
                <c:pt idx="9">
                  <c:v>1.7</c:v>
                </c:pt>
                <c:pt idx="10">
                  <c:v>1.2</c:v>
                </c:pt>
                <c:pt idx="11">
                  <c:v>0.67</c:v>
                </c:pt>
              </c:numCache>
            </c:numRef>
          </c:val>
          <c:smooth val="0"/>
          <c:extLst>
            <c:ext xmlns:c16="http://schemas.microsoft.com/office/drawing/2014/chart" uri="{C3380CC4-5D6E-409C-BE32-E72D297353CC}">
              <c16:uniqueId val="{00000002-7BCA-4B7E-B834-510A7E319D1A}"/>
            </c:ext>
          </c:extLst>
        </c:ser>
        <c:ser>
          <c:idx val="5"/>
          <c:order val="3"/>
          <c:tx>
            <c:strRef>
              <c:f>ｸﾛﾑ及びその化合物・ﾏﾝｶﾞﾝ及びその化合物!$A$45</c:f>
              <c:strCache>
                <c:ptCount val="1"/>
                <c:pt idx="0">
                  <c:v>佐野中学校（泉佐野市）</c:v>
                </c:pt>
              </c:strCache>
            </c:strRef>
          </c:tx>
          <c:spPr>
            <a:ln w="15875">
              <a:solidFill>
                <a:srgbClr val="000000"/>
              </a:solidFill>
            </a:ln>
          </c:spPr>
          <c:marker>
            <c:symbol val="triangle"/>
            <c:size val="8"/>
            <c:spPr>
              <a:solidFill>
                <a:schemeClr val="tx1"/>
              </a:solidFill>
              <a:ln>
                <a:solidFill>
                  <a:srgbClr val="000000"/>
                </a:solidFill>
              </a:ln>
            </c:spPr>
          </c:marker>
          <c:cat>
            <c:strRef>
              <c:f>ｸﾛﾑ及びその化合物・ﾏﾝｶﾞﾝ及びその化合物!$C$40:$N$40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ｸﾛﾑ及びその化合物・ﾏﾝｶﾞﾝ及びその化合物!$C$45:$N$45</c:f>
              <c:numCache>
                <c:formatCode>0.00</c:formatCode>
                <c:ptCount val="12"/>
                <c:pt idx="0" formatCode="General">
                  <c:v>3.1</c:v>
                </c:pt>
                <c:pt idx="1">
                  <c:v>0.9</c:v>
                </c:pt>
                <c:pt idx="2" formatCode="General">
                  <c:v>0.62</c:v>
                </c:pt>
                <c:pt idx="3" formatCode="General">
                  <c:v>0.47</c:v>
                </c:pt>
                <c:pt idx="4" formatCode="General">
                  <c:v>1.3</c:v>
                </c:pt>
                <c:pt idx="5" formatCode="General">
                  <c:v>0.33</c:v>
                </c:pt>
                <c:pt idx="6" formatCode="General">
                  <c:v>23</c:v>
                </c:pt>
                <c:pt idx="7" formatCode="General">
                  <c:v>0.66</c:v>
                </c:pt>
                <c:pt idx="8" formatCode="General">
                  <c:v>1.7</c:v>
                </c:pt>
                <c:pt idx="9" formatCode="General">
                  <c:v>2.1</c:v>
                </c:pt>
                <c:pt idx="10" formatCode="General">
                  <c:v>1.5</c:v>
                </c:pt>
                <c:pt idx="11" formatCode="General">
                  <c:v>1.9</c:v>
                </c:pt>
              </c:numCache>
            </c:numRef>
          </c:val>
          <c:smooth val="0"/>
          <c:extLst>
            <c:ext xmlns:c16="http://schemas.microsoft.com/office/drawing/2014/chart" uri="{C3380CC4-5D6E-409C-BE32-E72D297353CC}">
              <c16:uniqueId val="{00000003-7BCA-4B7E-B834-510A7E319D1A}"/>
            </c:ext>
          </c:extLst>
        </c:ser>
        <c:dLbls>
          <c:showLegendKey val="0"/>
          <c:showVal val="0"/>
          <c:showCatName val="0"/>
          <c:showSerName val="0"/>
          <c:showPercent val="0"/>
          <c:showBubbleSize val="0"/>
        </c:dLbls>
        <c:marker val="1"/>
        <c:smooth val="0"/>
        <c:axId val="-2111259176"/>
        <c:axId val="2102487144"/>
      </c:lineChart>
      <c:catAx>
        <c:axId val="-21112591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87144"/>
        <c:crosses val="autoZero"/>
        <c:auto val="1"/>
        <c:lblAlgn val="ctr"/>
        <c:lblOffset val="100"/>
        <c:tickLblSkip val="1"/>
        <c:tickMarkSkip val="1"/>
        <c:noMultiLvlLbl val="0"/>
      </c:catAx>
      <c:valAx>
        <c:axId val="2102487144"/>
        <c:scaling>
          <c:orientation val="minMax"/>
          <c:max val="3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8.5179244151413706E-3"/>
              <c:y val="4.34781639556202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259176"/>
        <c:crosses val="autoZero"/>
        <c:crossBetween val="between"/>
        <c:majorUnit val="5"/>
      </c:valAx>
      <c:spPr>
        <a:noFill/>
        <a:ln w="12700">
          <a:solidFill>
            <a:srgbClr val="808080"/>
          </a:solidFill>
          <a:prstDash val="solid"/>
        </a:ln>
      </c:spPr>
    </c:plotArea>
    <c:legend>
      <c:legendPos val="r"/>
      <c:layout>
        <c:manualLayout>
          <c:xMode val="edge"/>
          <c:yMode val="edge"/>
          <c:x val="0.78889414355287935"/>
          <c:y val="0.13312275822950698"/>
          <c:w val="0.16917600442199887"/>
          <c:h val="0.2952783834301703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クロム及びその化合物</a:t>
            </a:r>
          </a:p>
        </c:rich>
      </c:tx>
      <c:layout>
        <c:manualLayout>
          <c:xMode val="edge"/>
          <c:yMode val="edge"/>
          <c:x val="0.36959440394776599"/>
          <c:y val="2.5762146398366902E-2"/>
        </c:manualLayout>
      </c:layout>
      <c:overlay val="0"/>
      <c:spPr>
        <a:noFill/>
        <a:ln w="25400">
          <a:noFill/>
        </a:ln>
      </c:spPr>
    </c:title>
    <c:autoTitleDeleted val="0"/>
    <c:plotArea>
      <c:layout>
        <c:manualLayout>
          <c:layoutTarget val="inner"/>
          <c:xMode val="edge"/>
          <c:yMode val="edge"/>
          <c:x val="5.2041349309675397E-2"/>
          <c:y val="9.9911193453759498E-2"/>
          <c:w val="0.71396402289830097"/>
          <c:h val="0.76201372997711703"/>
        </c:manualLayout>
      </c:layout>
      <c:lineChart>
        <c:grouping val="standard"/>
        <c:varyColors val="0"/>
        <c:ser>
          <c:idx val="1"/>
          <c:order val="0"/>
          <c:tx>
            <c:strRef>
              <c:f>ｸﾛﾑ及びその化合物・ﾏﾝｶﾞﾝ及びその化合物!$A$6</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ｸﾛﾑ及びその化合物・ﾏﾝｶﾞﾝ及びその化合物!$C$4:$N$4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ｸﾛﾑ及びその化合物・ﾏﾝｶﾞﾝ及びその化合物!$C$6:$N$6</c:f>
              <c:numCache>
                <c:formatCode>General</c:formatCode>
                <c:ptCount val="12"/>
                <c:pt idx="0">
                  <c:v>5.3</c:v>
                </c:pt>
                <c:pt idx="1">
                  <c:v>1.8</c:v>
                </c:pt>
                <c:pt idx="2">
                  <c:v>4.3</c:v>
                </c:pt>
                <c:pt idx="3" formatCode="0.0">
                  <c:v>2</c:v>
                </c:pt>
                <c:pt idx="4">
                  <c:v>5.2</c:v>
                </c:pt>
                <c:pt idx="5">
                  <c:v>5.4</c:v>
                </c:pt>
                <c:pt idx="6">
                  <c:v>4.2</c:v>
                </c:pt>
                <c:pt idx="7">
                  <c:v>4.9000000000000004</c:v>
                </c:pt>
                <c:pt idx="8">
                  <c:v>4.8</c:v>
                </c:pt>
                <c:pt idx="9">
                  <c:v>2.2999999999999998</c:v>
                </c:pt>
                <c:pt idx="10" formatCode="0.00">
                  <c:v>0.85</c:v>
                </c:pt>
                <c:pt idx="11" formatCode="0.0">
                  <c:v>3.1</c:v>
                </c:pt>
              </c:numCache>
            </c:numRef>
          </c:val>
          <c:smooth val="0"/>
          <c:extLst>
            <c:ext xmlns:c16="http://schemas.microsoft.com/office/drawing/2014/chart" uri="{C3380CC4-5D6E-409C-BE32-E72D297353CC}">
              <c16:uniqueId val="{00000000-5F1B-4D6B-BBC5-6FD862F75F65}"/>
            </c:ext>
          </c:extLst>
        </c:ser>
        <c:ser>
          <c:idx val="2"/>
          <c:order val="1"/>
          <c:tx>
            <c:strRef>
              <c:f>ｸﾛﾑ及びその化合物・ﾏﾝｶﾞﾝ及びその化合物!$A$7</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ｸﾛﾑ及びその化合物・ﾏﾝｶﾞﾝ及びその化合物!$C$4:$N$4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ｸﾛﾑ及びその化合物・ﾏﾝｶﾞﾝ及びその化合物!$C$7:$N$7</c:f>
              <c:numCache>
                <c:formatCode>0.0</c:formatCode>
                <c:ptCount val="12"/>
                <c:pt idx="0">
                  <c:v>3</c:v>
                </c:pt>
                <c:pt idx="1">
                  <c:v>1.4</c:v>
                </c:pt>
                <c:pt idx="2" formatCode="General">
                  <c:v>0.87</c:v>
                </c:pt>
                <c:pt idx="3">
                  <c:v>1.2</c:v>
                </c:pt>
                <c:pt idx="4" formatCode="General">
                  <c:v>2.1</c:v>
                </c:pt>
                <c:pt idx="5">
                  <c:v>3.3</c:v>
                </c:pt>
                <c:pt idx="6">
                  <c:v>2.1</c:v>
                </c:pt>
                <c:pt idx="7" formatCode="0.00">
                  <c:v>0.94</c:v>
                </c:pt>
                <c:pt idx="8" formatCode="General">
                  <c:v>3.6</c:v>
                </c:pt>
                <c:pt idx="9">
                  <c:v>1</c:v>
                </c:pt>
                <c:pt idx="10" formatCode="General">
                  <c:v>0.42</c:v>
                </c:pt>
                <c:pt idx="11" formatCode="General">
                  <c:v>1.8</c:v>
                </c:pt>
              </c:numCache>
            </c:numRef>
          </c:val>
          <c:smooth val="0"/>
          <c:extLst>
            <c:ext xmlns:c16="http://schemas.microsoft.com/office/drawing/2014/chart" uri="{C3380CC4-5D6E-409C-BE32-E72D297353CC}">
              <c16:uniqueId val="{00000001-5F1B-4D6B-BBC5-6FD862F75F65}"/>
            </c:ext>
          </c:extLst>
        </c:ser>
        <c:ser>
          <c:idx val="3"/>
          <c:order val="2"/>
          <c:tx>
            <c:strRef>
              <c:f>ｸﾛﾑ及びその化合物・ﾏﾝｶﾞﾝ及びその化合物!$A$8</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ｸﾛﾑ及びその化合物・ﾏﾝｶﾞﾝ及びその化合物!$C$4:$N$4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ｸﾛﾑ及びその化合物・ﾏﾝｶﾞﾝ及びその化合物!$C$8:$N$8</c:f>
              <c:numCache>
                <c:formatCode>General</c:formatCode>
                <c:ptCount val="12"/>
                <c:pt idx="0">
                  <c:v>2.4</c:v>
                </c:pt>
                <c:pt idx="1">
                  <c:v>1.3</c:v>
                </c:pt>
                <c:pt idx="2" formatCode="0.0">
                  <c:v>1.8</c:v>
                </c:pt>
                <c:pt idx="3" formatCode="0.0">
                  <c:v>1</c:v>
                </c:pt>
                <c:pt idx="4">
                  <c:v>2.7</c:v>
                </c:pt>
                <c:pt idx="5">
                  <c:v>1.9</c:v>
                </c:pt>
                <c:pt idx="6">
                  <c:v>3.7</c:v>
                </c:pt>
                <c:pt idx="7">
                  <c:v>3.4</c:v>
                </c:pt>
                <c:pt idx="8">
                  <c:v>2.8</c:v>
                </c:pt>
                <c:pt idx="9" formatCode="0.0">
                  <c:v>1.1000000000000001</c:v>
                </c:pt>
                <c:pt idx="10">
                  <c:v>0.71</c:v>
                </c:pt>
                <c:pt idx="11">
                  <c:v>2.7</c:v>
                </c:pt>
              </c:numCache>
            </c:numRef>
          </c:val>
          <c:smooth val="0"/>
          <c:extLst>
            <c:ext xmlns:c16="http://schemas.microsoft.com/office/drawing/2014/chart" uri="{C3380CC4-5D6E-409C-BE32-E72D297353CC}">
              <c16:uniqueId val="{00000002-5F1B-4D6B-BBC5-6FD862F75F65}"/>
            </c:ext>
          </c:extLst>
        </c:ser>
        <c:ser>
          <c:idx val="5"/>
          <c:order val="3"/>
          <c:tx>
            <c:strRef>
              <c:f>ｸﾛﾑ及びその化合物・ﾏﾝｶﾞﾝ及びその化合物!$A$9</c:f>
              <c:strCache>
                <c:ptCount val="1"/>
                <c:pt idx="0">
                  <c:v>佐野中学校（泉佐野市）</c:v>
                </c:pt>
              </c:strCache>
            </c:strRef>
          </c:tx>
          <c:spPr>
            <a:ln w="12700">
              <a:solidFill>
                <a:srgbClr val="000000"/>
              </a:solidFill>
              <a:prstDash val="solid"/>
            </a:ln>
          </c:spPr>
          <c:marker>
            <c:symbol val="triangle"/>
            <c:size val="8"/>
            <c:spPr>
              <a:solidFill>
                <a:schemeClr val="tx1"/>
              </a:solidFill>
              <a:ln>
                <a:solidFill>
                  <a:srgbClr val="000000"/>
                </a:solidFill>
              </a:ln>
            </c:spPr>
          </c:marker>
          <c:cat>
            <c:strRef>
              <c:f>ｸﾛﾑ及びその化合物・ﾏﾝｶﾞﾝ及びその化合物!$C$4:$N$4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ｸﾛﾑ及びその化合物・ﾏﾝｶﾞﾝ及びその化合物!$C$9:$N$9</c:f>
              <c:numCache>
                <c:formatCode>0.0</c:formatCode>
                <c:ptCount val="12"/>
                <c:pt idx="0" formatCode="General">
                  <c:v>10</c:v>
                </c:pt>
                <c:pt idx="1">
                  <c:v>1.1000000000000001</c:v>
                </c:pt>
                <c:pt idx="2">
                  <c:v>2.8</c:v>
                </c:pt>
                <c:pt idx="3">
                  <c:v>1.1000000000000001</c:v>
                </c:pt>
                <c:pt idx="4" formatCode="General">
                  <c:v>1.3</c:v>
                </c:pt>
                <c:pt idx="5">
                  <c:v>3.4</c:v>
                </c:pt>
                <c:pt idx="6" formatCode="General">
                  <c:v>3.5</c:v>
                </c:pt>
                <c:pt idx="7" formatCode="General">
                  <c:v>1.2</c:v>
                </c:pt>
                <c:pt idx="8" formatCode="General">
                  <c:v>2.1</c:v>
                </c:pt>
                <c:pt idx="9" formatCode="0.00">
                  <c:v>0.78</c:v>
                </c:pt>
                <c:pt idx="10" formatCode="General">
                  <c:v>0.59</c:v>
                </c:pt>
                <c:pt idx="11" formatCode="0.000">
                  <c:v>1</c:v>
                </c:pt>
              </c:numCache>
            </c:numRef>
          </c:val>
          <c:smooth val="0"/>
          <c:extLst>
            <c:ext xmlns:c16="http://schemas.microsoft.com/office/drawing/2014/chart" uri="{C3380CC4-5D6E-409C-BE32-E72D297353CC}">
              <c16:uniqueId val="{00000003-5F1B-4D6B-BBC5-6FD862F75F65}"/>
            </c:ext>
          </c:extLst>
        </c:ser>
        <c:dLbls>
          <c:showLegendKey val="0"/>
          <c:showVal val="0"/>
          <c:showCatName val="0"/>
          <c:showSerName val="0"/>
          <c:showPercent val="0"/>
          <c:showBubbleSize val="0"/>
        </c:dLbls>
        <c:marker val="1"/>
        <c:smooth val="0"/>
        <c:axId val="-2111298648"/>
        <c:axId val="-2111316008"/>
      </c:lineChart>
      <c:catAx>
        <c:axId val="-21112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316008"/>
        <c:crosses val="autoZero"/>
        <c:auto val="1"/>
        <c:lblAlgn val="ctr"/>
        <c:lblOffset val="100"/>
        <c:tickLblSkip val="1"/>
        <c:tickMarkSkip val="1"/>
        <c:noMultiLvlLbl val="0"/>
      </c:catAx>
      <c:valAx>
        <c:axId val="-2111316008"/>
        <c:scaling>
          <c:orientation val="minMax"/>
          <c:max val="3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8.51790277955395E-3"/>
              <c:y val="4.347786526684160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298648"/>
        <c:crosses val="autoZero"/>
        <c:crossBetween val="between"/>
        <c:majorUnit val="5"/>
      </c:valAx>
      <c:spPr>
        <a:noFill/>
        <a:ln w="12700">
          <a:solidFill>
            <a:srgbClr val="808080"/>
          </a:solidFill>
          <a:prstDash val="solid"/>
        </a:ln>
      </c:spPr>
    </c:plotArea>
    <c:legend>
      <c:legendPos val="r"/>
      <c:layout>
        <c:manualLayout>
          <c:xMode val="edge"/>
          <c:yMode val="edge"/>
          <c:x val="0.78846183670196601"/>
          <c:y val="0.11443785716468539"/>
          <c:w val="0.17636123311705901"/>
          <c:h val="0.293012932650489"/>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マンガン及びその化合物</a:t>
            </a:r>
          </a:p>
        </c:rich>
      </c:tx>
      <c:layout>
        <c:manualLayout>
          <c:xMode val="edge"/>
          <c:yMode val="edge"/>
          <c:x val="0.36886662622549798"/>
          <c:y val="3.20369535305884E-2"/>
        </c:manualLayout>
      </c:layout>
      <c:overlay val="0"/>
      <c:spPr>
        <a:noFill/>
        <a:ln w="25400">
          <a:noFill/>
        </a:ln>
      </c:spPr>
    </c:title>
    <c:autoTitleDeleted val="0"/>
    <c:plotArea>
      <c:layout>
        <c:manualLayout>
          <c:layoutTarget val="inner"/>
          <c:xMode val="edge"/>
          <c:yMode val="edge"/>
          <c:x val="5.75296459664799E-2"/>
          <c:y val="0.11707655236495"/>
          <c:w val="0.72522287856287404"/>
          <c:h val="0.79112071168095099"/>
        </c:manualLayout>
      </c:layout>
      <c:lineChart>
        <c:grouping val="standard"/>
        <c:varyColors val="0"/>
        <c:ser>
          <c:idx val="1"/>
          <c:order val="0"/>
          <c:tx>
            <c:strRef>
              <c:f>ｸﾛﾑ及びその化合物・ﾏﾝｶﾞﾝ及びその化合物!$A$81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ｸﾛﾑ及びその化合物・ﾏﾝｶﾞﾝ及びその化合物!$C$79:$N$79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ｸﾛﾑ及びその化合物・ﾏﾝｶﾞﾝ及びその化合物!$C$81:$N$81</c:f>
              <c:numCache>
                <c:formatCode>0.0</c:formatCode>
                <c:ptCount val="12"/>
                <c:pt idx="0" formatCode="General">
                  <c:v>29</c:v>
                </c:pt>
                <c:pt idx="1">
                  <c:v>5.6</c:v>
                </c:pt>
                <c:pt idx="2" formatCode="0">
                  <c:v>17</c:v>
                </c:pt>
                <c:pt idx="3" formatCode="General">
                  <c:v>12</c:v>
                </c:pt>
                <c:pt idx="4" formatCode="General">
                  <c:v>22</c:v>
                </c:pt>
                <c:pt idx="5" formatCode="General">
                  <c:v>13</c:v>
                </c:pt>
                <c:pt idx="6" formatCode="General">
                  <c:v>26</c:v>
                </c:pt>
                <c:pt idx="7" formatCode="General">
                  <c:v>14</c:v>
                </c:pt>
                <c:pt idx="8" formatCode="General">
                  <c:v>32</c:v>
                </c:pt>
                <c:pt idx="9" formatCode="General">
                  <c:v>13</c:v>
                </c:pt>
                <c:pt idx="10" formatCode="General">
                  <c:v>3.5</c:v>
                </c:pt>
                <c:pt idx="11" formatCode="General">
                  <c:v>11</c:v>
                </c:pt>
              </c:numCache>
            </c:numRef>
          </c:val>
          <c:smooth val="0"/>
          <c:extLst>
            <c:ext xmlns:c16="http://schemas.microsoft.com/office/drawing/2014/chart" uri="{C3380CC4-5D6E-409C-BE32-E72D297353CC}">
              <c16:uniqueId val="{00000000-72C4-4F30-9AFB-1A406CDBA240}"/>
            </c:ext>
          </c:extLst>
        </c:ser>
        <c:ser>
          <c:idx val="2"/>
          <c:order val="1"/>
          <c:tx>
            <c:strRef>
              <c:f>ｸﾛﾑ及びその化合物・ﾏﾝｶﾞﾝ及びその化合物!$A$82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ｸﾛﾑ及びその化合物・ﾏﾝｶﾞﾝ及びその化合物!$C$79:$N$79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ｸﾛﾑ及びその化合物・ﾏﾝｶﾞﾝ及びその化合物!$C$82:$N$82</c:f>
              <c:numCache>
                <c:formatCode>General</c:formatCode>
                <c:ptCount val="12"/>
                <c:pt idx="0">
                  <c:v>18</c:v>
                </c:pt>
                <c:pt idx="1">
                  <c:v>4.8</c:v>
                </c:pt>
                <c:pt idx="2">
                  <c:v>3.5</c:v>
                </c:pt>
                <c:pt idx="3" formatCode="0.0">
                  <c:v>6.7</c:v>
                </c:pt>
                <c:pt idx="4">
                  <c:v>9.3000000000000007</c:v>
                </c:pt>
                <c:pt idx="5">
                  <c:v>7.1</c:v>
                </c:pt>
                <c:pt idx="6">
                  <c:v>21</c:v>
                </c:pt>
                <c:pt idx="7">
                  <c:v>2.9</c:v>
                </c:pt>
                <c:pt idx="8">
                  <c:v>23</c:v>
                </c:pt>
                <c:pt idx="9">
                  <c:v>6.4</c:v>
                </c:pt>
                <c:pt idx="10">
                  <c:v>2.2999999999999998</c:v>
                </c:pt>
                <c:pt idx="11">
                  <c:v>7.8</c:v>
                </c:pt>
              </c:numCache>
            </c:numRef>
          </c:val>
          <c:smooth val="0"/>
          <c:extLst>
            <c:ext xmlns:c16="http://schemas.microsoft.com/office/drawing/2014/chart" uri="{C3380CC4-5D6E-409C-BE32-E72D297353CC}">
              <c16:uniqueId val="{00000001-72C4-4F30-9AFB-1A406CDBA240}"/>
            </c:ext>
          </c:extLst>
        </c:ser>
        <c:ser>
          <c:idx val="3"/>
          <c:order val="2"/>
          <c:tx>
            <c:strRef>
              <c:f>ｸﾛﾑ及びその化合物・ﾏﾝｶﾞﾝ及びその化合物!$A$83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ｸﾛﾑ及びその化合物・ﾏﾝｶﾞﾝ及びその化合物!$C$79:$N$79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ｸﾛﾑ及びその化合物・ﾏﾝｶﾞﾝ及びその化合物!$C$83:$N$83</c:f>
              <c:numCache>
                <c:formatCode>General</c:formatCode>
                <c:ptCount val="12"/>
                <c:pt idx="0">
                  <c:v>9.4</c:v>
                </c:pt>
                <c:pt idx="1">
                  <c:v>2.5</c:v>
                </c:pt>
                <c:pt idx="2">
                  <c:v>3.1</c:v>
                </c:pt>
                <c:pt idx="3" formatCode="0.0">
                  <c:v>5.3</c:v>
                </c:pt>
                <c:pt idx="4">
                  <c:v>9.9</c:v>
                </c:pt>
                <c:pt idx="5">
                  <c:v>3.9</c:v>
                </c:pt>
                <c:pt idx="6">
                  <c:v>15</c:v>
                </c:pt>
                <c:pt idx="7" formatCode="0.0">
                  <c:v>3.1</c:v>
                </c:pt>
                <c:pt idx="8">
                  <c:v>14</c:v>
                </c:pt>
                <c:pt idx="9">
                  <c:v>5.8</c:v>
                </c:pt>
                <c:pt idx="10" formatCode="0.0">
                  <c:v>2.8</c:v>
                </c:pt>
                <c:pt idx="11">
                  <c:v>4.7</c:v>
                </c:pt>
              </c:numCache>
            </c:numRef>
          </c:val>
          <c:smooth val="0"/>
          <c:extLst>
            <c:ext xmlns:c16="http://schemas.microsoft.com/office/drawing/2014/chart" uri="{C3380CC4-5D6E-409C-BE32-E72D297353CC}">
              <c16:uniqueId val="{00000002-72C4-4F30-9AFB-1A406CDBA240}"/>
            </c:ext>
          </c:extLst>
        </c:ser>
        <c:ser>
          <c:idx val="5"/>
          <c:order val="3"/>
          <c:tx>
            <c:strRef>
              <c:f>ｸﾛﾑ及びその化合物・ﾏﾝｶﾞﾝ及びその化合物!$A$84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ｸﾛﾑ及びその化合物・ﾏﾝｶﾞﾝ及びその化合物!$C$79:$N$79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ｸﾛﾑ及びその化合物・ﾏﾝｶﾞﾝ及びその化合物!$C$84:$N$84</c:f>
              <c:numCache>
                <c:formatCode>General</c:formatCode>
                <c:ptCount val="12"/>
                <c:pt idx="0">
                  <c:v>23</c:v>
                </c:pt>
                <c:pt idx="1">
                  <c:v>9.1999999999999993</c:v>
                </c:pt>
                <c:pt idx="2">
                  <c:v>40</c:v>
                </c:pt>
                <c:pt idx="3" formatCode="0.0">
                  <c:v>6.3</c:v>
                </c:pt>
                <c:pt idx="4">
                  <c:v>11</c:v>
                </c:pt>
                <c:pt idx="5">
                  <c:v>15</c:v>
                </c:pt>
                <c:pt idx="6">
                  <c:v>60</c:v>
                </c:pt>
                <c:pt idx="7">
                  <c:v>7.1</c:v>
                </c:pt>
                <c:pt idx="8">
                  <c:v>17</c:v>
                </c:pt>
                <c:pt idx="9">
                  <c:v>6.3</c:v>
                </c:pt>
                <c:pt idx="10">
                  <c:v>3.6</c:v>
                </c:pt>
                <c:pt idx="11">
                  <c:v>3.8</c:v>
                </c:pt>
              </c:numCache>
            </c:numRef>
          </c:val>
          <c:smooth val="0"/>
          <c:extLst>
            <c:ext xmlns:c16="http://schemas.microsoft.com/office/drawing/2014/chart" uri="{C3380CC4-5D6E-409C-BE32-E72D297353CC}">
              <c16:uniqueId val="{00000003-72C4-4F30-9AFB-1A406CDBA240}"/>
            </c:ext>
          </c:extLst>
        </c:ser>
        <c:dLbls>
          <c:showLegendKey val="0"/>
          <c:showVal val="0"/>
          <c:showCatName val="0"/>
          <c:showSerName val="0"/>
          <c:showPercent val="0"/>
          <c:showBubbleSize val="0"/>
        </c:dLbls>
        <c:marker val="1"/>
        <c:smooth val="0"/>
        <c:axId val="-2110667576"/>
        <c:axId val="-2110662312"/>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140</c:v>
              </c:pt>
              <c:pt idx="1">
                <c:v>140</c:v>
              </c:pt>
            </c:numLit>
          </c:val>
          <c:smooth val="0"/>
          <c:extLst>
            <c:ext xmlns:c16="http://schemas.microsoft.com/office/drawing/2014/chart" uri="{C3380CC4-5D6E-409C-BE32-E72D297353CC}">
              <c16:uniqueId val="{00000004-72C4-4F30-9AFB-1A406CDBA240}"/>
            </c:ext>
          </c:extLst>
        </c:ser>
        <c:dLbls>
          <c:showLegendKey val="0"/>
          <c:showVal val="0"/>
          <c:showCatName val="0"/>
          <c:showSerName val="0"/>
          <c:showPercent val="0"/>
          <c:showBubbleSize val="0"/>
        </c:dLbls>
        <c:marker val="1"/>
        <c:smooth val="0"/>
        <c:axId val="1649511104"/>
        <c:axId val="1649492800"/>
      </c:lineChart>
      <c:catAx>
        <c:axId val="-211066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62312"/>
        <c:crosses val="autoZero"/>
        <c:auto val="1"/>
        <c:lblAlgn val="ctr"/>
        <c:lblOffset val="100"/>
        <c:tickLblSkip val="1"/>
        <c:tickMarkSkip val="1"/>
        <c:noMultiLvlLbl val="0"/>
      </c:catAx>
      <c:valAx>
        <c:axId val="-2110662312"/>
        <c:scaling>
          <c:orientation val="minMax"/>
          <c:max val="1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824581423889501E-2"/>
              <c:y val="3.59401991050678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67576"/>
        <c:crosses val="autoZero"/>
        <c:crossBetween val="between"/>
        <c:majorUnit val="30"/>
      </c:valAx>
      <c:valAx>
        <c:axId val="1649492800"/>
        <c:scaling>
          <c:orientation val="minMax"/>
          <c:max val="150"/>
          <c:min val="0"/>
        </c:scaling>
        <c:delete val="0"/>
        <c:axPos val="r"/>
        <c:numFmt formatCode="General" sourceLinked="1"/>
        <c:majorTickMark val="none"/>
        <c:minorTickMark val="none"/>
        <c:tickLblPos val="none"/>
        <c:crossAx val="1649511104"/>
        <c:crosses val="max"/>
        <c:crossBetween val="midCat"/>
        <c:majorUnit val="30"/>
      </c:valAx>
      <c:catAx>
        <c:axId val="1649511104"/>
        <c:scaling>
          <c:orientation val="minMax"/>
        </c:scaling>
        <c:delete val="0"/>
        <c:axPos val="t"/>
        <c:majorTickMark val="none"/>
        <c:minorTickMark val="none"/>
        <c:tickLblPos val="none"/>
        <c:crossAx val="1649492800"/>
        <c:crosses val="max"/>
        <c:auto val="1"/>
        <c:lblAlgn val="ctr"/>
        <c:lblOffset val="100"/>
        <c:noMultiLvlLbl val="0"/>
      </c:catAx>
      <c:spPr>
        <a:noFill/>
        <a:ln w="12700">
          <a:solidFill>
            <a:srgbClr val="808080"/>
          </a:solidFill>
          <a:prstDash val="solid"/>
        </a:ln>
      </c:spPr>
    </c:plotArea>
    <c:legend>
      <c:legendPos val="r"/>
      <c:layout>
        <c:manualLayout>
          <c:xMode val="edge"/>
          <c:yMode val="edge"/>
          <c:x val="0.79576396825396822"/>
          <c:y val="0.13118094753969572"/>
          <c:w val="0.16247350725595017"/>
          <c:h val="0.2992440984673270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マンガン及びその化合物</a:t>
            </a:r>
          </a:p>
        </c:rich>
      </c:tx>
      <c:layout>
        <c:manualLayout>
          <c:xMode val="edge"/>
          <c:yMode val="edge"/>
          <c:x val="0.36886662622549798"/>
          <c:y val="3.2036327317492397E-2"/>
        </c:manualLayout>
      </c:layout>
      <c:overlay val="0"/>
      <c:spPr>
        <a:noFill/>
        <a:ln w="25400">
          <a:noFill/>
        </a:ln>
      </c:spPr>
    </c:title>
    <c:autoTitleDeleted val="0"/>
    <c:plotArea>
      <c:layout>
        <c:manualLayout>
          <c:layoutTarget val="inner"/>
          <c:xMode val="edge"/>
          <c:yMode val="edge"/>
          <c:x val="5.3418540921217603E-2"/>
          <c:y val="0.123534619127037"/>
          <c:w val="0.72522287856287404"/>
          <c:h val="0.79112071168095099"/>
        </c:manualLayout>
      </c:layout>
      <c:lineChart>
        <c:grouping val="standard"/>
        <c:varyColors val="0"/>
        <c:ser>
          <c:idx val="1"/>
          <c:order val="0"/>
          <c:tx>
            <c:strRef>
              <c:f>ｸﾛﾑ及びその化合物・ﾏﾝｶﾞﾝ及びその化合物!$A$117</c:f>
              <c:strCache>
                <c:ptCount val="1"/>
                <c:pt idx="0">
                  <c:v>泉大津市役所</c:v>
                </c:pt>
              </c:strCache>
            </c:strRef>
          </c:tx>
          <c:spPr>
            <a:ln w="3175">
              <a:solidFill>
                <a:srgbClr val="000000"/>
              </a:solidFill>
            </a:ln>
          </c:spPr>
          <c:marker>
            <c:symbol val="diamond"/>
            <c:size val="8"/>
            <c:spPr>
              <a:solidFill>
                <a:schemeClr val="tx1"/>
              </a:solidFill>
              <a:ln w="3175">
                <a:solidFill>
                  <a:srgbClr val="000000"/>
                </a:solidFill>
              </a:ln>
            </c:spPr>
          </c:marker>
          <c:cat>
            <c:strRef>
              <c:f>ｸﾛﾑ及びその化合物・ﾏﾝｶﾞﾝ及びその化合物!$C$115:$N$115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ｸﾛﾑ及びその化合物・ﾏﾝｶﾞﾝ及びその化合物!$C$117:$N$117</c:f>
              <c:numCache>
                <c:formatCode>General</c:formatCode>
                <c:ptCount val="12"/>
                <c:pt idx="0">
                  <c:v>6.7</c:v>
                </c:pt>
                <c:pt idx="1">
                  <c:v>3.5</c:v>
                </c:pt>
                <c:pt idx="2" formatCode="0.0">
                  <c:v>3</c:v>
                </c:pt>
                <c:pt idx="3">
                  <c:v>5.2</c:v>
                </c:pt>
                <c:pt idx="4">
                  <c:v>2.8</c:v>
                </c:pt>
                <c:pt idx="5">
                  <c:v>3.6</c:v>
                </c:pt>
                <c:pt idx="6">
                  <c:v>3.2</c:v>
                </c:pt>
                <c:pt idx="7">
                  <c:v>3.1</c:v>
                </c:pt>
                <c:pt idx="8">
                  <c:v>6.5</c:v>
                </c:pt>
                <c:pt idx="9">
                  <c:v>11</c:v>
                </c:pt>
                <c:pt idx="10">
                  <c:v>7.7</c:v>
                </c:pt>
                <c:pt idx="11">
                  <c:v>4.7</c:v>
                </c:pt>
              </c:numCache>
            </c:numRef>
          </c:val>
          <c:smooth val="0"/>
          <c:extLst>
            <c:ext xmlns:c16="http://schemas.microsoft.com/office/drawing/2014/chart" uri="{C3380CC4-5D6E-409C-BE32-E72D297353CC}">
              <c16:uniqueId val="{00000000-1865-4628-B0C2-A60BB27F7D7B}"/>
            </c:ext>
          </c:extLst>
        </c:ser>
        <c:ser>
          <c:idx val="2"/>
          <c:order val="1"/>
          <c:tx>
            <c:strRef>
              <c:f>ｸﾛﾑ及びその化合物・ﾏﾝｶﾞﾝ及びその化合物!$A$118</c:f>
              <c:strCache>
                <c:ptCount val="1"/>
                <c:pt idx="0">
                  <c:v>富田林市役所</c:v>
                </c:pt>
              </c:strCache>
            </c:strRef>
          </c:tx>
          <c:spPr>
            <a:ln w="15875">
              <a:solidFill>
                <a:srgbClr val="000000"/>
              </a:solidFill>
              <a:prstDash val="sysDash"/>
            </a:ln>
          </c:spPr>
          <c:marker>
            <c:symbol val="square"/>
            <c:size val="8"/>
            <c:spPr>
              <a:solidFill>
                <a:srgbClr val="FFFFFF"/>
              </a:solidFill>
              <a:ln>
                <a:solidFill>
                  <a:srgbClr val="000000"/>
                </a:solidFill>
              </a:ln>
            </c:spPr>
          </c:marker>
          <c:cat>
            <c:strRef>
              <c:f>ｸﾛﾑ及びその化合物・ﾏﾝｶﾞﾝ及びその化合物!$C$115:$N$115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ｸﾛﾑ及びその化合物・ﾏﾝｶﾞﾝ及びその化合物!$C$118:$N$118</c:f>
              <c:numCache>
                <c:formatCode>General</c:formatCode>
                <c:ptCount val="12"/>
                <c:pt idx="0">
                  <c:v>12</c:v>
                </c:pt>
                <c:pt idx="1">
                  <c:v>5.0999999999999996</c:v>
                </c:pt>
                <c:pt idx="2">
                  <c:v>0.82</c:v>
                </c:pt>
                <c:pt idx="3">
                  <c:v>6.5</c:v>
                </c:pt>
                <c:pt idx="4">
                  <c:v>1.8</c:v>
                </c:pt>
                <c:pt idx="5">
                  <c:v>1.9</c:v>
                </c:pt>
                <c:pt idx="6">
                  <c:v>1.2</c:v>
                </c:pt>
                <c:pt idx="7">
                  <c:v>3.8</c:v>
                </c:pt>
                <c:pt idx="8">
                  <c:v>6.7</c:v>
                </c:pt>
                <c:pt idx="9">
                  <c:v>6.4</c:v>
                </c:pt>
                <c:pt idx="10">
                  <c:v>10</c:v>
                </c:pt>
                <c:pt idx="11">
                  <c:v>2.2000000000000002</c:v>
                </c:pt>
              </c:numCache>
            </c:numRef>
          </c:val>
          <c:smooth val="0"/>
          <c:extLst>
            <c:ext xmlns:c16="http://schemas.microsoft.com/office/drawing/2014/chart" uri="{C3380CC4-5D6E-409C-BE32-E72D297353CC}">
              <c16:uniqueId val="{00000001-1865-4628-B0C2-A60BB27F7D7B}"/>
            </c:ext>
          </c:extLst>
        </c:ser>
        <c:ser>
          <c:idx val="3"/>
          <c:order val="2"/>
          <c:tx>
            <c:strRef>
              <c:f>ｸﾛﾑ及びその化合物・ﾏﾝｶﾞﾝ及びその化合物!$A$119</c:f>
              <c:strCache>
                <c:ptCount val="1"/>
                <c:pt idx="0">
                  <c:v>藤井寺市役所</c:v>
                </c:pt>
              </c:strCache>
            </c:strRef>
          </c:tx>
          <c:spPr>
            <a:ln w="9525">
              <a:solidFill>
                <a:srgbClr val="000000"/>
              </a:solidFill>
            </a:ln>
          </c:spPr>
          <c:marker>
            <c:symbol val="square"/>
            <c:size val="8"/>
            <c:spPr>
              <a:solidFill>
                <a:schemeClr val="tx1"/>
              </a:solidFill>
              <a:ln>
                <a:solidFill>
                  <a:srgbClr val="000000"/>
                </a:solidFill>
              </a:ln>
            </c:spPr>
          </c:marker>
          <c:cat>
            <c:strRef>
              <c:f>ｸﾛﾑ及びその化合物・ﾏﾝｶﾞﾝ及びその化合物!$C$115:$N$115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ｸﾛﾑ及びその化合物・ﾏﾝｶﾞﾝ及びその化合物!$C$119:$N$119</c:f>
              <c:numCache>
                <c:formatCode>General</c:formatCode>
                <c:ptCount val="12"/>
                <c:pt idx="0">
                  <c:v>13</c:v>
                </c:pt>
                <c:pt idx="1">
                  <c:v>7.8</c:v>
                </c:pt>
                <c:pt idx="2">
                  <c:v>1.4</c:v>
                </c:pt>
                <c:pt idx="3">
                  <c:v>4.4000000000000004</c:v>
                </c:pt>
                <c:pt idx="4">
                  <c:v>0.83</c:v>
                </c:pt>
                <c:pt idx="5">
                  <c:v>0.83</c:v>
                </c:pt>
                <c:pt idx="6">
                  <c:v>1.7</c:v>
                </c:pt>
                <c:pt idx="7" formatCode="0.0">
                  <c:v>6</c:v>
                </c:pt>
                <c:pt idx="8">
                  <c:v>2.5</c:v>
                </c:pt>
                <c:pt idx="9">
                  <c:v>4.5</c:v>
                </c:pt>
                <c:pt idx="10" formatCode="0.0">
                  <c:v>4</c:v>
                </c:pt>
                <c:pt idx="11">
                  <c:v>1.4</c:v>
                </c:pt>
              </c:numCache>
            </c:numRef>
          </c:val>
          <c:smooth val="0"/>
          <c:extLst>
            <c:ext xmlns:c16="http://schemas.microsoft.com/office/drawing/2014/chart" uri="{C3380CC4-5D6E-409C-BE32-E72D297353CC}">
              <c16:uniqueId val="{00000002-1865-4628-B0C2-A60BB27F7D7B}"/>
            </c:ext>
          </c:extLst>
        </c:ser>
        <c:ser>
          <c:idx val="5"/>
          <c:order val="3"/>
          <c:tx>
            <c:strRef>
              <c:f>ｸﾛﾑ及びその化合物・ﾏﾝｶﾞﾝ及びその化合物!$A$120</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ｸﾛﾑ及びその化合物・ﾏﾝｶﾞﾝ及びその化合物!$C$115:$N$115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ｸﾛﾑ及びその化合物・ﾏﾝｶﾞﾝ及びその化合物!$C$120:$N$120</c:f>
              <c:numCache>
                <c:formatCode>General</c:formatCode>
                <c:ptCount val="12"/>
                <c:pt idx="0">
                  <c:v>27</c:v>
                </c:pt>
                <c:pt idx="1">
                  <c:v>4.3</c:v>
                </c:pt>
                <c:pt idx="2">
                  <c:v>1.4</c:v>
                </c:pt>
                <c:pt idx="3" formatCode="0.0">
                  <c:v>3</c:v>
                </c:pt>
                <c:pt idx="4">
                  <c:v>20</c:v>
                </c:pt>
                <c:pt idx="5">
                  <c:v>1.8</c:v>
                </c:pt>
                <c:pt idx="6">
                  <c:v>26</c:v>
                </c:pt>
                <c:pt idx="7">
                  <c:v>4.5999999999999996</c:v>
                </c:pt>
                <c:pt idx="8">
                  <c:v>8.6</c:v>
                </c:pt>
                <c:pt idx="9">
                  <c:v>12</c:v>
                </c:pt>
                <c:pt idx="10">
                  <c:v>6.8</c:v>
                </c:pt>
                <c:pt idx="11">
                  <c:v>5.4</c:v>
                </c:pt>
              </c:numCache>
            </c:numRef>
          </c:val>
          <c:smooth val="0"/>
          <c:extLst>
            <c:ext xmlns:c16="http://schemas.microsoft.com/office/drawing/2014/chart" uri="{C3380CC4-5D6E-409C-BE32-E72D297353CC}">
              <c16:uniqueId val="{00000003-1865-4628-B0C2-A60BB27F7D7B}"/>
            </c:ext>
          </c:extLst>
        </c:ser>
        <c:dLbls>
          <c:showLegendKey val="0"/>
          <c:showVal val="0"/>
          <c:showCatName val="0"/>
          <c:showSerName val="0"/>
          <c:showPercent val="0"/>
          <c:showBubbleSize val="0"/>
        </c:dLbls>
        <c:marker val="1"/>
        <c:smooth val="0"/>
        <c:axId val="-2110608008"/>
        <c:axId val="-2110602680"/>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140</c:v>
              </c:pt>
              <c:pt idx="1">
                <c:v>140</c:v>
              </c:pt>
            </c:numLit>
          </c:val>
          <c:smooth val="0"/>
          <c:extLst>
            <c:ext xmlns:c16="http://schemas.microsoft.com/office/drawing/2014/chart" uri="{C3380CC4-5D6E-409C-BE32-E72D297353CC}">
              <c16:uniqueId val="{00000004-1865-4628-B0C2-A60BB27F7D7B}"/>
            </c:ext>
          </c:extLst>
        </c:ser>
        <c:dLbls>
          <c:showLegendKey val="0"/>
          <c:showVal val="0"/>
          <c:showCatName val="0"/>
          <c:showSerName val="0"/>
          <c:showPercent val="0"/>
          <c:showBubbleSize val="0"/>
        </c:dLbls>
        <c:marker val="1"/>
        <c:smooth val="0"/>
        <c:axId val="1686499504"/>
        <c:axId val="1686501584"/>
      </c:lineChart>
      <c:catAx>
        <c:axId val="-21106080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02680"/>
        <c:crosses val="autoZero"/>
        <c:auto val="1"/>
        <c:lblAlgn val="ctr"/>
        <c:lblOffset val="100"/>
        <c:tickLblSkip val="1"/>
        <c:tickMarkSkip val="1"/>
        <c:noMultiLvlLbl val="0"/>
      </c:catAx>
      <c:valAx>
        <c:axId val="-2110602680"/>
        <c:scaling>
          <c:orientation val="minMax"/>
          <c:max val="1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7766566364559099E-2"/>
              <c:y val="3.895524121431719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08008"/>
        <c:crosses val="autoZero"/>
        <c:crossBetween val="between"/>
        <c:majorUnit val="30"/>
      </c:valAx>
      <c:valAx>
        <c:axId val="1686501584"/>
        <c:scaling>
          <c:orientation val="minMax"/>
          <c:max val="150"/>
          <c:min val="0"/>
        </c:scaling>
        <c:delete val="0"/>
        <c:axPos val="r"/>
        <c:numFmt formatCode="General" sourceLinked="1"/>
        <c:majorTickMark val="none"/>
        <c:minorTickMark val="none"/>
        <c:tickLblPos val="none"/>
        <c:crossAx val="1686499504"/>
        <c:crosses val="max"/>
        <c:crossBetween val="midCat"/>
        <c:majorUnit val="30"/>
      </c:valAx>
      <c:catAx>
        <c:axId val="1686499504"/>
        <c:scaling>
          <c:orientation val="minMax"/>
        </c:scaling>
        <c:delete val="0"/>
        <c:axPos val="t"/>
        <c:majorTickMark val="none"/>
        <c:minorTickMark val="none"/>
        <c:tickLblPos val="none"/>
        <c:crossAx val="1686501584"/>
        <c:crosses val="max"/>
        <c:auto val="1"/>
        <c:lblAlgn val="ctr"/>
        <c:lblOffset val="100"/>
        <c:noMultiLvlLbl val="0"/>
      </c:catAx>
      <c:spPr>
        <a:noFill/>
        <a:ln w="12700">
          <a:solidFill>
            <a:srgbClr val="808080"/>
          </a:solidFill>
          <a:prstDash val="solid"/>
        </a:ln>
      </c:spPr>
    </c:plotArea>
    <c:legend>
      <c:legendPos val="r"/>
      <c:layout>
        <c:manualLayout>
          <c:xMode val="edge"/>
          <c:yMode val="edge"/>
          <c:x val="0.79265345326116299"/>
          <c:y val="0.1449286434617853"/>
          <c:w val="0.16247350725595017"/>
          <c:h val="0.2897780929800252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ニッケル化合物</a:t>
            </a:r>
          </a:p>
        </c:rich>
      </c:tx>
      <c:layout>
        <c:manualLayout>
          <c:xMode val="edge"/>
          <c:yMode val="edge"/>
          <c:x val="0.401015566123542"/>
          <c:y val="3.2036568462650003E-2"/>
        </c:manualLayout>
      </c:layout>
      <c:overlay val="0"/>
      <c:spPr>
        <a:noFill/>
        <a:ln w="25400">
          <a:noFill/>
        </a:ln>
      </c:spPr>
    </c:title>
    <c:autoTitleDeleted val="0"/>
    <c:plotArea>
      <c:layout>
        <c:manualLayout>
          <c:layoutTarget val="inner"/>
          <c:xMode val="edge"/>
          <c:yMode val="edge"/>
          <c:x val="6.0067747102238903E-2"/>
          <c:y val="0.12135463138757099"/>
          <c:w val="0.716407162955223"/>
          <c:h val="0.757437070938215"/>
        </c:manualLayout>
      </c:layout>
      <c:lineChart>
        <c:grouping val="standard"/>
        <c:varyColors val="0"/>
        <c:ser>
          <c:idx val="1"/>
          <c:order val="0"/>
          <c:tx>
            <c:strRef>
              <c:f>ﾆｯｹﾙ化合物・ﾋ素及びその化合物!$A$41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ﾆｯｹﾙ化合物・ﾋ素及びその化合物!$C$39:$N$39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ﾆｯｹﾙ化合物・ﾋ素及びその化合物!$C$41:$N$41</c:f>
              <c:numCache>
                <c:formatCode>General</c:formatCode>
                <c:ptCount val="12"/>
                <c:pt idx="0" formatCode="0.00_ ">
                  <c:v>0.48</c:v>
                </c:pt>
                <c:pt idx="1">
                  <c:v>0.35</c:v>
                </c:pt>
                <c:pt idx="2">
                  <c:v>0.43</c:v>
                </c:pt>
                <c:pt idx="3">
                  <c:v>0.91</c:v>
                </c:pt>
                <c:pt idx="4" formatCode="0.0_ ">
                  <c:v>1</c:v>
                </c:pt>
                <c:pt idx="5">
                  <c:v>0.49</c:v>
                </c:pt>
                <c:pt idx="6" formatCode="0.0">
                  <c:v>2.1</c:v>
                </c:pt>
                <c:pt idx="7">
                  <c:v>0.86</c:v>
                </c:pt>
                <c:pt idx="8">
                  <c:v>1.4</c:v>
                </c:pt>
                <c:pt idx="9">
                  <c:v>2.6</c:v>
                </c:pt>
                <c:pt idx="10">
                  <c:v>1.1000000000000001</c:v>
                </c:pt>
                <c:pt idx="11" formatCode="0.0">
                  <c:v>2.4</c:v>
                </c:pt>
              </c:numCache>
            </c:numRef>
          </c:val>
          <c:smooth val="0"/>
          <c:extLst>
            <c:ext xmlns:c16="http://schemas.microsoft.com/office/drawing/2014/chart" uri="{C3380CC4-5D6E-409C-BE32-E72D297353CC}">
              <c16:uniqueId val="{00000000-CEE8-4267-B9F9-6E92E185BAF9}"/>
            </c:ext>
          </c:extLst>
        </c:ser>
        <c:ser>
          <c:idx val="2"/>
          <c:order val="1"/>
          <c:tx>
            <c:strRef>
              <c:f>ﾆｯｹﾙ化合物・ﾋ素及びその化合物!$A$42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ﾆｯｹﾙ化合物・ﾋ素及びその化合物!$C$39:$N$39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ﾆｯｹﾙ化合物・ﾋ素及びその化合物!$C$42:$N$42</c:f>
              <c:numCache>
                <c:formatCode>General</c:formatCode>
                <c:ptCount val="12"/>
                <c:pt idx="0" formatCode="0.00_ ">
                  <c:v>0.72</c:v>
                </c:pt>
                <c:pt idx="1">
                  <c:v>0.98</c:v>
                </c:pt>
                <c:pt idx="2">
                  <c:v>0.11</c:v>
                </c:pt>
                <c:pt idx="3">
                  <c:v>1.3</c:v>
                </c:pt>
                <c:pt idx="4">
                  <c:v>0.19</c:v>
                </c:pt>
                <c:pt idx="5">
                  <c:v>0.27</c:v>
                </c:pt>
                <c:pt idx="6" formatCode="0.00">
                  <c:v>0.32</c:v>
                </c:pt>
                <c:pt idx="7">
                  <c:v>0.24</c:v>
                </c:pt>
                <c:pt idx="8">
                  <c:v>2.2999999999999998</c:v>
                </c:pt>
                <c:pt idx="9">
                  <c:v>2.4</c:v>
                </c:pt>
                <c:pt idx="10">
                  <c:v>1.3</c:v>
                </c:pt>
                <c:pt idx="11">
                  <c:v>0.46</c:v>
                </c:pt>
              </c:numCache>
            </c:numRef>
          </c:val>
          <c:smooth val="0"/>
          <c:extLst>
            <c:ext xmlns:c16="http://schemas.microsoft.com/office/drawing/2014/chart" uri="{C3380CC4-5D6E-409C-BE32-E72D297353CC}">
              <c16:uniqueId val="{00000001-CEE8-4267-B9F9-6E92E185BAF9}"/>
            </c:ext>
          </c:extLst>
        </c:ser>
        <c:ser>
          <c:idx val="3"/>
          <c:order val="2"/>
          <c:tx>
            <c:strRef>
              <c:f>ﾆｯｹﾙ化合物・ﾋ素及びその化合物!$A$43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ﾆｯｹﾙ化合物・ﾋ素及びその化合物!$C$39:$N$39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ﾆｯｹﾙ化合物・ﾋ素及びその化合物!$C$43:$N$43</c:f>
              <c:numCache>
                <c:formatCode>General</c:formatCode>
                <c:ptCount val="12"/>
                <c:pt idx="0" formatCode="0.0">
                  <c:v>1</c:v>
                </c:pt>
                <c:pt idx="1">
                  <c:v>2.1</c:v>
                </c:pt>
                <c:pt idx="2" formatCode="0.00">
                  <c:v>0.38</c:v>
                </c:pt>
                <c:pt idx="3">
                  <c:v>1.2</c:v>
                </c:pt>
                <c:pt idx="4">
                  <c:v>0.21</c:v>
                </c:pt>
                <c:pt idx="5">
                  <c:v>0.13</c:v>
                </c:pt>
                <c:pt idx="6" formatCode="0.00">
                  <c:v>0.31</c:v>
                </c:pt>
                <c:pt idx="7">
                  <c:v>0.54</c:v>
                </c:pt>
                <c:pt idx="8" formatCode="0.00_ ">
                  <c:v>0.3</c:v>
                </c:pt>
                <c:pt idx="9">
                  <c:v>0.48</c:v>
                </c:pt>
                <c:pt idx="10" formatCode="0.00_);[Red]\(0.00\)">
                  <c:v>0.93</c:v>
                </c:pt>
                <c:pt idx="11">
                  <c:v>0.27</c:v>
                </c:pt>
              </c:numCache>
            </c:numRef>
          </c:val>
          <c:smooth val="0"/>
          <c:extLst>
            <c:ext xmlns:c16="http://schemas.microsoft.com/office/drawing/2014/chart" uri="{C3380CC4-5D6E-409C-BE32-E72D297353CC}">
              <c16:uniqueId val="{00000002-CEE8-4267-B9F9-6E92E185BAF9}"/>
            </c:ext>
          </c:extLst>
        </c:ser>
        <c:ser>
          <c:idx val="5"/>
          <c:order val="3"/>
          <c:tx>
            <c:strRef>
              <c:f>ﾆｯｹﾙ化合物・ﾋ素及びその化合物!$A$44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ﾆｯｹﾙ化合物・ﾋ素及びその化合物!$C$39:$N$39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ﾆｯｹﾙ化合物・ﾋ素及びその化合物!$C$44:$N$44</c:f>
              <c:numCache>
                <c:formatCode>General</c:formatCode>
                <c:ptCount val="12"/>
                <c:pt idx="0" formatCode="0.0">
                  <c:v>1.7</c:v>
                </c:pt>
                <c:pt idx="1">
                  <c:v>0.49</c:v>
                </c:pt>
                <c:pt idx="2">
                  <c:v>0.23</c:v>
                </c:pt>
                <c:pt idx="3">
                  <c:v>0.37</c:v>
                </c:pt>
                <c:pt idx="4">
                  <c:v>0.59</c:v>
                </c:pt>
                <c:pt idx="5">
                  <c:v>0.21</c:v>
                </c:pt>
                <c:pt idx="6" formatCode="0.0_ ">
                  <c:v>9.9</c:v>
                </c:pt>
                <c:pt idx="7">
                  <c:v>0.37</c:v>
                </c:pt>
                <c:pt idx="8">
                  <c:v>1.4</c:v>
                </c:pt>
                <c:pt idx="9" formatCode="0.0">
                  <c:v>1.4</c:v>
                </c:pt>
                <c:pt idx="10" formatCode="0.00_);[Red]\(0.00\)">
                  <c:v>0.8</c:v>
                </c:pt>
                <c:pt idx="11" formatCode="0.0_ ">
                  <c:v>1</c:v>
                </c:pt>
              </c:numCache>
            </c:numRef>
          </c:val>
          <c:smooth val="0"/>
          <c:extLst>
            <c:ext xmlns:c16="http://schemas.microsoft.com/office/drawing/2014/chart" uri="{C3380CC4-5D6E-409C-BE32-E72D297353CC}">
              <c16:uniqueId val="{00000003-CEE8-4267-B9F9-6E92E185BAF9}"/>
            </c:ext>
          </c:extLst>
        </c:ser>
        <c:dLbls>
          <c:showLegendKey val="0"/>
          <c:showVal val="0"/>
          <c:showCatName val="0"/>
          <c:showSerName val="0"/>
          <c:showPercent val="0"/>
          <c:showBubbleSize val="0"/>
        </c:dLbls>
        <c:marker val="1"/>
        <c:smooth val="0"/>
        <c:axId val="2127313032"/>
        <c:axId val="2113143448"/>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4-CEE8-4267-B9F9-6E92E185BAF9}"/>
            </c:ext>
          </c:extLst>
        </c:ser>
        <c:dLbls>
          <c:showLegendKey val="0"/>
          <c:showVal val="0"/>
          <c:showCatName val="0"/>
          <c:showSerName val="0"/>
          <c:showPercent val="0"/>
          <c:showBubbleSize val="0"/>
        </c:dLbls>
        <c:marker val="1"/>
        <c:smooth val="0"/>
        <c:axId val="1567255983"/>
        <c:axId val="1567256815"/>
      </c:lineChart>
      <c:catAx>
        <c:axId val="21273130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143448"/>
        <c:crosses val="autoZero"/>
        <c:auto val="1"/>
        <c:lblAlgn val="ctr"/>
        <c:lblOffset val="100"/>
        <c:tickLblSkip val="1"/>
        <c:tickMarkSkip val="1"/>
        <c:noMultiLvlLbl val="0"/>
      </c:catAx>
      <c:valAx>
        <c:axId val="2113143448"/>
        <c:scaling>
          <c:orientation val="minMax"/>
          <c:max val="3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525909889602E-2"/>
              <c:y val="1.60184021941078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7313032"/>
        <c:crosses val="autoZero"/>
        <c:crossBetween val="between"/>
        <c:majorUnit val="5"/>
        <c:minorUnit val="1"/>
      </c:valAx>
      <c:valAx>
        <c:axId val="1567256815"/>
        <c:scaling>
          <c:orientation val="minMax"/>
          <c:max val="30"/>
          <c:min val="0"/>
        </c:scaling>
        <c:delete val="0"/>
        <c:axPos val="r"/>
        <c:numFmt formatCode="General" sourceLinked="1"/>
        <c:majorTickMark val="none"/>
        <c:minorTickMark val="none"/>
        <c:tickLblPos val="none"/>
        <c:spPr>
          <a:noFill/>
          <a:ln>
            <a:noFill/>
          </a:ln>
        </c:spPr>
        <c:crossAx val="1567255983"/>
        <c:crosses val="max"/>
        <c:crossBetween val="midCat"/>
      </c:valAx>
      <c:catAx>
        <c:axId val="1567255983"/>
        <c:scaling>
          <c:orientation val="minMax"/>
        </c:scaling>
        <c:delete val="0"/>
        <c:axPos val="t"/>
        <c:majorTickMark val="none"/>
        <c:minorTickMark val="none"/>
        <c:tickLblPos val="none"/>
        <c:spPr>
          <a:noFill/>
          <a:ln w="38100">
            <a:noFill/>
          </a:ln>
        </c:spPr>
        <c:crossAx val="1567256815"/>
        <c:crosses val="max"/>
        <c:auto val="1"/>
        <c:lblAlgn val="ctr"/>
        <c:lblOffset val="100"/>
        <c:noMultiLvlLbl val="0"/>
      </c:catAx>
      <c:spPr>
        <a:noFill/>
        <a:ln w="12700">
          <a:solidFill>
            <a:srgbClr val="808080"/>
          </a:solidFill>
          <a:prstDash val="solid"/>
        </a:ln>
      </c:spPr>
    </c:plotArea>
    <c:legend>
      <c:legendPos val="r"/>
      <c:layout>
        <c:manualLayout>
          <c:xMode val="edge"/>
          <c:yMode val="edge"/>
          <c:x val="0.79338078141435964"/>
          <c:y val="0.13916237149697225"/>
          <c:w val="0.16247350725595017"/>
          <c:h val="0.2872299676101957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ニッケル化合物</a:t>
            </a:r>
          </a:p>
        </c:rich>
      </c:tx>
      <c:layout>
        <c:manualLayout>
          <c:xMode val="edge"/>
          <c:yMode val="edge"/>
          <c:x val="0.40101564608308199"/>
          <c:y val="3.2036768946482601E-2"/>
        </c:manualLayout>
      </c:layout>
      <c:overlay val="0"/>
      <c:spPr>
        <a:noFill/>
        <a:ln w="25400">
          <a:noFill/>
        </a:ln>
      </c:spPr>
    </c:title>
    <c:autoTitleDeleted val="0"/>
    <c:plotArea>
      <c:layout>
        <c:manualLayout>
          <c:layoutTarget val="inner"/>
          <c:xMode val="edge"/>
          <c:yMode val="edge"/>
          <c:x val="5.90470478846973E-2"/>
          <c:y val="0.114998619276878"/>
          <c:w val="0.716407162955223"/>
          <c:h val="0.757437070938215"/>
        </c:manualLayout>
      </c:layout>
      <c:lineChart>
        <c:grouping val="standard"/>
        <c:varyColors val="0"/>
        <c:ser>
          <c:idx val="1"/>
          <c:order val="0"/>
          <c:tx>
            <c:strRef>
              <c:f>ﾆｯｹﾙ化合物・ﾋ素及びその化合物!$A$6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ﾆｯｹﾙ化合物・ﾋ素及びその化合物!$C$4:$N$4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ﾆｯｹﾙ化合物・ﾋ素及びその化合物!$C$6:$N$6</c:f>
              <c:numCache>
                <c:formatCode>0.00</c:formatCode>
                <c:ptCount val="12"/>
                <c:pt idx="0" formatCode="0.0">
                  <c:v>3.1</c:v>
                </c:pt>
                <c:pt idx="1">
                  <c:v>0.91</c:v>
                </c:pt>
                <c:pt idx="2" formatCode="General">
                  <c:v>1.4</c:v>
                </c:pt>
                <c:pt idx="3" formatCode="General">
                  <c:v>3.1</c:v>
                </c:pt>
                <c:pt idx="4" formatCode="0.0">
                  <c:v>2.4</c:v>
                </c:pt>
                <c:pt idx="5" formatCode="General">
                  <c:v>3.2</c:v>
                </c:pt>
                <c:pt idx="6" formatCode="0.0">
                  <c:v>3.4</c:v>
                </c:pt>
                <c:pt idx="7" formatCode="0.0">
                  <c:v>2.7</c:v>
                </c:pt>
                <c:pt idx="8" formatCode="General">
                  <c:v>2.6</c:v>
                </c:pt>
                <c:pt idx="9" formatCode="General">
                  <c:v>1.4</c:v>
                </c:pt>
                <c:pt idx="10" formatCode="General">
                  <c:v>0.26</c:v>
                </c:pt>
                <c:pt idx="11" formatCode="0.0">
                  <c:v>2.2000000000000002</c:v>
                </c:pt>
              </c:numCache>
            </c:numRef>
          </c:val>
          <c:smooth val="0"/>
          <c:extLst>
            <c:ext xmlns:c16="http://schemas.microsoft.com/office/drawing/2014/chart" uri="{C3380CC4-5D6E-409C-BE32-E72D297353CC}">
              <c16:uniqueId val="{00000000-7689-4D11-97E1-B5A73C868F31}"/>
            </c:ext>
          </c:extLst>
        </c:ser>
        <c:ser>
          <c:idx val="2"/>
          <c:order val="1"/>
          <c:tx>
            <c:strRef>
              <c:f>ﾆｯｹﾙ化合物・ﾋ素及びその化合物!$A$7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ﾆｯｹﾙ化合物・ﾋ素及びその化合物!$C$4:$N$4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ﾆｯｹﾙ化合物・ﾋ素及びその化合物!$C$7:$N$7</c:f>
              <c:numCache>
                <c:formatCode>General</c:formatCode>
                <c:ptCount val="12"/>
                <c:pt idx="0" formatCode="0.0">
                  <c:v>3.1</c:v>
                </c:pt>
                <c:pt idx="1">
                  <c:v>1.3</c:v>
                </c:pt>
                <c:pt idx="2">
                  <c:v>0.71</c:v>
                </c:pt>
                <c:pt idx="3">
                  <c:v>1.3</c:v>
                </c:pt>
                <c:pt idx="4">
                  <c:v>2.1</c:v>
                </c:pt>
                <c:pt idx="5">
                  <c:v>1.5</c:v>
                </c:pt>
                <c:pt idx="6" formatCode="0.0">
                  <c:v>2.1</c:v>
                </c:pt>
                <c:pt idx="7" formatCode="0.00">
                  <c:v>0.68</c:v>
                </c:pt>
                <c:pt idx="8">
                  <c:v>2.1</c:v>
                </c:pt>
                <c:pt idx="9">
                  <c:v>0.67</c:v>
                </c:pt>
                <c:pt idx="10">
                  <c:v>0.27</c:v>
                </c:pt>
                <c:pt idx="11">
                  <c:v>2.5</c:v>
                </c:pt>
              </c:numCache>
            </c:numRef>
          </c:val>
          <c:smooth val="0"/>
          <c:extLst>
            <c:ext xmlns:c16="http://schemas.microsoft.com/office/drawing/2014/chart" uri="{C3380CC4-5D6E-409C-BE32-E72D297353CC}">
              <c16:uniqueId val="{00000001-7689-4D11-97E1-B5A73C868F31}"/>
            </c:ext>
          </c:extLst>
        </c:ser>
        <c:ser>
          <c:idx val="3"/>
          <c:order val="2"/>
          <c:tx>
            <c:strRef>
              <c:f>ﾆｯｹﾙ化合物・ﾋ素及びその化合物!$A$8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ﾆｯｹﾙ化合物・ﾋ素及びその化合物!$C$4:$N$4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ﾆｯｹﾙ化合物・ﾋ素及びその化合物!$C$8:$N$8</c:f>
              <c:numCache>
                <c:formatCode>0.00</c:formatCode>
                <c:ptCount val="12"/>
                <c:pt idx="0" formatCode="0.0">
                  <c:v>1.6</c:v>
                </c:pt>
                <c:pt idx="1">
                  <c:v>0.48</c:v>
                </c:pt>
                <c:pt idx="2" formatCode="0.0">
                  <c:v>1.2</c:v>
                </c:pt>
                <c:pt idx="3" formatCode="General">
                  <c:v>1.3</c:v>
                </c:pt>
                <c:pt idx="4" formatCode="General">
                  <c:v>1.8</c:v>
                </c:pt>
                <c:pt idx="5" formatCode="0.0">
                  <c:v>2</c:v>
                </c:pt>
                <c:pt idx="6" formatCode="0.0">
                  <c:v>2.6</c:v>
                </c:pt>
                <c:pt idx="7" formatCode="0.0">
                  <c:v>1.8</c:v>
                </c:pt>
                <c:pt idx="8" formatCode="0.0">
                  <c:v>1.4</c:v>
                </c:pt>
                <c:pt idx="9" formatCode="General">
                  <c:v>0.56999999999999995</c:v>
                </c:pt>
                <c:pt idx="10">
                  <c:v>0.42</c:v>
                </c:pt>
                <c:pt idx="11" formatCode="General">
                  <c:v>1.2</c:v>
                </c:pt>
              </c:numCache>
            </c:numRef>
          </c:val>
          <c:smooth val="0"/>
          <c:extLst>
            <c:ext xmlns:c16="http://schemas.microsoft.com/office/drawing/2014/chart" uri="{C3380CC4-5D6E-409C-BE32-E72D297353CC}">
              <c16:uniqueId val="{00000002-7689-4D11-97E1-B5A73C868F31}"/>
            </c:ext>
          </c:extLst>
        </c:ser>
        <c:ser>
          <c:idx val="5"/>
          <c:order val="3"/>
          <c:tx>
            <c:strRef>
              <c:f>ﾆｯｹﾙ化合物・ﾋ素及びその化合物!$A$9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ﾆｯｹﾙ化合物・ﾋ素及びその化合物!$C$4:$N$4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ﾆｯｹﾙ化合物・ﾋ素及びその化合物!$C$9:$N$9</c:f>
              <c:numCache>
                <c:formatCode>0.00</c:formatCode>
                <c:ptCount val="12"/>
                <c:pt idx="0" formatCode="0.0">
                  <c:v>1.9</c:v>
                </c:pt>
                <c:pt idx="1">
                  <c:v>0.64</c:v>
                </c:pt>
                <c:pt idx="2" formatCode="General">
                  <c:v>1.8</c:v>
                </c:pt>
                <c:pt idx="3" formatCode="General">
                  <c:v>1.9</c:v>
                </c:pt>
                <c:pt idx="4" formatCode="General">
                  <c:v>1.4</c:v>
                </c:pt>
                <c:pt idx="5" formatCode="General">
                  <c:v>2.7</c:v>
                </c:pt>
                <c:pt idx="6" formatCode="0.0">
                  <c:v>2.2000000000000002</c:v>
                </c:pt>
                <c:pt idx="7">
                  <c:v>0.48</c:v>
                </c:pt>
                <c:pt idx="8" formatCode="General">
                  <c:v>2.2999999999999998</c:v>
                </c:pt>
                <c:pt idx="9">
                  <c:v>0.65</c:v>
                </c:pt>
                <c:pt idx="10">
                  <c:v>0.5</c:v>
                </c:pt>
                <c:pt idx="11">
                  <c:v>0.7</c:v>
                </c:pt>
              </c:numCache>
            </c:numRef>
          </c:val>
          <c:smooth val="0"/>
          <c:extLst>
            <c:ext xmlns:c16="http://schemas.microsoft.com/office/drawing/2014/chart" uri="{C3380CC4-5D6E-409C-BE32-E72D297353CC}">
              <c16:uniqueId val="{00000003-7689-4D11-97E1-B5A73C868F31}"/>
            </c:ext>
          </c:extLst>
        </c:ser>
        <c:dLbls>
          <c:showLegendKey val="0"/>
          <c:showVal val="0"/>
          <c:showCatName val="0"/>
          <c:showSerName val="0"/>
          <c:showPercent val="0"/>
          <c:showBubbleSize val="0"/>
        </c:dLbls>
        <c:marker val="1"/>
        <c:smooth val="0"/>
        <c:axId val="2126675272"/>
        <c:axId val="2126680632"/>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25</c:v>
              </c:pt>
              <c:pt idx="1">
                <c:v>25</c:v>
              </c:pt>
            </c:numLit>
          </c:val>
          <c:smooth val="0"/>
          <c:extLst>
            <c:ext xmlns:c16="http://schemas.microsoft.com/office/drawing/2014/chart" uri="{C3380CC4-5D6E-409C-BE32-E72D297353CC}">
              <c16:uniqueId val="{00000004-7689-4D11-97E1-B5A73C868F31}"/>
            </c:ext>
          </c:extLst>
        </c:ser>
        <c:dLbls>
          <c:showLegendKey val="0"/>
          <c:showVal val="0"/>
          <c:showCatName val="0"/>
          <c:showSerName val="0"/>
          <c:showPercent val="0"/>
          <c:showBubbleSize val="0"/>
        </c:dLbls>
        <c:marker val="1"/>
        <c:smooth val="0"/>
        <c:axId val="1567270127"/>
        <c:axId val="1567228943"/>
      </c:lineChart>
      <c:catAx>
        <c:axId val="2126675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680632"/>
        <c:crosses val="autoZero"/>
        <c:auto val="1"/>
        <c:lblAlgn val="ctr"/>
        <c:lblOffset val="100"/>
        <c:tickLblSkip val="1"/>
        <c:tickMarkSkip val="1"/>
        <c:noMultiLvlLbl val="0"/>
      </c:catAx>
      <c:valAx>
        <c:axId val="2126680632"/>
        <c:scaling>
          <c:orientation val="minMax"/>
          <c:max val="3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Symbol"/>
                    <a:ea typeface="ＭＳ Ｐゴシック"/>
                  </a:rPr>
                  <a:t>ｎ</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525909889602E-2"/>
              <c:y val="1.60182667749491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675272"/>
        <c:crosses val="autoZero"/>
        <c:crossBetween val="between"/>
        <c:majorUnit val="5"/>
      </c:valAx>
      <c:valAx>
        <c:axId val="1567228943"/>
        <c:scaling>
          <c:orientation val="minMax"/>
          <c:max val="30"/>
          <c:min val="0"/>
        </c:scaling>
        <c:delete val="0"/>
        <c:axPos val="r"/>
        <c:numFmt formatCode="General" sourceLinked="1"/>
        <c:majorTickMark val="none"/>
        <c:minorTickMark val="none"/>
        <c:tickLblPos val="none"/>
        <c:spPr>
          <a:noFill/>
          <a:ln>
            <a:noFill/>
          </a:ln>
        </c:spPr>
        <c:crossAx val="1567270127"/>
        <c:crosses val="max"/>
        <c:crossBetween val="midCat"/>
      </c:valAx>
      <c:catAx>
        <c:axId val="1567270127"/>
        <c:scaling>
          <c:orientation val="minMax"/>
        </c:scaling>
        <c:delete val="0"/>
        <c:axPos val="t"/>
        <c:majorTickMark val="none"/>
        <c:minorTickMark val="none"/>
        <c:tickLblPos val="none"/>
        <c:spPr>
          <a:noFill/>
          <a:ln w="38100">
            <a:noFill/>
          </a:ln>
        </c:spPr>
        <c:crossAx val="1567228943"/>
        <c:crosses val="max"/>
        <c:auto val="1"/>
        <c:lblAlgn val="ctr"/>
        <c:lblOffset val="100"/>
        <c:noMultiLvlLbl val="0"/>
      </c:catAx>
      <c:spPr>
        <a:noFill/>
        <a:ln w="12700">
          <a:solidFill>
            <a:srgbClr val="808080"/>
          </a:solidFill>
          <a:prstDash val="solid"/>
        </a:ln>
      </c:spPr>
    </c:plotArea>
    <c:legend>
      <c:legendPos val="r"/>
      <c:layout>
        <c:manualLayout>
          <c:xMode val="edge"/>
          <c:yMode val="edge"/>
          <c:x val="0.79235586361471366"/>
          <c:y val="0.13653112946796009"/>
          <c:w val="0.16247350725595017"/>
          <c:h val="0.2803121397257205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ヒ素及びその化合物</a:t>
            </a:r>
          </a:p>
        </c:rich>
      </c:tx>
      <c:layout>
        <c:manualLayout>
          <c:xMode val="edge"/>
          <c:yMode val="edge"/>
          <c:x val="0.38071103261625"/>
          <c:y val="3.2036756994779599E-2"/>
        </c:manualLayout>
      </c:layout>
      <c:overlay val="0"/>
      <c:spPr>
        <a:noFill/>
        <a:ln w="25400">
          <a:noFill/>
        </a:ln>
      </c:spPr>
    </c:title>
    <c:autoTitleDeleted val="0"/>
    <c:plotArea>
      <c:layout>
        <c:manualLayout>
          <c:layoutTarget val="inner"/>
          <c:xMode val="edge"/>
          <c:yMode val="edge"/>
          <c:x val="4.6582640605119317E-2"/>
          <c:y val="0.1189931140575782"/>
          <c:w val="0.73071902765359398"/>
          <c:h val="0.76201372997711703"/>
        </c:manualLayout>
      </c:layout>
      <c:lineChart>
        <c:grouping val="standard"/>
        <c:varyColors val="0"/>
        <c:ser>
          <c:idx val="1"/>
          <c:order val="0"/>
          <c:tx>
            <c:strRef>
              <c:f>ﾆｯｹﾙ化合物・ﾋ素及びその化合物!$A$80</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ﾆｯｹﾙ化合物・ﾋ素及びその化合物!$C$78:$N$78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ﾆｯｹﾙ化合物・ﾋ素及びその化合物!$C$80:$N$80</c:f>
              <c:numCache>
                <c:formatCode>General</c:formatCode>
                <c:ptCount val="12"/>
                <c:pt idx="0">
                  <c:v>0.49</c:v>
                </c:pt>
                <c:pt idx="1">
                  <c:v>0.13</c:v>
                </c:pt>
                <c:pt idx="2">
                  <c:v>0.56999999999999995</c:v>
                </c:pt>
                <c:pt idx="3" formatCode="0.00">
                  <c:v>0.82</c:v>
                </c:pt>
                <c:pt idx="4">
                  <c:v>1.9</c:v>
                </c:pt>
                <c:pt idx="5" formatCode="0.0">
                  <c:v>3.4</c:v>
                </c:pt>
                <c:pt idx="6">
                  <c:v>1.7</c:v>
                </c:pt>
                <c:pt idx="7" formatCode="0.00">
                  <c:v>0.53</c:v>
                </c:pt>
                <c:pt idx="8">
                  <c:v>1.7</c:v>
                </c:pt>
                <c:pt idx="9">
                  <c:v>1.8</c:v>
                </c:pt>
                <c:pt idx="10">
                  <c:v>1.5</c:v>
                </c:pt>
                <c:pt idx="11">
                  <c:v>0.18</c:v>
                </c:pt>
              </c:numCache>
            </c:numRef>
          </c:val>
          <c:smooth val="0"/>
          <c:extLst>
            <c:ext xmlns:c16="http://schemas.microsoft.com/office/drawing/2014/chart" uri="{C3380CC4-5D6E-409C-BE32-E72D297353CC}">
              <c16:uniqueId val="{00000001-F3AA-4E20-8F8C-2C4EB199CCF3}"/>
            </c:ext>
          </c:extLst>
        </c:ser>
        <c:ser>
          <c:idx val="2"/>
          <c:order val="1"/>
          <c:tx>
            <c:strRef>
              <c:f>ﾆｯｹﾙ化合物・ﾋ素及びその化合物!$A$81</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ﾆｯｹﾙ化合物・ﾋ素及びその化合物!$C$78:$N$78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ﾆｯｹﾙ化合物・ﾋ素及びその化合物!$C$81:$N$81</c:f>
              <c:numCache>
                <c:formatCode>General</c:formatCode>
                <c:ptCount val="12"/>
                <c:pt idx="0">
                  <c:v>0.46</c:v>
                </c:pt>
                <c:pt idx="1">
                  <c:v>0.18</c:v>
                </c:pt>
                <c:pt idx="2">
                  <c:v>0.34</c:v>
                </c:pt>
                <c:pt idx="3" formatCode="0.00">
                  <c:v>0.67</c:v>
                </c:pt>
                <c:pt idx="4" formatCode="0.0">
                  <c:v>2</c:v>
                </c:pt>
                <c:pt idx="5" formatCode="0.0">
                  <c:v>2.1</c:v>
                </c:pt>
                <c:pt idx="6" formatCode="0.0">
                  <c:v>1.4</c:v>
                </c:pt>
                <c:pt idx="7">
                  <c:v>0.23</c:v>
                </c:pt>
                <c:pt idx="8">
                  <c:v>2.1</c:v>
                </c:pt>
                <c:pt idx="9">
                  <c:v>1.9</c:v>
                </c:pt>
                <c:pt idx="10" formatCode="0.0">
                  <c:v>1.8</c:v>
                </c:pt>
                <c:pt idx="11">
                  <c:v>0.16</c:v>
                </c:pt>
              </c:numCache>
            </c:numRef>
          </c:val>
          <c:smooth val="0"/>
          <c:extLst>
            <c:ext xmlns:c16="http://schemas.microsoft.com/office/drawing/2014/chart" uri="{C3380CC4-5D6E-409C-BE32-E72D297353CC}">
              <c16:uniqueId val="{00000002-F3AA-4E20-8F8C-2C4EB199CCF3}"/>
            </c:ext>
          </c:extLst>
        </c:ser>
        <c:ser>
          <c:idx val="3"/>
          <c:order val="2"/>
          <c:tx>
            <c:strRef>
              <c:f>ﾆｯｹﾙ化合物・ﾋ素及びその化合物!$A$82</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ﾆｯｹﾙ化合物・ﾋ素及びその化合物!$C$78:$N$78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ﾆｯｹﾙ化合物・ﾋ素及びその化合物!$C$82:$N$82</c:f>
              <c:numCache>
                <c:formatCode>0.000</c:formatCode>
                <c:ptCount val="12"/>
                <c:pt idx="0" formatCode="0.00">
                  <c:v>0.27</c:v>
                </c:pt>
                <c:pt idx="1">
                  <c:v>9.8000000000000004E-2</c:v>
                </c:pt>
                <c:pt idx="2" formatCode="0.00">
                  <c:v>0.31</c:v>
                </c:pt>
                <c:pt idx="3" formatCode="General">
                  <c:v>0.48</c:v>
                </c:pt>
                <c:pt idx="4" formatCode="General">
                  <c:v>1.5</c:v>
                </c:pt>
                <c:pt idx="5" formatCode="0.0">
                  <c:v>1.7</c:v>
                </c:pt>
                <c:pt idx="6" formatCode="0.00">
                  <c:v>0.9</c:v>
                </c:pt>
                <c:pt idx="7" formatCode="0.00">
                  <c:v>0.24</c:v>
                </c:pt>
                <c:pt idx="8" formatCode="General">
                  <c:v>1.2</c:v>
                </c:pt>
                <c:pt idx="9" formatCode="General">
                  <c:v>1.3</c:v>
                </c:pt>
                <c:pt idx="10" formatCode="General">
                  <c:v>1.6</c:v>
                </c:pt>
                <c:pt idx="11" formatCode="0.00">
                  <c:v>0.1</c:v>
                </c:pt>
              </c:numCache>
            </c:numRef>
          </c:val>
          <c:smooth val="0"/>
          <c:extLst>
            <c:ext xmlns:c16="http://schemas.microsoft.com/office/drawing/2014/chart" uri="{C3380CC4-5D6E-409C-BE32-E72D297353CC}">
              <c16:uniqueId val="{00000003-F3AA-4E20-8F8C-2C4EB199CCF3}"/>
            </c:ext>
          </c:extLst>
        </c:ser>
        <c:ser>
          <c:idx val="5"/>
          <c:order val="3"/>
          <c:tx>
            <c:strRef>
              <c:f>ﾆｯｹﾙ化合物・ﾋ素及びその化合物!$A$83</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ﾆｯｹﾙ化合物・ﾋ素及びその化合物!$C$78:$N$78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ﾆｯｹﾙ化合物・ﾋ素及びその化合物!$C$83:$N$83</c:f>
              <c:numCache>
                <c:formatCode>General</c:formatCode>
                <c:ptCount val="12"/>
                <c:pt idx="0">
                  <c:v>0.62</c:v>
                </c:pt>
                <c:pt idx="1">
                  <c:v>0.28999999999999998</c:v>
                </c:pt>
                <c:pt idx="2">
                  <c:v>0.93</c:v>
                </c:pt>
                <c:pt idx="3" formatCode="0.0">
                  <c:v>1</c:v>
                </c:pt>
                <c:pt idx="4">
                  <c:v>1.2</c:v>
                </c:pt>
                <c:pt idx="5" formatCode="0.0">
                  <c:v>3.7</c:v>
                </c:pt>
                <c:pt idx="6">
                  <c:v>2.1</c:v>
                </c:pt>
                <c:pt idx="7">
                  <c:v>0.79</c:v>
                </c:pt>
                <c:pt idx="8">
                  <c:v>1.5</c:v>
                </c:pt>
                <c:pt idx="9">
                  <c:v>1.5</c:v>
                </c:pt>
                <c:pt idx="10" formatCode="0.0">
                  <c:v>2.2999999999999998</c:v>
                </c:pt>
                <c:pt idx="11">
                  <c:v>0.16</c:v>
                </c:pt>
              </c:numCache>
            </c:numRef>
          </c:val>
          <c:smooth val="0"/>
          <c:extLst>
            <c:ext xmlns:c16="http://schemas.microsoft.com/office/drawing/2014/chart" uri="{C3380CC4-5D6E-409C-BE32-E72D297353CC}">
              <c16:uniqueId val="{00000004-F3AA-4E20-8F8C-2C4EB199CCF3}"/>
            </c:ext>
          </c:extLst>
        </c:ser>
        <c:dLbls>
          <c:showLegendKey val="0"/>
          <c:showVal val="0"/>
          <c:showCatName val="0"/>
          <c:showSerName val="0"/>
          <c:showPercent val="0"/>
          <c:showBubbleSize val="0"/>
        </c:dLbls>
        <c:marker val="1"/>
        <c:smooth val="0"/>
        <c:axId val="2126807096"/>
        <c:axId val="2126812440"/>
      </c:lineChart>
      <c:lineChart>
        <c:grouping val="standard"/>
        <c:varyColors val="0"/>
        <c:ser>
          <c:idx val="4"/>
          <c:order val="4"/>
          <c:tx>
            <c:v>指針値（年平均値）</c:v>
          </c:tx>
          <c:spPr>
            <a:ln w="38100">
              <a:solidFill>
                <a:srgbClr val="FF0000"/>
              </a:solidFill>
            </a:ln>
          </c:spPr>
          <c:marker>
            <c:symbol val="none"/>
          </c:marker>
          <c:val>
            <c:numLit>
              <c:formatCode>General</c:formatCode>
              <c:ptCount val="2"/>
              <c:pt idx="0">
                <c:v>6</c:v>
              </c:pt>
              <c:pt idx="1">
                <c:v>6</c:v>
              </c:pt>
            </c:numLit>
          </c:val>
          <c:smooth val="0"/>
          <c:extLst>
            <c:ext xmlns:c16="http://schemas.microsoft.com/office/drawing/2014/chart" uri="{C3380CC4-5D6E-409C-BE32-E72D297353CC}">
              <c16:uniqueId val="{00000005-F3AA-4E20-8F8C-2C4EB199CCF3}"/>
            </c:ext>
          </c:extLst>
        </c:ser>
        <c:dLbls>
          <c:showLegendKey val="0"/>
          <c:showVal val="0"/>
          <c:showCatName val="0"/>
          <c:showSerName val="0"/>
          <c:showPercent val="0"/>
          <c:showBubbleSize val="0"/>
        </c:dLbls>
        <c:marker val="1"/>
        <c:smooth val="0"/>
        <c:axId val="1477233215"/>
        <c:axId val="1567268879"/>
      </c:lineChart>
      <c:catAx>
        <c:axId val="2126807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812440"/>
        <c:crosses val="autoZero"/>
        <c:auto val="1"/>
        <c:lblAlgn val="ctr"/>
        <c:lblOffset val="100"/>
        <c:tickLblSkip val="1"/>
        <c:tickMarkSkip val="1"/>
        <c:noMultiLvlLbl val="0"/>
      </c:catAx>
      <c:valAx>
        <c:axId val="2126812440"/>
        <c:scaling>
          <c:orientation val="minMax"/>
          <c:max val="1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9.3063834310430794E-3"/>
              <c:y val="3.432468292456820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807096"/>
        <c:crosses val="autoZero"/>
        <c:crossBetween val="between"/>
        <c:majorUnit val="2"/>
      </c:valAx>
      <c:valAx>
        <c:axId val="1567268879"/>
        <c:scaling>
          <c:orientation val="minMax"/>
          <c:max val="10"/>
        </c:scaling>
        <c:delete val="0"/>
        <c:axPos val="r"/>
        <c:numFmt formatCode="General" sourceLinked="1"/>
        <c:majorTickMark val="none"/>
        <c:minorTickMark val="none"/>
        <c:tickLblPos val="none"/>
        <c:crossAx val="1477233215"/>
        <c:crosses val="max"/>
        <c:crossBetween val="midCat"/>
        <c:majorUnit val="2"/>
      </c:valAx>
      <c:catAx>
        <c:axId val="1477233215"/>
        <c:scaling>
          <c:orientation val="minMax"/>
        </c:scaling>
        <c:delete val="0"/>
        <c:axPos val="t"/>
        <c:majorTickMark val="none"/>
        <c:minorTickMark val="none"/>
        <c:tickLblPos val="none"/>
        <c:crossAx val="1567268879"/>
        <c:crosses val="max"/>
        <c:auto val="1"/>
        <c:lblAlgn val="ctr"/>
        <c:lblOffset val="100"/>
        <c:noMultiLvlLbl val="0"/>
      </c:catAx>
      <c:spPr>
        <a:noFill/>
        <a:ln w="12700">
          <a:solidFill>
            <a:srgbClr val="808080"/>
          </a:solidFill>
          <a:prstDash val="solid"/>
        </a:ln>
      </c:spPr>
    </c:plotArea>
    <c:legend>
      <c:legendPos val="r"/>
      <c:layout>
        <c:manualLayout>
          <c:xMode val="edge"/>
          <c:yMode val="edge"/>
          <c:x val="0.79264999999999997"/>
          <c:y val="0.14422037009845393"/>
          <c:w val="0.16247350725595017"/>
          <c:h val="0.280312087492723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塩化ビニルモノマー</a:t>
            </a:r>
          </a:p>
        </c:rich>
      </c:tx>
      <c:layout>
        <c:manualLayout>
          <c:xMode val="edge"/>
          <c:yMode val="edge"/>
          <c:x val="0.38006751439175102"/>
          <c:y val="3.2036525235670001E-2"/>
        </c:manualLayout>
      </c:layout>
      <c:overlay val="0"/>
      <c:spPr>
        <a:noFill/>
        <a:ln w="25400">
          <a:noFill/>
        </a:ln>
      </c:spPr>
    </c:title>
    <c:autoTitleDeleted val="0"/>
    <c:plotArea>
      <c:layout>
        <c:manualLayout>
          <c:layoutTarget val="inner"/>
          <c:xMode val="edge"/>
          <c:yMode val="edge"/>
          <c:x val="6.8412162162162102E-2"/>
          <c:y val="0.169336384439359"/>
          <c:w val="0.70009902669369795"/>
          <c:h val="0.72082379862700197"/>
        </c:manualLayout>
      </c:layout>
      <c:lineChart>
        <c:grouping val="standard"/>
        <c:varyColors val="0"/>
        <c:ser>
          <c:idx val="1"/>
          <c:order val="0"/>
          <c:tx>
            <c:strRef>
              <c:f>ｱｸﾘﾛﾆﾄﾘﾙ・塩化ﾋﾞﾆﾙﾓﾉﾏｰ!$A$117</c:f>
              <c:strCache>
                <c:ptCount val="1"/>
                <c:pt idx="0">
                  <c:v>泉大津市役所</c:v>
                </c:pt>
              </c:strCache>
            </c:strRef>
          </c:tx>
          <c:spPr>
            <a:ln w="12700">
              <a:solidFill>
                <a:schemeClr val="tx1"/>
              </a:solidFill>
            </a:ln>
          </c:spPr>
          <c:marker>
            <c:symbol val="diamond"/>
            <c:size val="8"/>
            <c:spPr>
              <a:solidFill>
                <a:schemeClr val="tx1"/>
              </a:solidFill>
              <a:ln w="12700">
                <a:solidFill>
                  <a:schemeClr val="tx1"/>
                </a:solidFill>
              </a:ln>
            </c:spPr>
          </c:marker>
          <c:cat>
            <c:strRef>
              <c:f>ｱｸﾘﾛﾆﾄﾘﾙ・塩化ﾋﾞﾆﾙﾓﾉﾏｰ!$C$115:$N$115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ｱｸﾘﾛﾆﾄﾘﾙ・塩化ﾋﾞﾆﾙﾓﾉﾏｰ!$C$117:$N$117</c:f>
              <c:numCache>
                <c:formatCode>General</c:formatCode>
                <c:ptCount val="12"/>
                <c:pt idx="0" formatCode="0.000">
                  <c:v>3.0000000000000001E-3</c:v>
                </c:pt>
                <c:pt idx="1">
                  <c:v>3.0000000000000001E-3</c:v>
                </c:pt>
                <c:pt idx="2">
                  <c:v>3.0000000000000001E-3</c:v>
                </c:pt>
                <c:pt idx="3">
                  <c:v>3.0000000000000001E-3</c:v>
                </c:pt>
                <c:pt idx="4">
                  <c:v>3.0000000000000001E-3</c:v>
                </c:pt>
                <c:pt idx="5">
                  <c:v>3.0000000000000001E-3</c:v>
                </c:pt>
                <c:pt idx="6">
                  <c:v>1.0999999999999999E-2</c:v>
                </c:pt>
                <c:pt idx="7">
                  <c:v>1.5E-3</c:v>
                </c:pt>
                <c:pt idx="8">
                  <c:v>2.5999999999999999E-2</c:v>
                </c:pt>
                <c:pt idx="9">
                  <c:v>2.5999999999999999E-2</c:v>
                </c:pt>
                <c:pt idx="10">
                  <c:v>1.6E-2</c:v>
                </c:pt>
                <c:pt idx="11">
                  <c:v>4.7E-2</c:v>
                </c:pt>
              </c:numCache>
            </c:numRef>
          </c:val>
          <c:smooth val="0"/>
          <c:extLst>
            <c:ext xmlns:c16="http://schemas.microsoft.com/office/drawing/2014/chart" uri="{C3380CC4-5D6E-409C-BE32-E72D297353CC}">
              <c16:uniqueId val="{00000000-986F-4133-B564-A183D8A23173}"/>
            </c:ext>
          </c:extLst>
        </c:ser>
        <c:ser>
          <c:idx val="2"/>
          <c:order val="1"/>
          <c:tx>
            <c:strRef>
              <c:f>ｱｸﾘﾛﾆﾄﾘﾙ・塩化ﾋﾞﾆﾙﾓﾉﾏｰ!$A$118</c:f>
              <c:strCache>
                <c:ptCount val="1"/>
                <c:pt idx="0">
                  <c:v>富田林市役所</c:v>
                </c:pt>
              </c:strCache>
            </c:strRef>
          </c:tx>
          <c:spPr>
            <a:ln w="12700">
              <a:solidFill>
                <a:schemeClr val="tx1"/>
              </a:solidFill>
              <a:prstDash val="sysDash"/>
            </a:ln>
          </c:spPr>
          <c:marker>
            <c:symbol val="square"/>
            <c:size val="8"/>
            <c:spPr>
              <a:solidFill>
                <a:schemeClr val="bg1"/>
              </a:solidFill>
              <a:ln w="12700">
                <a:solidFill>
                  <a:schemeClr val="tx1"/>
                </a:solidFill>
              </a:ln>
            </c:spPr>
          </c:marker>
          <c:cat>
            <c:strRef>
              <c:f>ｱｸﾘﾛﾆﾄﾘﾙ・塩化ﾋﾞﾆﾙﾓﾉﾏｰ!$C$115:$N$115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ｱｸﾘﾛﾆﾄﾘﾙ・塩化ﾋﾞﾆﾙﾓﾉﾏｰ!$C$118:$N$118</c:f>
              <c:numCache>
                <c:formatCode>General</c:formatCode>
                <c:ptCount val="12"/>
                <c:pt idx="0">
                  <c:v>3.0000000000000001E-3</c:v>
                </c:pt>
                <c:pt idx="1">
                  <c:v>3.0000000000000001E-3</c:v>
                </c:pt>
                <c:pt idx="2">
                  <c:v>3.0000000000000001E-3</c:v>
                </c:pt>
                <c:pt idx="3">
                  <c:v>3.0000000000000001E-3</c:v>
                </c:pt>
                <c:pt idx="4">
                  <c:v>3.0000000000000001E-3</c:v>
                </c:pt>
                <c:pt idx="5">
                  <c:v>3.0000000000000001E-3</c:v>
                </c:pt>
                <c:pt idx="6">
                  <c:v>3.3000000000000002E-2</c:v>
                </c:pt>
                <c:pt idx="7">
                  <c:v>1.5E-3</c:v>
                </c:pt>
                <c:pt idx="8">
                  <c:v>1.4999999999999999E-2</c:v>
                </c:pt>
                <c:pt idx="9">
                  <c:v>2.5999999999999999E-2</c:v>
                </c:pt>
                <c:pt idx="10">
                  <c:v>1.2E-2</c:v>
                </c:pt>
                <c:pt idx="11">
                  <c:v>0.11</c:v>
                </c:pt>
              </c:numCache>
            </c:numRef>
          </c:val>
          <c:smooth val="0"/>
          <c:extLst>
            <c:ext xmlns:c16="http://schemas.microsoft.com/office/drawing/2014/chart" uri="{C3380CC4-5D6E-409C-BE32-E72D297353CC}">
              <c16:uniqueId val="{00000001-986F-4133-B564-A183D8A23173}"/>
            </c:ext>
          </c:extLst>
        </c:ser>
        <c:ser>
          <c:idx val="3"/>
          <c:order val="2"/>
          <c:tx>
            <c:strRef>
              <c:f>ｱｸﾘﾛﾆﾄﾘﾙ・塩化ﾋﾞﾆﾙﾓﾉﾏｰ!$A$119</c:f>
              <c:strCache>
                <c:ptCount val="1"/>
                <c:pt idx="0">
                  <c:v>藤井寺市役所</c:v>
                </c:pt>
              </c:strCache>
            </c:strRef>
          </c:tx>
          <c:spPr>
            <a:ln w="12700">
              <a:solidFill>
                <a:schemeClr val="tx1"/>
              </a:solidFill>
            </a:ln>
          </c:spPr>
          <c:marker>
            <c:symbol val="square"/>
            <c:size val="8"/>
            <c:spPr>
              <a:solidFill>
                <a:schemeClr val="tx1"/>
              </a:solidFill>
              <a:ln w="12700">
                <a:solidFill>
                  <a:schemeClr val="tx1"/>
                </a:solidFill>
              </a:ln>
            </c:spPr>
          </c:marker>
          <c:cat>
            <c:strRef>
              <c:f>ｱｸﾘﾛﾆﾄﾘﾙ・塩化ﾋﾞﾆﾙﾓﾉﾏｰ!$C$115:$N$115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ｱｸﾘﾛﾆﾄﾘﾙ・塩化ﾋﾞﾆﾙﾓﾉﾏｰ!$C$119:$N$119</c:f>
              <c:numCache>
                <c:formatCode>General</c:formatCode>
                <c:ptCount val="12"/>
                <c:pt idx="0">
                  <c:v>3.0000000000000001E-3</c:v>
                </c:pt>
                <c:pt idx="1">
                  <c:v>3.0000000000000001E-3</c:v>
                </c:pt>
                <c:pt idx="2">
                  <c:v>3.0000000000000001E-3</c:v>
                </c:pt>
                <c:pt idx="3">
                  <c:v>3.0000000000000001E-3</c:v>
                </c:pt>
                <c:pt idx="4">
                  <c:v>3.0000000000000001E-3</c:v>
                </c:pt>
                <c:pt idx="5">
                  <c:v>3.0000000000000001E-3</c:v>
                </c:pt>
                <c:pt idx="6">
                  <c:v>3.1E-2</c:v>
                </c:pt>
                <c:pt idx="7">
                  <c:v>1.5E-3</c:v>
                </c:pt>
                <c:pt idx="8">
                  <c:v>2.7E-2</c:v>
                </c:pt>
                <c:pt idx="9">
                  <c:v>3.3000000000000002E-2</c:v>
                </c:pt>
                <c:pt idx="10" formatCode="0.000">
                  <c:v>0.01</c:v>
                </c:pt>
                <c:pt idx="11">
                  <c:v>6.5000000000000002E-2</c:v>
                </c:pt>
              </c:numCache>
            </c:numRef>
          </c:val>
          <c:smooth val="0"/>
          <c:extLst>
            <c:ext xmlns:c16="http://schemas.microsoft.com/office/drawing/2014/chart" uri="{C3380CC4-5D6E-409C-BE32-E72D297353CC}">
              <c16:uniqueId val="{00000002-986F-4133-B564-A183D8A23173}"/>
            </c:ext>
          </c:extLst>
        </c:ser>
        <c:ser>
          <c:idx val="5"/>
          <c:order val="3"/>
          <c:tx>
            <c:strRef>
              <c:f>ｱｸﾘﾛﾆﾄﾘﾙ・塩化ﾋﾞﾆﾙﾓﾉﾏｰ!$A$120</c:f>
              <c:strCache>
                <c:ptCount val="1"/>
                <c:pt idx="0">
                  <c:v>佐野中学校（泉佐野市）</c:v>
                </c:pt>
              </c:strCache>
            </c:strRef>
          </c:tx>
          <c:spPr>
            <a:ln w="12700">
              <a:solidFill>
                <a:schemeClr val="tx1"/>
              </a:solidFill>
            </a:ln>
          </c:spPr>
          <c:marker>
            <c:symbol val="triangle"/>
            <c:size val="8"/>
            <c:spPr>
              <a:solidFill>
                <a:schemeClr val="tx1"/>
              </a:solidFill>
              <a:ln w="12700">
                <a:solidFill>
                  <a:schemeClr val="tx1"/>
                </a:solidFill>
              </a:ln>
            </c:spPr>
          </c:marker>
          <c:cat>
            <c:strRef>
              <c:f>ｱｸﾘﾛﾆﾄﾘﾙ・塩化ﾋﾞﾆﾙﾓﾉﾏｰ!$C$115:$N$115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ｱｸﾘﾛﾆﾄﾘﾙ・塩化ﾋﾞﾆﾙﾓﾉﾏｰ!$C$120:$N$120</c:f>
              <c:numCache>
                <c:formatCode>General</c:formatCode>
                <c:ptCount val="12"/>
                <c:pt idx="0">
                  <c:v>3.0000000000000001E-3</c:v>
                </c:pt>
                <c:pt idx="1">
                  <c:v>3.0000000000000001E-3</c:v>
                </c:pt>
                <c:pt idx="2">
                  <c:v>3.0000000000000001E-3</c:v>
                </c:pt>
                <c:pt idx="3">
                  <c:v>3.0000000000000001E-3</c:v>
                </c:pt>
                <c:pt idx="4">
                  <c:v>3.0000000000000001E-3</c:v>
                </c:pt>
                <c:pt idx="5">
                  <c:v>3.0000000000000001E-3</c:v>
                </c:pt>
                <c:pt idx="6">
                  <c:v>1.5E-3</c:v>
                </c:pt>
                <c:pt idx="7">
                  <c:v>1.5E-3</c:v>
                </c:pt>
                <c:pt idx="8">
                  <c:v>1.7000000000000001E-2</c:v>
                </c:pt>
                <c:pt idx="9">
                  <c:v>3.2000000000000001E-2</c:v>
                </c:pt>
                <c:pt idx="10">
                  <c:v>1.4999999999999999E-2</c:v>
                </c:pt>
                <c:pt idx="11">
                  <c:v>5.0999999999999997E-2</c:v>
                </c:pt>
              </c:numCache>
            </c:numRef>
          </c:val>
          <c:smooth val="0"/>
          <c:extLst>
            <c:ext xmlns:c16="http://schemas.microsoft.com/office/drawing/2014/chart" uri="{C3380CC4-5D6E-409C-BE32-E72D297353CC}">
              <c16:uniqueId val="{00000003-986F-4133-B564-A183D8A23173}"/>
            </c:ext>
          </c:extLst>
        </c:ser>
        <c:dLbls>
          <c:showLegendKey val="0"/>
          <c:showVal val="0"/>
          <c:showCatName val="0"/>
          <c:showSerName val="0"/>
          <c:showPercent val="0"/>
          <c:showBubbleSize val="0"/>
        </c:dLbls>
        <c:marker val="1"/>
        <c:smooth val="0"/>
        <c:axId val="2103109816"/>
        <c:axId val="210251765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10</c:v>
              </c:pt>
              <c:pt idx="1">
                <c:v>10</c:v>
              </c:pt>
            </c:numLit>
          </c:val>
          <c:smooth val="0"/>
          <c:extLst>
            <c:ext xmlns:c16="http://schemas.microsoft.com/office/drawing/2014/chart" uri="{C3380CC4-5D6E-409C-BE32-E72D297353CC}">
              <c16:uniqueId val="{00000004-986F-4133-B564-A183D8A23173}"/>
            </c:ext>
          </c:extLst>
        </c:ser>
        <c:dLbls>
          <c:showLegendKey val="0"/>
          <c:showVal val="0"/>
          <c:showCatName val="0"/>
          <c:showSerName val="0"/>
          <c:showPercent val="0"/>
          <c:showBubbleSize val="0"/>
        </c:dLbls>
        <c:marker val="1"/>
        <c:smooth val="0"/>
        <c:axId val="27367375"/>
        <c:axId val="27361967"/>
      </c:lineChart>
      <c:catAx>
        <c:axId val="2103109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517656"/>
        <c:crosses val="autoZero"/>
        <c:auto val="1"/>
        <c:lblAlgn val="ctr"/>
        <c:lblOffset val="100"/>
        <c:tickLblSkip val="1"/>
        <c:tickMarkSkip val="1"/>
        <c:noMultiLvlLbl val="0"/>
      </c:catAx>
      <c:valAx>
        <c:axId val="2102517656"/>
        <c:scaling>
          <c:orientation val="minMax"/>
          <c:max val="12"/>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6047331983045501E-2"/>
              <c:y val="5.82255363774892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3109816"/>
        <c:crosses val="autoZero"/>
        <c:crossBetween val="between"/>
        <c:majorUnit val="2"/>
      </c:valAx>
      <c:valAx>
        <c:axId val="27361967"/>
        <c:scaling>
          <c:orientation val="minMax"/>
          <c:max val="12"/>
          <c:min val="0"/>
        </c:scaling>
        <c:delete val="0"/>
        <c:axPos val="r"/>
        <c:numFmt formatCode="General" sourceLinked="1"/>
        <c:majorTickMark val="none"/>
        <c:minorTickMark val="none"/>
        <c:tickLblPos val="none"/>
        <c:spPr>
          <a:noFill/>
          <a:ln>
            <a:noFill/>
          </a:ln>
        </c:spPr>
        <c:crossAx val="27367375"/>
        <c:crosses val="max"/>
        <c:crossBetween val="midCat"/>
        <c:majorUnit val="2"/>
      </c:valAx>
      <c:catAx>
        <c:axId val="27367375"/>
        <c:scaling>
          <c:orientation val="minMax"/>
        </c:scaling>
        <c:delete val="0"/>
        <c:axPos val="t"/>
        <c:majorTickMark val="none"/>
        <c:minorTickMark val="none"/>
        <c:tickLblPos val="none"/>
        <c:spPr>
          <a:noFill/>
          <a:ln w="38100">
            <a:noFill/>
          </a:ln>
        </c:spPr>
        <c:crossAx val="27361967"/>
        <c:crosses val="max"/>
        <c:auto val="1"/>
        <c:lblAlgn val="ctr"/>
        <c:lblOffset val="100"/>
        <c:noMultiLvlLbl val="0"/>
      </c:catAx>
      <c:spPr>
        <a:noFill/>
        <a:ln w="12700">
          <a:solidFill>
            <a:schemeClr val="tx1"/>
          </a:solidFill>
          <a:prstDash val="solid"/>
        </a:ln>
      </c:spPr>
    </c:plotArea>
    <c:legend>
      <c:legendPos val="r"/>
      <c:layout>
        <c:manualLayout>
          <c:xMode val="edge"/>
          <c:yMode val="edge"/>
          <c:x val="0.78089462561472101"/>
          <c:y val="0.18636805256764538"/>
          <c:w val="0.16248916485903886"/>
          <c:h val="0.2735730587806164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ヒ素及びその化合物</a:t>
            </a:r>
          </a:p>
        </c:rich>
      </c:tx>
      <c:layout>
        <c:manualLayout>
          <c:xMode val="edge"/>
          <c:yMode val="edge"/>
          <c:x val="0.38071090647106098"/>
          <c:y val="3.2036767936196801E-2"/>
        </c:manualLayout>
      </c:layout>
      <c:overlay val="0"/>
      <c:spPr>
        <a:noFill/>
        <a:ln w="25400">
          <a:noFill/>
        </a:ln>
      </c:spPr>
    </c:title>
    <c:autoTitleDeleted val="0"/>
    <c:plotArea>
      <c:layout>
        <c:manualLayout>
          <c:layoutTarget val="inner"/>
          <c:xMode val="edge"/>
          <c:yMode val="edge"/>
          <c:x val="4.53866594824947E-2"/>
          <c:y val="0.110401509233819"/>
          <c:w val="0.73473301587301587"/>
          <c:h val="0.76201372997711703"/>
        </c:manualLayout>
      </c:layout>
      <c:lineChart>
        <c:grouping val="standard"/>
        <c:varyColors val="0"/>
        <c:ser>
          <c:idx val="1"/>
          <c:order val="0"/>
          <c:tx>
            <c:strRef>
              <c:f>ﾆｯｹﾙ化合物・ﾋ素及びその化合物!$A$116</c:f>
              <c:strCache>
                <c:ptCount val="1"/>
                <c:pt idx="0">
                  <c:v>泉大津市役所</c:v>
                </c:pt>
              </c:strCache>
            </c:strRef>
          </c:tx>
          <c:spPr>
            <a:ln w="0">
              <a:solidFill>
                <a:srgbClr val="000000"/>
              </a:solidFill>
            </a:ln>
          </c:spPr>
          <c:marker>
            <c:symbol val="diamond"/>
            <c:size val="8"/>
            <c:spPr>
              <a:solidFill>
                <a:schemeClr val="tx1"/>
              </a:solidFill>
              <a:ln>
                <a:solidFill>
                  <a:srgbClr val="000000"/>
                </a:solidFill>
              </a:ln>
            </c:spPr>
          </c:marker>
          <c:cat>
            <c:strRef>
              <c:f>ﾆｯｹﾙ化合物・ﾋ素及びその化合物!$C$114:$N$114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ﾆｯｹﾙ化合物・ﾋ素及びその化合物!$C$116:$N$116</c:f>
              <c:numCache>
                <c:formatCode>General</c:formatCode>
                <c:ptCount val="12"/>
                <c:pt idx="0">
                  <c:v>0.74</c:v>
                </c:pt>
                <c:pt idx="1">
                  <c:v>0.28999999999999998</c:v>
                </c:pt>
                <c:pt idx="2">
                  <c:v>0.33</c:v>
                </c:pt>
                <c:pt idx="3">
                  <c:v>0.81</c:v>
                </c:pt>
                <c:pt idx="4">
                  <c:v>0.13</c:v>
                </c:pt>
                <c:pt idx="5">
                  <c:v>0.11</c:v>
                </c:pt>
                <c:pt idx="6">
                  <c:v>0.41</c:v>
                </c:pt>
                <c:pt idx="7" formatCode="0.00">
                  <c:v>0.3</c:v>
                </c:pt>
                <c:pt idx="8">
                  <c:v>0.52</c:v>
                </c:pt>
                <c:pt idx="9">
                  <c:v>0.64</c:v>
                </c:pt>
                <c:pt idx="10">
                  <c:v>0.15</c:v>
                </c:pt>
                <c:pt idx="11">
                  <c:v>0.16</c:v>
                </c:pt>
              </c:numCache>
            </c:numRef>
          </c:val>
          <c:smooth val="0"/>
          <c:extLst>
            <c:ext xmlns:c16="http://schemas.microsoft.com/office/drawing/2014/chart" uri="{C3380CC4-5D6E-409C-BE32-E72D297353CC}">
              <c16:uniqueId val="{00000000-F8B6-4A9E-A9A4-A71596228C8E}"/>
            </c:ext>
          </c:extLst>
        </c:ser>
        <c:ser>
          <c:idx val="2"/>
          <c:order val="1"/>
          <c:tx>
            <c:strRef>
              <c:f>ﾆｯｹﾙ化合物・ﾋ素及びその化合物!$A$117</c:f>
              <c:strCache>
                <c:ptCount val="1"/>
                <c:pt idx="0">
                  <c:v>富田林市役所</c:v>
                </c:pt>
              </c:strCache>
            </c:strRef>
          </c:tx>
          <c:spPr>
            <a:ln w="12700">
              <a:solidFill>
                <a:sysClr val="windowText" lastClr="000000"/>
              </a:solidFill>
              <a:prstDash val="sysDash"/>
            </a:ln>
          </c:spPr>
          <c:marker>
            <c:symbol val="square"/>
            <c:size val="8"/>
            <c:spPr>
              <a:solidFill>
                <a:schemeClr val="bg1"/>
              </a:solidFill>
              <a:ln w="12700">
                <a:solidFill>
                  <a:sysClr val="windowText" lastClr="000000"/>
                </a:solidFill>
              </a:ln>
            </c:spPr>
          </c:marker>
          <c:cat>
            <c:strRef>
              <c:f>ﾆｯｹﾙ化合物・ﾋ素及びその化合物!$C$114:$N$114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ﾆｯｹﾙ化合物・ﾋ素及びその化合物!$C$117:$N$117</c:f>
              <c:numCache>
                <c:formatCode>General</c:formatCode>
                <c:ptCount val="12"/>
                <c:pt idx="0">
                  <c:v>0.84</c:v>
                </c:pt>
                <c:pt idx="1">
                  <c:v>0.37</c:v>
                </c:pt>
                <c:pt idx="2">
                  <c:v>0.17</c:v>
                </c:pt>
                <c:pt idx="3" formatCode="0.0">
                  <c:v>1</c:v>
                </c:pt>
                <c:pt idx="4">
                  <c:v>0.13</c:v>
                </c:pt>
                <c:pt idx="5">
                  <c:v>0.12</c:v>
                </c:pt>
                <c:pt idx="6">
                  <c:v>0.62</c:v>
                </c:pt>
                <c:pt idx="7">
                  <c:v>0.32</c:v>
                </c:pt>
                <c:pt idx="8">
                  <c:v>0.51</c:v>
                </c:pt>
                <c:pt idx="9">
                  <c:v>0.48</c:v>
                </c:pt>
                <c:pt idx="10">
                  <c:v>0.27</c:v>
                </c:pt>
                <c:pt idx="11">
                  <c:v>0.16</c:v>
                </c:pt>
              </c:numCache>
            </c:numRef>
          </c:val>
          <c:smooth val="0"/>
          <c:extLst>
            <c:ext xmlns:c16="http://schemas.microsoft.com/office/drawing/2014/chart" uri="{C3380CC4-5D6E-409C-BE32-E72D297353CC}">
              <c16:uniqueId val="{00000001-F8B6-4A9E-A9A4-A71596228C8E}"/>
            </c:ext>
          </c:extLst>
        </c:ser>
        <c:ser>
          <c:idx val="3"/>
          <c:order val="2"/>
          <c:tx>
            <c:strRef>
              <c:f>ﾆｯｹﾙ化合物・ﾋ素及びその化合物!$A$118</c:f>
              <c:strCache>
                <c:ptCount val="1"/>
                <c:pt idx="0">
                  <c:v>藤井寺市役所</c:v>
                </c:pt>
              </c:strCache>
            </c:strRef>
          </c:tx>
          <c:spPr>
            <a:ln w="6350">
              <a:solidFill>
                <a:srgbClr val="000000"/>
              </a:solidFill>
            </a:ln>
          </c:spPr>
          <c:marker>
            <c:symbol val="square"/>
            <c:size val="8"/>
            <c:spPr>
              <a:solidFill>
                <a:schemeClr val="tx1"/>
              </a:solidFill>
              <a:ln>
                <a:solidFill>
                  <a:srgbClr val="000000"/>
                </a:solidFill>
              </a:ln>
            </c:spPr>
          </c:marker>
          <c:cat>
            <c:strRef>
              <c:f>ﾆｯｹﾙ化合物・ﾋ素及びその化合物!$C$114:$N$114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ﾆｯｹﾙ化合物・ﾋ素及びその化合物!$C$118:$N$118</c:f>
              <c:numCache>
                <c:formatCode>General</c:formatCode>
                <c:ptCount val="12"/>
                <c:pt idx="0">
                  <c:v>0.75</c:v>
                </c:pt>
                <c:pt idx="1">
                  <c:v>0.28999999999999998</c:v>
                </c:pt>
                <c:pt idx="2">
                  <c:v>0.31</c:v>
                </c:pt>
                <c:pt idx="3">
                  <c:v>0.72</c:v>
                </c:pt>
                <c:pt idx="4">
                  <c:v>6.3E-2</c:v>
                </c:pt>
                <c:pt idx="5" formatCode="0.000">
                  <c:v>0.09</c:v>
                </c:pt>
                <c:pt idx="6">
                  <c:v>0.52</c:v>
                </c:pt>
                <c:pt idx="7">
                  <c:v>0.39</c:v>
                </c:pt>
                <c:pt idx="8">
                  <c:v>0.27</c:v>
                </c:pt>
                <c:pt idx="9">
                  <c:v>0.31</c:v>
                </c:pt>
                <c:pt idx="10">
                  <c:v>0.23</c:v>
                </c:pt>
                <c:pt idx="11">
                  <c:v>0.14000000000000001</c:v>
                </c:pt>
              </c:numCache>
            </c:numRef>
          </c:val>
          <c:smooth val="0"/>
          <c:extLst>
            <c:ext xmlns:c16="http://schemas.microsoft.com/office/drawing/2014/chart" uri="{C3380CC4-5D6E-409C-BE32-E72D297353CC}">
              <c16:uniqueId val="{00000002-F8B6-4A9E-A9A4-A71596228C8E}"/>
            </c:ext>
          </c:extLst>
        </c:ser>
        <c:ser>
          <c:idx val="5"/>
          <c:order val="3"/>
          <c:tx>
            <c:strRef>
              <c:f>ﾆｯｹﾙ化合物・ﾋ素及びその化合物!$A$119</c:f>
              <c:strCache>
                <c:ptCount val="1"/>
                <c:pt idx="0">
                  <c:v>佐野中学校（泉佐野市）</c:v>
                </c:pt>
              </c:strCache>
            </c:strRef>
          </c:tx>
          <c:spPr>
            <a:ln w="9525">
              <a:solidFill>
                <a:srgbClr val="000000"/>
              </a:solidFill>
            </a:ln>
          </c:spPr>
          <c:marker>
            <c:symbol val="triangle"/>
            <c:size val="8"/>
            <c:spPr>
              <a:solidFill>
                <a:schemeClr val="tx1"/>
              </a:solidFill>
              <a:ln>
                <a:solidFill>
                  <a:srgbClr val="000000"/>
                </a:solidFill>
              </a:ln>
            </c:spPr>
          </c:marker>
          <c:cat>
            <c:strRef>
              <c:f>ﾆｯｹﾙ化合物・ﾋ素及びその化合物!$C$114:$N$114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ﾆｯｹﾙ化合物・ﾋ素及びその化合物!$C$119:$N$119</c:f>
              <c:numCache>
                <c:formatCode>General</c:formatCode>
                <c:ptCount val="12"/>
                <c:pt idx="0">
                  <c:v>1.3</c:v>
                </c:pt>
                <c:pt idx="1">
                  <c:v>0.19</c:v>
                </c:pt>
                <c:pt idx="2">
                  <c:v>0.31</c:v>
                </c:pt>
                <c:pt idx="3">
                  <c:v>0.55000000000000004</c:v>
                </c:pt>
                <c:pt idx="4">
                  <c:v>0.21</c:v>
                </c:pt>
                <c:pt idx="5">
                  <c:v>7.1999999999999995E-2</c:v>
                </c:pt>
                <c:pt idx="6">
                  <c:v>0.97</c:v>
                </c:pt>
                <c:pt idx="7">
                  <c:v>0.34</c:v>
                </c:pt>
                <c:pt idx="8">
                  <c:v>0.57999999999999996</c:v>
                </c:pt>
                <c:pt idx="9">
                  <c:v>1.1000000000000001</c:v>
                </c:pt>
                <c:pt idx="10">
                  <c:v>0.22</c:v>
                </c:pt>
                <c:pt idx="11">
                  <c:v>0.67</c:v>
                </c:pt>
              </c:numCache>
            </c:numRef>
          </c:val>
          <c:smooth val="0"/>
          <c:extLst>
            <c:ext xmlns:c16="http://schemas.microsoft.com/office/drawing/2014/chart" uri="{C3380CC4-5D6E-409C-BE32-E72D297353CC}">
              <c16:uniqueId val="{00000003-F8B6-4A9E-A9A4-A71596228C8E}"/>
            </c:ext>
          </c:extLst>
        </c:ser>
        <c:dLbls>
          <c:showLegendKey val="0"/>
          <c:showVal val="0"/>
          <c:showCatName val="0"/>
          <c:showSerName val="0"/>
          <c:showPercent val="0"/>
          <c:showBubbleSize val="0"/>
        </c:dLbls>
        <c:marker val="1"/>
        <c:smooth val="0"/>
        <c:axId val="2127460488"/>
        <c:axId val="2127465912"/>
      </c:lineChart>
      <c:lineChart>
        <c:grouping val="standard"/>
        <c:varyColors val="0"/>
        <c:ser>
          <c:idx val="0"/>
          <c:order val="4"/>
          <c:tx>
            <c:v>指針値（年平均値）</c:v>
          </c:tx>
          <c:spPr>
            <a:ln w="38100">
              <a:solidFill>
                <a:srgbClr val="FF0000">
                  <a:alpha val="99000"/>
                </a:srgbClr>
              </a:solidFill>
            </a:ln>
          </c:spPr>
          <c:marker>
            <c:symbol val="none"/>
          </c:marker>
          <c:val>
            <c:numLit>
              <c:formatCode>General</c:formatCode>
              <c:ptCount val="2"/>
              <c:pt idx="0">
                <c:v>6</c:v>
              </c:pt>
              <c:pt idx="1">
                <c:v>6</c:v>
              </c:pt>
            </c:numLit>
          </c:val>
          <c:smooth val="0"/>
          <c:extLst>
            <c:ext xmlns:c16="http://schemas.microsoft.com/office/drawing/2014/chart" uri="{C3380CC4-5D6E-409C-BE32-E72D297353CC}">
              <c16:uniqueId val="{00000004-F8B6-4A9E-A9A4-A71596228C8E}"/>
            </c:ext>
          </c:extLst>
        </c:ser>
        <c:dLbls>
          <c:showLegendKey val="0"/>
          <c:showVal val="0"/>
          <c:showCatName val="0"/>
          <c:showSerName val="0"/>
          <c:showPercent val="0"/>
          <c:showBubbleSize val="0"/>
        </c:dLbls>
        <c:marker val="1"/>
        <c:smooth val="0"/>
        <c:axId val="1657761920"/>
        <c:axId val="1657759840"/>
      </c:lineChart>
      <c:catAx>
        <c:axId val="2127460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7465912"/>
        <c:crosses val="autoZero"/>
        <c:auto val="1"/>
        <c:lblAlgn val="ctr"/>
        <c:lblOffset val="100"/>
        <c:tickLblSkip val="1"/>
        <c:tickMarkSkip val="1"/>
        <c:noMultiLvlLbl val="0"/>
      </c:catAx>
      <c:valAx>
        <c:axId val="2127465912"/>
        <c:scaling>
          <c:orientation val="minMax"/>
          <c:max val="1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9.3062783948273994E-3"/>
              <c:y val="3.4325076318249902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7460488"/>
        <c:crosses val="autoZero"/>
        <c:crossBetween val="between"/>
        <c:majorUnit val="2"/>
      </c:valAx>
      <c:valAx>
        <c:axId val="1657759840"/>
        <c:scaling>
          <c:orientation val="minMax"/>
          <c:max val="10"/>
        </c:scaling>
        <c:delete val="0"/>
        <c:axPos val="r"/>
        <c:numFmt formatCode="General" sourceLinked="1"/>
        <c:majorTickMark val="none"/>
        <c:minorTickMark val="none"/>
        <c:tickLblPos val="none"/>
        <c:crossAx val="1657761920"/>
        <c:crosses val="max"/>
        <c:crossBetween val="midCat"/>
        <c:majorUnit val="2"/>
      </c:valAx>
      <c:catAx>
        <c:axId val="1657761920"/>
        <c:scaling>
          <c:orientation val="minMax"/>
        </c:scaling>
        <c:delete val="0"/>
        <c:axPos val="t"/>
        <c:majorTickMark val="none"/>
        <c:minorTickMark val="none"/>
        <c:tickLblPos val="none"/>
        <c:crossAx val="1657759840"/>
        <c:crosses val="max"/>
        <c:auto val="1"/>
        <c:lblAlgn val="ctr"/>
        <c:lblOffset val="100"/>
        <c:noMultiLvlLbl val="0"/>
      </c:catAx>
      <c:spPr>
        <a:noFill/>
        <a:ln w="12700">
          <a:solidFill>
            <a:srgbClr val="808080"/>
          </a:solidFill>
          <a:prstDash val="solid"/>
        </a:ln>
      </c:spPr>
    </c:plotArea>
    <c:legend>
      <c:legendPos val="r"/>
      <c:layout>
        <c:manualLayout>
          <c:xMode val="edge"/>
          <c:yMode val="edge"/>
          <c:x val="0.79288682539682542"/>
          <c:y val="0.12849692503892618"/>
          <c:w val="0.16247350725595017"/>
          <c:h val="0.2897780929800252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六価クロム化合物</a:t>
            </a:r>
            <a:endParaRPr lang="en-US" altLang="ja-JP" sz="1100" b="0" i="0" u="none" strike="noStrike" baseline="0">
              <a:solidFill>
                <a:srgbClr val="000000"/>
              </a:solidFill>
              <a:latin typeface="ＭＳ Ｐゴシック"/>
              <a:ea typeface="ＭＳ Ｐゴシック"/>
            </a:endParaRPr>
          </a:p>
        </c:rich>
      </c:tx>
      <c:layout>
        <c:manualLayout>
          <c:xMode val="edge"/>
          <c:yMode val="edge"/>
          <c:x val="0.36886662622549798"/>
          <c:y val="3.20369535305884E-2"/>
        </c:manualLayout>
      </c:layout>
      <c:overlay val="0"/>
      <c:spPr>
        <a:noFill/>
        <a:ln w="25400">
          <a:noFill/>
        </a:ln>
      </c:spPr>
    </c:title>
    <c:autoTitleDeleted val="0"/>
    <c:plotArea>
      <c:layout>
        <c:manualLayout>
          <c:layoutTarget val="inner"/>
          <c:xMode val="edge"/>
          <c:yMode val="edge"/>
          <c:x val="5.75296459664799E-2"/>
          <c:y val="0.11707655236495"/>
          <c:w val="0.72522287856287404"/>
          <c:h val="0.79112071168095099"/>
        </c:manualLayout>
      </c:layout>
      <c:lineChart>
        <c:grouping val="standard"/>
        <c:varyColors val="0"/>
        <c:ser>
          <c:idx val="1"/>
          <c:order val="0"/>
          <c:tx>
            <c:strRef>
              <c:f>六価クロム化合物・クロム及び三価クロム化合物!$A$6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六価クロム化合物・クロム及び三価クロム化合物!$C$4:$N$4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六価クロム化合物・クロム及び三価クロム化合物!$C$6:$N$6</c:f>
              <c:numCache>
                <c:formatCode>General</c:formatCode>
                <c:ptCount val="12"/>
                <c:pt idx="0" formatCode="0.00">
                  <c:v>0.2</c:v>
                </c:pt>
                <c:pt idx="1">
                  <c:v>0.12</c:v>
                </c:pt>
                <c:pt idx="2">
                  <c:v>0.16</c:v>
                </c:pt>
                <c:pt idx="3">
                  <c:v>0.15</c:v>
                </c:pt>
                <c:pt idx="4">
                  <c:v>0.21</c:v>
                </c:pt>
                <c:pt idx="5">
                  <c:v>0.14000000000000001</c:v>
                </c:pt>
                <c:pt idx="6" formatCode="0.00">
                  <c:v>0.11</c:v>
                </c:pt>
                <c:pt idx="7">
                  <c:v>0.12</c:v>
                </c:pt>
                <c:pt idx="8" formatCode="0.000">
                  <c:v>7.9000000000000001E-2</c:v>
                </c:pt>
                <c:pt idx="9" formatCode="0.000">
                  <c:v>3.5999999999999997E-2</c:v>
                </c:pt>
                <c:pt idx="10" formatCode="0.000">
                  <c:v>0.03</c:v>
                </c:pt>
                <c:pt idx="11">
                  <c:v>0.31</c:v>
                </c:pt>
              </c:numCache>
            </c:numRef>
          </c:val>
          <c:smooth val="0"/>
          <c:extLst>
            <c:ext xmlns:c16="http://schemas.microsoft.com/office/drawing/2014/chart" uri="{C3380CC4-5D6E-409C-BE32-E72D297353CC}">
              <c16:uniqueId val="{00000000-B087-44CE-9F43-5832F2B43239}"/>
            </c:ext>
          </c:extLst>
        </c:ser>
        <c:ser>
          <c:idx val="2"/>
          <c:order val="1"/>
          <c:tx>
            <c:strRef>
              <c:f>六価クロム化合物・クロム及び三価クロム化合物!$A$7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六価クロム化合物・クロム及び三価クロム化合物!$C$4:$N$4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六価クロム化合物・クロム及び三価クロム化合物!$C$7:$N$7</c:f>
              <c:numCache>
                <c:formatCode>General</c:formatCode>
                <c:ptCount val="12"/>
                <c:pt idx="0">
                  <c:v>0.23</c:v>
                </c:pt>
                <c:pt idx="1">
                  <c:v>0.21</c:v>
                </c:pt>
                <c:pt idx="2">
                  <c:v>0.15</c:v>
                </c:pt>
                <c:pt idx="3">
                  <c:v>0.12</c:v>
                </c:pt>
                <c:pt idx="4">
                  <c:v>0.17</c:v>
                </c:pt>
                <c:pt idx="5">
                  <c:v>0.15</c:v>
                </c:pt>
                <c:pt idx="6" formatCode="0.00">
                  <c:v>0.19</c:v>
                </c:pt>
                <c:pt idx="7">
                  <c:v>0.14000000000000001</c:v>
                </c:pt>
                <c:pt idx="8" formatCode="0.000">
                  <c:v>8.1000000000000003E-2</c:v>
                </c:pt>
                <c:pt idx="9">
                  <c:v>3.9E-2</c:v>
                </c:pt>
                <c:pt idx="10">
                  <c:v>3.4000000000000002E-2</c:v>
                </c:pt>
                <c:pt idx="11">
                  <c:v>0.12</c:v>
                </c:pt>
              </c:numCache>
            </c:numRef>
          </c:val>
          <c:smooth val="0"/>
          <c:extLst>
            <c:ext xmlns:c16="http://schemas.microsoft.com/office/drawing/2014/chart" uri="{C3380CC4-5D6E-409C-BE32-E72D297353CC}">
              <c16:uniqueId val="{00000001-B087-44CE-9F43-5832F2B43239}"/>
            </c:ext>
          </c:extLst>
        </c:ser>
        <c:ser>
          <c:idx val="3"/>
          <c:order val="2"/>
          <c:tx>
            <c:strRef>
              <c:f>六価クロム化合物・クロム及び三価クロム化合物!$A$8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六価クロム化合物・クロム及び三価クロム化合物!$C$4:$N$4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六価クロム化合物・クロム及び三価クロム化合物!$C$8:$N$8</c:f>
              <c:numCache>
                <c:formatCode>General</c:formatCode>
                <c:ptCount val="12"/>
                <c:pt idx="0">
                  <c:v>0.28000000000000003</c:v>
                </c:pt>
                <c:pt idx="1">
                  <c:v>0.27</c:v>
                </c:pt>
                <c:pt idx="2" formatCode="0.00">
                  <c:v>0.27</c:v>
                </c:pt>
                <c:pt idx="3">
                  <c:v>0.19</c:v>
                </c:pt>
                <c:pt idx="4">
                  <c:v>0.37</c:v>
                </c:pt>
                <c:pt idx="5">
                  <c:v>0.77</c:v>
                </c:pt>
                <c:pt idx="6" formatCode="0.000">
                  <c:v>7.9000000000000001E-2</c:v>
                </c:pt>
                <c:pt idx="7" formatCode="0.00">
                  <c:v>0.15</c:v>
                </c:pt>
                <c:pt idx="8">
                  <c:v>0.14000000000000001</c:v>
                </c:pt>
                <c:pt idx="9">
                  <c:v>5.3999999999999999E-2</c:v>
                </c:pt>
                <c:pt idx="10">
                  <c:v>5.2999999999999999E-2</c:v>
                </c:pt>
                <c:pt idx="11">
                  <c:v>0.51</c:v>
                </c:pt>
              </c:numCache>
            </c:numRef>
          </c:val>
          <c:smooth val="0"/>
          <c:extLst>
            <c:ext xmlns:c16="http://schemas.microsoft.com/office/drawing/2014/chart" uri="{C3380CC4-5D6E-409C-BE32-E72D297353CC}">
              <c16:uniqueId val="{00000002-B087-44CE-9F43-5832F2B43239}"/>
            </c:ext>
          </c:extLst>
        </c:ser>
        <c:ser>
          <c:idx val="5"/>
          <c:order val="3"/>
          <c:tx>
            <c:strRef>
              <c:f>六価クロム化合物・クロム及び三価クロム化合物!$A$9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六価クロム化合物・クロム及び三価クロム化合物!$C$4:$N$4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六価クロム化合物・クロム及び三価クロム化合物!$C$9:$N$9</c:f>
              <c:numCache>
                <c:formatCode>0.000</c:formatCode>
                <c:ptCount val="12"/>
                <c:pt idx="0" formatCode="General">
                  <c:v>9.1999999999999998E-2</c:v>
                </c:pt>
                <c:pt idx="1">
                  <c:v>7.2999999999999995E-2</c:v>
                </c:pt>
                <c:pt idx="2" formatCode="General">
                  <c:v>0.11</c:v>
                </c:pt>
                <c:pt idx="3" formatCode="General">
                  <c:v>0.16</c:v>
                </c:pt>
                <c:pt idx="4" formatCode="0.00">
                  <c:v>0.13</c:v>
                </c:pt>
                <c:pt idx="5" formatCode="General">
                  <c:v>0.16</c:v>
                </c:pt>
                <c:pt idx="6" formatCode="General">
                  <c:v>7.8E-2</c:v>
                </c:pt>
                <c:pt idx="7" formatCode="General">
                  <c:v>7.0999999999999994E-2</c:v>
                </c:pt>
                <c:pt idx="8">
                  <c:v>6.5000000000000002E-2</c:v>
                </c:pt>
                <c:pt idx="9" formatCode="General">
                  <c:v>2.1000000000000001E-2</c:v>
                </c:pt>
                <c:pt idx="10">
                  <c:v>2.7E-2</c:v>
                </c:pt>
                <c:pt idx="11" formatCode="General">
                  <c:v>0.14000000000000001</c:v>
                </c:pt>
              </c:numCache>
            </c:numRef>
          </c:val>
          <c:smooth val="0"/>
          <c:extLst>
            <c:ext xmlns:c16="http://schemas.microsoft.com/office/drawing/2014/chart" uri="{C3380CC4-5D6E-409C-BE32-E72D297353CC}">
              <c16:uniqueId val="{00000003-B087-44CE-9F43-5832F2B43239}"/>
            </c:ext>
          </c:extLst>
        </c:ser>
        <c:dLbls>
          <c:showLegendKey val="0"/>
          <c:showVal val="0"/>
          <c:showCatName val="0"/>
          <c:showSerName val="0"/>
          <c:showPercent val="0"/>
          <c:showBubbleSize val="0"/>
        </c:dLbls>
        <c:marker val="1"/>
        <c:smooth val="0"/>
        <c:axId val="-2110667576"/>
        <c:axId val="-2110662312"/>
      </c:lineChart>
      <c:catAx>
        <c:axId val="-2110667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62312"/>
        <c:crosses val="autoZero"/>
        <c:auto val="1"/>
        <c:lblAlgn val="ctr"/>
        <c:lblOffset val="100"/>
        <c:tickLblSkip val="1"/>
        <c:tickMarkSkip val="1"/>
        <c:noMultiLvlLbl val="0"/>
      </c:catAx>
      <c:valAx>
        <c:axId val="-2110662312"/>
        <c:scaling>
          <c:orientation val="minMax"/>
          <c:max val="5"/>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824581423889501E-2"/>
              <c:y val="3.59401991050678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0667576"/>
        <c:crosses val="autoZero"/>
        <c:crossBetween val="between"/>
        <c:majorUnit val="1"/>
      </c:valAx>
      <c:spPr>
        <a:noFill/>
        <a:ln w="12700">
          <a:solidFill>
            <a:srgbClr val="808080"/>
          </a:solidFill>
          <a:prstDash val="solid"/>
        </a:ln>
      </c:spPr>
    </c:plotArea>
    <c:legend>
      <c:legendPos val="r"/>
      <c:layout>
        <c:manualLayout>
          <c:xMode val="edge"/>
          <c:yMode val="edge"/>
          <c:x val="0.79576396825396822"/>
          <c:y val="0.13118094753969572"/>
          <c:w val="0.17806861819588049"/>
          <c:h val="0.2992440984673270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クロム及び三価クロム化合物</a:t>
            </a:r>
          </a:p>
        </c:rich>
      </c:tx>
      <c:layout>
        <c:manualLayout>
          <c:xMode val="edge"/>
          <c:yMode val="edge"/>
          <c:x val="0.401015328324969"/>
          <c:y val="3.2036568462650003E-2"/>
        </c:manualLayout>
      </c:layout>
      <c:overlay val="0"/>
      <c:spPr>
        <a:noFill/>
        <a:ln w="25400">
          <a:noFill/>
        </a:ln>
      </c:spPr>
    </c:title>
    <c:autoTitleDeleted val="0"/>
    <c:plotArea>
      <c:layout>
        <c:manualLayout>
          <c:layoutTarget val="inner"/>
          <c:xMode val="edge"/>
          <c:yMode val="edge"/>
          <c:x val="5.9409761904761903E-2"/>
          <c:y val="0.11916450563439999"/>
          <c:w val="0.7162020634920635"/>
          <c:h val="0.76430205949656804"/>
        </c:manualLayout>
      </c:layout>
      <c:lineChart>
        <c:grouping val="standard"/>
        <c:varyColors val="0"/>
        <c:ser>
          <c:idx val="1"/>
          <c:order val="0"/>
          <c:tx>
            <c:strRef>
              <c:f>六価クロム化合物・クロム及び三価クロム化合物!$A$81</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六価クロム化合物・クロム及び三価クロム化合物!$C$79:$N$79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六価クロム化合物・クロム及び三価クロム化合物!$C$81:$N$81</c:f>
              <c:numCache>
                <c:formatCode>0.0</c:formatCode>
                <c:ptCount val="12"/>
                <c:pt idx="0" formatCode="General">
                  <c:v>5.0999999999999996</c:v>
                </c:pt>
                <c:pt idx="1">
                  <c:v>1.7</c:v>
                </c:pt>
                <c:pt idx="2" formatCode="General">
                  <c:v>4.0999999999999996</c:v>
                </c:pt>
                <c:pt idx="3" formatCode="General">
                  <c:v>1.8</c:v>
                </c:pt>
                <c:pt idx="4">
                  <c:v>5</c:v>
                </c:pt>
                <c:pt idx="5">
                  <c:v>5.2</c:v>
                </c:pt>
                <c:pt idx="6">
                  <c:v>4.0999999999999996</c:v>
                </c:pt>
                <c:pt idx="7">
                  <c:v>4.7</c:v>
                </c:pt>
                <c:pt idx="8" formatCode="General">
                  <c:v>4.7</c:v>
                </c:pt>
                <c:pt idx="9" formatCode="General">
                  <c:v>2.2000000000000002</c:v>
                </c:pt>
                <c:pt idx="10" formatCode="General">
                  <c:v>0.82</c:v>
                </c:pt>
                <c:pt idx="11" formatCode="General">
                  <c:v>2.8</c:v>
                </c:pt>
              </c:numCache>
            </c:numRef>
          </c:val>
          <c:smooth val="0"/>
          <c:extLst>
            <c:ext xmlns:c16="http://schemas.microsoft.com/office/drawing/2014/chart" uri="{C3380CC4-5D6E-409C-BE32-E72D297353CC}">
              <c16:uniqueId val="{00000000-27C3-42E9-A3D8-9B8ECD0EF22C}"/>
            </c:ext>
          </c:extLst>
        </c:ser>
        <c:ser>
          <c:idx val="2"/>
          <c:order val="1"/>
          <c:tx>
            <c:strRef>
              <c:f>六価クロム化合物・クロム及び三価クロム化合物!$A$82</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六価クロム化合物・クロム及び三価クロム化合物!$C$79:$N$79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六価クロム化合物・クロム及び三価クロム化合物!$C$82:$N$82</c:f>
              <c:numCache>
                <c:formatCode>General</c:formatCode>
                <c:ptCount val="12"/>
                <c:pt idx="0">
                  <c:v>2.8</c:v>
                </c:pt>
                <c:pt idx="1">
                  <c:v>1.2</c:v>
                </c:pt>
                <c:pt idx="2">
                  <c:v>0.73</c:v>
                </c:pt>
                <c:pt idx="3" formatCode="0.0">
                  <c:v>1</c:v>
                </c:pt>
                <c:pt idx="4" formatCode="0.0">
                  <c:v>1.9</c:v>
                </c:pt>
                <c:pt idx="5" formatCode="0.0">
                  <c:v>3.1</c:v>
                </c:pt>
                <c:pt idx="6">
                  <c:v>1.9</c:v>
                </c:pt>
                <c:pt idx="7" formatCode="0.00">
                  <c:v>0.8</c:v>
                </c:pt>
                <c:pt idx="8" formatCode="0.0">
                  <c:v>3.5</c:v>
                </c:pt>
                <c:pt idx="9">
                  <c:v>0.99</c:v>
                </c:pt>
                <c:pt idx="10">
                  <c:v>0.38</c:v>
                </c:pt>
                <c:pt idx="11">
                  <c:v>1.6</c:v>
                </c:pt>
              </c:numCache>
            </c:numRef>
          </c:val>
          <c:smooth val="0"/>
          <c:extLst>
            <c:ext xmlns:c16="http://schemas.microsoft.com/office/drawing/2014/chart" uri="{C3380CC4-5D6E-409C-BE32-E72D297353CC}">
              <c16:uniqueId val="{00000001-27C3-42E9-A3D8-9B8ECD0EF22C}"/>
            </c:ext>
          </c:extLst>
        </c:ser>
        <c:ser>
          <c:idx val="3"/>
          <c:order val="2"/>
          <c:tx>
            <c:strRef>
              <c:f>六価クロム化合物・クロム及び三価クロム化合物!$A$83</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六価クロム化合物・クロム及び三価クロム化合物!$C$79:$N$79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六価クロム化合物・クロム及び三価クロム化合物!$C$83:$N$83</c:f>
              <c:numCache>
                <c:formatCode>0.0</c:formatCode>
                <c:ptCount val="12"/>
                <c:pt idx="0" formatCode="General">
                  <c:v>2.1</c:v>
                </c:pt>
                <c:pt idx="1">
                  <c:v>1</c:v>
                </c:pt>
                <c:pt idx="2" formatCode="General">
                  <c:v>1.5</c:v>
                </c:pt>
                <c:pt idx="3" formatCode="0.00">
                  <c:v>0.83</c:v>
                </c:pt>
                <c:pt idx="4">
                  <c:v>2.2999999999999998</c:v>
                </c:pt>
                <c:pt idx="5">
                  <c:v>1.1000000000000001</c:v>
                </c:pt>
                <c:pt idx="6" formatCode="General">
                  <c:v>3.6</c:v>
                </c:pt>
                <c:pt idx="7" formatCode="General">
                  <c:v>3.3</c:v>
                </c:pt>
                <c:pt idx="8">
                  <c:v>2.6</c:v>
                </c:pt>
                <c:pt idx="9" formatCode="General">
                  <c:v>1.1000000000000001</c:v>
                </c:pt>
                <c:pt idx="10" formatCode="General">
                  <c:v>0.65</c:v>
                </c:pt>
                <c:pt idx="11" formatCode="General">
                  <c:v>2.2000000000000002</c:v>
                </c:pt>
              </c:numCache>
            </c:numRef>
          </c:val>
          <c:smooth val="0"/>
          <c:extLst>
            <c:ext xmlns:c16="http://schemas.microsoft.com/office/drawing/2014/chart" uri="{C3380CC4-5D6E-409C-BE32-E72D297353CC}">
              <c16:uniqueId val="{00000002-27C3-42E9-A3D8-9B8ECD0EF22C}"/>
            </c:ext>
          </c:extLst>
        </c:ser>
        <c:ser>
          <c:idx val="5"/>
          <c:order val="3"/>
          <c:tx>
            <c:strRef>
              <c:f>六価クロム化合物・クロム及び三価クロム化合物!$A$84</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六価クロム化合物・クロム及び三価クロム化合物!$C$79:$N$79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六価クロム化合物・クロム及び三価クロム化合物!$C$84:$N$84</c:f>
              <c:numCache>
                <c:formatCode>General</c:formatCode>
                <c:ptCount val="12"/>
                <c:pt idx="0">
                  <c:v>10</c:v>
                </c:pt>
                <c:pt idx="1">
                  <c:v>0.98</c:v>
                </c:pt>
                <c:pt idx="2">
                  <c:v>2.7</c:v>
                </c:pt>
                <c:pt idx="3" formatCode="0.00">
                  <c:v>0.96</c:v>
                </c:pt>
                <c:pt idx="4" formatCode="0.0">
                  <c:v>1.2</c:v>
                </c:pt>
                <c:pt idx="5" formatCode="0.0">
                  <c:v>3.3</c:v>
                </c:pt>
                <c:pt idx="6">
                  <c:v>3.4</c:v>
                </c:pt>
                <c:pt idx="7">
                  <c:v>1.2</c:v>
                </c:pt>
                <c:pt idx="8">
                  <c:v>2.1</c:v>
                </c:pt>
                <c:pt idx="9">
                  <c:v>0.75</c:v>
                </c:pt>
                <c:pt idx="10">
                  <c:v>0.56000000000000005</c:v>
                </c:pt>
                <c:pt idx="11" formatCode="0.00">
                  <c:v>0.9</c:v>
                </c:pt>
              </c:numCache>
            </c:numRef>
          </c:val>
          <c:smooth val="0"/>
          <c:extLst>
            <c:ext xmlns:c16="http://schemas.microsoft.com/office/drawing/2014/chart" uri="{C3380CC4-5D6E-409C-BE32-E72D297353CC}">
              <c16:uniqueId val="{00000003-27C3-42E9-A3D8-9B8ECD0EF22C}"/>
            </c:ext>
          </c:extLst>
        </c:ser>
        <c:dLbls>
          <c:showLegendKey val="0"/>
          <c:showVal val="0"/>
          <c:showCatName val="0"/>
          <c:showSerName val="0"/>
          <c:showPercent val="0"/>
          <c:showBubbleSize val="0"/>
        </c:dLbls>
        <c:marker val="1"/>
        <c:smooth val="0"/>
        <c:axId val="2104645944"/>
        <c:axId val="2104640264"/>
      </c:lineChart>
      <c:catAx>
        <c:axId val="2104645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640264"/>
        <c:crosses val="autoZero"/>
        <c:auto val="1"/>
        <c:lblAlgn val="ctr"/>
        <c:lblOffset val="100"/>
        <c:tickLblSkip val="1"/>
        <c:tickMarkSkip val="1"/>
        <c:noMultiLvlLbl val="0"/>
      </c:catAx>
      <c:valAx>
        <c:axId val="2104640264"/>
        <c:scaling>
          <c:orientation val="minMax"/>
          <c:max val="10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9610877829253701E-2"/>
              <c:y val="2.7460556194520602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645944"/>
        <c:crosses val="autoZero"/>
        <c:crossBetween val="between"/>
        <c:majorUnit val="20"/>
      </c:valAx>
      <c:spPr>
        <a:noFill/>
        <a:ln w="12700">
          <a:solidFill>
            <a:srgbClr val="808080"/>
          </a:solidFill>
          <a:prstDash val="solid"/>
        </a:ln>
      </c:spPr>
    </c:plotArea>
    <c:legend>
      <c:legendPos val="r"/>
      <c:layout>
        <c:manualLayout>
          <c:xMode val="edge"/>
          <c:yMode val="edge"/>
          <c:x val="0.78829930497402401"/>
          <c:y val="0.133206287590344"/>
          <c:w val="0.17953129569770671"/>
          <c:h val="0.2955812939025683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alpha val="99000"/>
        </a:srgbClr>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水銀及びその化合物</a:t>
            </a:r>
          </a:p>
        </c:rich>
      </c:tx>
      <c:layout>
        <c:manualLayout>
          <c:xMode val="edge"/>
          <c:yMode val="edge"/>
          <c:x val="0.37563476862689499"/>
          <c:y val="3.20368620589093E-2"/>
        </c:manualLayout>
      </c:layout>
      <c:overlay val="0"/>
      <c:spPr>
        <a:noFill/>
        <a:ln w="25400">
          <a:noFill/>
        </a:ln>
      </c:spPr>
    </c:title>
    <c:autoTitleDeleted val="0"/>
    <c:plotArea>
      <c:layout>
        <c:manualLayout>
          <c:layoutTarget val="inner"/>
          <c:xMode val="edge"/>
          <c:yMode val="edge"/>
          <c:x val="7.0220024174485904E-2"/>
          <c:y val="0.169336384439359"/>
          <c:w val="0.69924342098747105"/>
          <c:h val="0.72082379862700197"/>
        </c:manualLayout>
      </c:layout>
      <c:lineChart>
        <c:grouping val="standard"/>
        <c:varyColors val="0"/>
        <c:ser>
          <c:idx val="1"/>
          <c:order val="0"/>
          <c:tx>
            <c:strRef>
              <c:f>水銀及びその化合物・浮遊粉じん!$A$42</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水銀及びその化合物・浮遊粉じん!$C$40:$N$40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水銀及びその化合物・浮遊粉じん!$C$42:$N$42</c:f>
              <c:numCache>
                <c:formatCode>General</c:formatCode>
                <c:ptCount val="12"/>
                <c:pt idx="0">
                  <c:v>1.3</c:v>
                </c:pt>
                <c:pt idx="1">
                  <c:v>0.94</c:v>
                </c:pt>
                <c:pt idx="2">
                  <c:v>1.5</c:v>
                </c:pt>
                <c:pt idx="3">
                  <c:v>1.1000000000000001</c:v>
                </c:pt>
                <c:pt idx="4">
                  <c:v>1.3</c:v>
                </c:pt>
                <c:pt idx="5">
                  <c:v>1.3</c:v>
                </c:pt>
                <c:pt idx="6">
                  <c:v>0.84</c:v>
                </c:pt>
                <c:pt idx="7">
                  <c:v>0.49</c:v>
                </c:pt>
                <c:pt idx="8">
                  <c:v>1.7</c:v>
                </c:pt>
                <c:pt idx="9">
                  <c:v>1.1000000000000001</c:v>
                </c:pt>
                <c:pt idx="10">
                  <c:v>1.1000000000000001</c:v>
                </c:pt>
                <c:pt idx="11">
                  <c:v>1.3</c:v>
                </c:pt>
              </c:numCache>
            </c:numRef>
          </c:val>
          <c:smooth val="0"/>
          <c:extLst>
            <c:ext xmlns:c16="http://schemas.microsoft.com/office/drawing/2014/chart" uri="{C3380CC4-5D6E-409C-BE32-E72D297353CC}">
              <c16:uniqueId val="{00000000-1938-4265-BA8F-E5335675F2B7}"/>
            </c:ext>
          </c:extLst>
        </c:ser>
        <c:ser>
          <c:idx val="2"/>
          <c:order val="1"/>
          <c:tx>
            <c:strRef>
              <c:f>水銀及びその化合物・浮遊粉じん!$A$43</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水銀及びその化合物・浮遊粉じん!$C$40:$N$40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水銀及びその化合物・浮遊粉じん!$C$43:$N$43</c:f>
              <c:numCache>
                <c:formatCode>General</c:formatCode>
                <c:ptCount val="12"/>
                <c:pt idx="0">
                  <c:v>1.4</c:v>
                </c:pt>
                <c:pt idx="1">
                  <c:v>0.99</c:v>
                </c:pt>
                <c:pt idx="2">
                  <c:v>0.87</c:v>
                </c:pt>
                <c:pt idx="3" formatCode="0.0">
                  <c:v>1</c:v>
                </c:pt>
                <c:pt idx="4">
                  <c:v>1.3</c:v>
                </c:pt>
                <c:pt idx="5">
                  <c:v>1.2</c:v>
                </c:pt>
                <c:pt idx="6">
                  <c:v>0.85</c:v>
                </c:pt>
                <c:pt idx="7" formatCode="0.0">
                  <c:v>1</c:v>
                </c:pt>
                <c:pt idx="8">
                  <c:v>1.3</c:v>
                </c:pt>
                <c:pt idx="9">
                  <c:v>0.94</c:v>
                </c:pt>
                <c:pt idx="10">
                  <c:v>0.97</c:v>
                </c:pt>
                <c:pt idx="11">
                  <c:v>1.2</c:v>
                </c:pt>
              </c:numCache>
            </c:numRef>
          </c:val>
          <c:smooth val="0"/>
          <c:extLst>
            <c:ext xmlns:c16="http://schemas.microsoft.com/office/drawing/2014/chart" uri="{C3380CC4-5D6E-409C-BE32-E72D297353CC}">
              <c16:uniqueId val="{00000001-1938-4265-BA8F-E5335675F2B7}"/>
            </c:ext>
          </c:extLst>
        </c:ser>
        <c:ser>
          <c:idx val="3"/>
          <c:order val="2"/>
          <c:tx>
            <c:strRef>
              <c:f>水銀及びその化合物・浮遊粉じん!$A$44</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水銀及びその化合物・浮遊粉じん!$C$40:$N$40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水銀及びその化合物・浮遊粉じん!$C$44:$N$44</c:f>
              <c:numCache>
                <c:formatCode>0.00</c:formatCode>
                <c:ptCount val="12"/>
                <c:pt idx="0" formatCode="General">
                  <c:v>1.7</c:v>
                </c:pt>
                <c:pt idx="1">
                  <c:v>0.9</c:v>
                </c:pt>
                <c:pt idx="2" formatCode="General">
                  <c:v>1.7</c:v>
                </c:pt>
                <c:pt idx="3" formatCode="General">
                  <c:v>4.5</c:v>
                </c:pt>
                <c:pt idx="4" formatCode="General">
                  <c:v>1.3</c:v>
                </c:pt>
                <c:pt idx="5" formatCode="General">
                  <c:v>1.5</c:v>
                </c:pt>
                <c:pt idx="6" formatCode="General">
                  <c:v>1.1000000000000001</c:v>
                </c:pt>
                <c:pt idx="7" formatCode="0.0">
                  <c:v>1</c:v>
                </c:pt>
                <c:pt idx="8" formatCode="General">
                  <c:v>1.6</c:v>
                </c:pt>
                <c:pt idx="9" formatCode="General">
                  <c:v>1.4</c:v>
                </c:pt>
                <c:pt idx="10" formatCode="General">
                  <c:v>1.1000000000000001</c:v>
                </c:pt>
                <c:pt idx="11" formatCode="General">
                  <c:v>1.2</c:v>
                </c:pt>
              </c:numCache>
            </c:numRef>
          </c:val>
          <c:smooth val="0"/>
          <c:extLst>
            <c:ext xmlns:c16="http://schemas.microsoft.com/office/drawing/2014/chart" uri="{C3380CC4-5D6E-409C-BE32-E72D297353CC}">
              <c16:uniqueId val="{00000002-1938-4265-BA8F-E5335675F2B7}"/>
            </c:ext>
          </c:extLst>
        </c:ser>
        <c:ser>
          <c:idx val="5"/>
          <c:order val="3"/>
          <c:tx>
            <c:strRef>
              <c:f>水銀及びその化合物・浮遊粉じん!$A$45</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水銀及びその化合物・浮遊粉じん!$C$40:$N$40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水銀及びその化合物・浮遊粉じん!$C$45:$N$45</c:f>
              <c:numCache>
                <c:formatCode>General</c:formatCode>
                <c:ptCount val="12"/>
                <c:pt idx="0">
                  <c:v>1.5</c:v>
                </c:pt>
                <c:pt idx="1">
                  <c:v>0.92</c:v>
                </c:pt>
                <c:pt idx="2">
                  <c:v>1.5</c:v>
                </c:pt>
                <c:pt idx="3" formatCode="0.0">
                  <c:v>1</c:v>
                </c:pt>
                <c:pt idx="4">
                  <c:v>1.5</c:v>
                </c:pt>
                <c:pt idx="5">
                  <c:v>1.2</c:v>
                </c:pt>
                <c:pt idx="6" formatCode="0.0">
                  <c:v>1</c:v>
                </c:pt>
                <c:pt idx="7">
                  <c:v>0.73</c:v>
                </c:pt>
                <c:pt idx="8">
                  <c:v>1.7</c:v>
                </c:pt>
                <c:pt idx="9" formatCode="0.0">
                  <c:v>1</c:v>
                </c:pt>
                <c:pt idx="10">
                  <c:v>1.1000000000000001</c:v>
                </c:pt>
                <c:pt idx="11">
                  <c:v>1.6</c:v>
                </c:pt>
              </c:numCache>
            </c:numRef>
          </c:val>
          <c:smooth val="0"/>
          <c:extLst>
            <c:ext xmlns:c16="http://schemas.microsoft.com/office/drawing/2014/chart" uri="{C3380CC4-5D6E-409C-BE32-E72D297353CC}">
              <c16:uniqueId val="{00000003-1938-4265-BA8F-E5335675F2B7}"/>
            </c:ext>
          </c:extLst>
        </c:ser>
        <c:dLbls>
          <c:showLegendKey val="0"/>
          <c:showVal val="0"/>
          <c:showCatName val="0"/>
          <c:showSerName val="0"/>
          <c:showPercent val="0"/>
          <c:showBubbleSize val="0"/>
        </c:dLbls>
        <c:marker val="1"/>
        <c:smooth val="0"/>
        <c:axId val="2102431784"/>
        <c:axId val="210288261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40</c:v>
              </c:pt>
              <c:pt idx="1">
                <c:v>40</c:v>
              </c:pt>
            </c:numLit>
          </c:val>
          <c:smooth val="0"/>
          <c:extLst>
            <c:ext xmlns:c16="http://schemas.microsoft.com/office/drawing/2014/chart" uri="{C3380CC4-5D6E-409C-BE32-E72D297353CC}">
              <c16:uniqueId val="{00000004-1938-4265-BA8F-E5335675F2B7}"/>
            </c:ext>
          </c:extLst>
        </c:ser>
        <c:dLbls>
          <c:showLegendKey val="0"/>
          <c:showVal val="0"/>
          <c:showCatName val="0"/>
          <c:showSerName val="0"/>
          <c:showPercent val="0"/>
          <c:showBubbleSize val="0"/>
        </c:dLbls>
        <c:marker val="1"/>
        <c:smooth val="0"/>
        <c:axId val="442049871"/>
        <c:axId val="442051535"/>
      </c:lineChart>
      <c:catAx>
        <c:axId val="21024317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882616"/>
        <c:crosses val="autoZero"/>
        <c:auto val="1"/>
        <c:lblAlgn val="ctr"/>
        <c:lblOffset val="100"/>
        <c:tickLblSkip val="1"/>
        <c:tickMarkSkip val="1"/>
        <c:noMultiLvlLbl val="0"/>
      </c:catAx>
      <c:valAx>
        <c:axId val="2102882616"/>
        <c:scaling>
          <c:orientation val="minMax"/>
          <c:max val="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556525029001E-2"/>
              <c:y val="3.6613589967920697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31784"/>
        <c:crosses val="autoZero"/>
        <c:crossBetween val="between"/>
        <c:majorUnit val="10"/>
      </c:valAx>
      <c:valAx>
        <c:axId val="442051535"/>
        <c:scaling>
          <c:orientation val="minMax"/>
          <c:max val="50"/>
        </c:scaling>
        <c:delete val="0"/>
        <c:axPos val="r"/>
        <c:numFmt formatCode="General" sourceLinked="1"/>
        <c:majorTickMark val="none"/>
        <c:minorTickMark val="none"/>
        <c:tickLblPos val="none"/>
        <c:crossAx val="442049871"/>
        <c:crosses val="max"/>
        <c:crossBetween val="midCat"/>
        <c:majorUnit val="10"/>
      </c:valAx>
      <c:catAx>
        <c:axId val="442049871"/>
        <c:scaling>
          <c:orientation val="minMax"/>
        </c:scaling>
        <c:delete val="0"/>
        <c:axPos val="t"/>
        <c:majorTickMark val="none"/>
        <c:minorTickMark val="none"/>
        <c:tickLblPos val="none"/>
        <c:crossAx val="442051535"/>
        <c:crosses val="max"/>
        <c:auto val="1"/>
        <c:lblAlgn val="ctr"/>
        <c:lblOffset val="100"/>
        <c:noMultiLvlLbl val="0"/>
      </c:catAx>
      <c:spPr>
        <a:noFill/>
        <a:ln w="12700">
          <a:solidFill>
            <a:srgbClr val="808080"/>
          </a:solidFill>
          <a:prstDash val="solid"/>
        </a:ln>
      </c:spPr>
    </c:plotArea>
    <c:legend>
      <c:legendPos val="r"/>
      <c:layout>
        <c:manualLayout>
          <c:xMode val="edge"/>
          <c:yMode val="edge"/>
          <c:x val="0.7839045543060924"/>
          <c:y val="0.191344181977253"/>
          <c:w val="0.16687956846967084"/>
          <c:h val="0.2613801252233502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水銀及びその化合物</a:t>
            </a:r>
          </a:p>
        </c:rich>
      </c:tx>
      <c:layout>
        <c:manualLayout>
          <c:xMode val="edge"/>
          <c:yMode val="edge"/>
          <c:x val="0.37563476862689499"/>
          <c:y val="3.20368973922803E-2"/>
        </c:manualLayout>
      </c:layout>
      <c:overlay val="0"/>
      <c:spPr>
        <a:noFill/>
        <a:ln w="25400">
          <a:noFill/>
        </a:ln>
      </c:spPr>
    </c:title>
    <c:autoTitleDeleted val="0"/>
    <c:plotArea>
      <c:layout>
        <c:manualLayout>
          <c:layoutTarget val="inner"/>
          <c:xMode val="edge"/>
          <c:yMode val="edge"/>
          <c:x val="7.0220024174485904E-2"/>
          <c:y val="0.169336384439359"/>
          <c:w val="0.69924342098747105"/>
          <c:h val="0.72082379862700197"/>
        </c:manualLayout>
      </c:layout>
      <c:lineChart>
        <c:grouping val="standard"/>
        <c:varyColors val="0"/>
        <c:ser>
          <c:idx val="1"/>
          <c:order val="0"/>
          <c:tx>
            <c:strRef>
              <c:f>水銀及びその化合物・浮遊粉じん!$A$6</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水銀及びその化合物・浮遊粉じん!$C$4:$N$4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水銀及びその化合物・浮遊粉じん!$C$6:$N$6</c:f>
              <c:numCache>
                <c:formatCode>General</c:formatCode>
                <c:ptCount val="12"/>
                <c:pt idx="0">
                  <c:v>0.96</c:v>
                </c:pt>
                <c:pt idx="1">
                  <c:v>0.46</c:v>
                </c:pt>
                <c:pt idx="2" formatCode="0.00">
                  <c:v>0.94</c:v>
                </c:pt>
                <c:pt idx="3" formatCode="0.0">
                  <c:v>2</c:v>
                </c:pt>
                <c:pt idx="4">
                  <c:v>1.5</c:v>
                </c:pt>
                <c:pt idx="5" formatCode="0.00">
                  <c:v>0.95</c:v>
                </c:pt>
                <c:pt idx="6" formatCode="0.00">
                  <c:v>0.8</c:v>
                </c:pt>
                <c:pt idx="7">
                  <c:v>0.63</c:v>
                </c:pt>
                <c:pt idx="8">
                  <c:v>1.2</c:v>
                </c:pt>
                <c:pt idx="9" formatCode="0.00">
                  <c:v>0.9</c:v>
                </c:pt>
                <c:pt idx="10">
                  <c:v>0.77</c:v>
                </c:pt>
                <c:pt idx="11" formatCode="0.0">
                  <c:v>1</c:v>
                </c:pt>
              </c:numCache>
            </c:numRef>
          </c:val>
          <c:smooth val="0"/>
          <c:extLst>
            <c:ext xmlns:c16="http://schemas.microsoft.com/office/drawing/2014/chart" uri="{C3380CC4-5D6E-409C-BE32-E72D297353CC}">
              <c16:uniqueId val="{00000000-C1F0-4EBE-A602-CA9589B0E25B}"/>
            </c:ext>
          </c:extLst>
        </c:ser>
        <c:ser>
          <c:idx val="2"/>
          <c:order val="1"/>
          <c:tx>
            <c:strRef>
              <c:f>水銀及びその化合物・浮遊粉じん!$A$7</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水銀及びその化合物・浮遊粉じん!$C$4:$N$4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水銀及びその化合物・浮遊粉じん!$C$7:$N$7</c:f>
              <c:numCache>
                <c:formatCode>General</c:formatCode>
                <c:ptCount val="12"/>
                <c:pt idx="0" formatCode="0.00">
                  <c:v>0.5</c:v>
                </c:pt>
                <c:pt idx="1">
                  <c:v>0.44</c:v>
                </c:pt>
                <c:pt idx="2" formatCode="0.00">
                  <c:v>0.99</c:v>
                </c:pt>
                <c:pt idx="3" formatCode="0.0">
                  <c:v>1.4</c:v>
                </c:pt>
                <c:pt idx="4">
                  <c:v>0.26</c:v>
                </c:pt>
                <c:pt idx="5">
                  <c:v>1.2</c:v>
                </c:pt>
                <c:pt idx="6" formatCode="0.0">
                  <c:v>1.2</c:v>
                </c:pt>
                <c:pt idx="7" formatCode="0.0">
                  <c:v>1.1000000000000001</c:v>
                </c:pt>
                <c:pt idx="8">
                  <c:v>1.1000000000000001</c:v>
                </c:pt>
                <c:pt idx="9">
                  <c:v>0.76</c:v>
                </c:pt>
                <c:pt idx="10" formatCode="0.0">
                  <c:v>1</c:v>
                </c:pt>
                <c:pt idx="11" formatCode="0.0">
                  <c:v>1.4</c:v>
                </c:pt>
              </c:numCache>
            </c:numRef>
          </c:val>
          <c:smooth val="0"/>
          <c:extLst>
            <c:ext xmlns:c16="http://schemas.microsoft.com/office/drawing/2014/chart" uri="{C3380CC4-5D6E-409C-BE32-E72D297353CC}">
              <c16:uniqueId val="{00000001-C1F0-4EBE-A602-CA9589B0E25B}"/>
            </c:ext>
          </c:extLst>
        </c:ser>
        <c:ser>
          <c:idx val="3"/>
          <c:order val="2"/>
          <c:tx>
            <c:strRef>
              <c:f>水銀及びその化合物・浮遊粉じん!$A$8</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水銀及びその化合物・浮遊粉じん!$C$4:$N$4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水銀及びその化合物・浮遊粉じん!$C$8:$N$8</c:f>
              <c:numCache>
                <c:formatCode>0.00</c:formatCode>
                <c:ptCount val="12"/>
                <c:pt idx="0" formatCode="General">
                  <c:v>0.78</c:v>
                </c:pt>
                <c:pt idx="1">
                  <c:v>0.9</c:v>
                </c:pt>
                <c:pt idx="2" formatCode="General">
                  <c:v>1.1000000000000001</c:v>
                </c:pt>
                <c:pt idx="3" formatCode="General">
                  <c:v>1.8</c:v>
                </c:pt>
                <c:pt idx="4" formatCode="0.0">
                  <c:v>2</c:v>
                </c:pt>
                <c:pt idx="5" formatCode="General">
                  <c:v>1.5</c:v>
                </c:pt>
                <c:pt idx="6" formatCode="0.0">
                  <c:v>1.3</c:v>
                </c:pt>
                <c:pt idx="7">
                  <c:v>0.74</c:v>
                </c:pt>
                <c:pt idx="8" formatCode="General">
                  <c:v>1.3</c:v>
                </c:pt>
                <c:pt idx="9">
                  <c:v>0.7</c:v>
                </c:pt>
                <c:pt idx="10" formatCode="General">
                  <c:v>0.67</c:v>
                </c:pt>
                <c:pt idx="11" formatCode="0.0">
                  <c:v>1.4</c:v>
                </c:pt>
              </c:numCache>
            </c:numRef>
          </c:val>
          <c:smooth val="0"/>
          <c:extLst>
            <c:ext xmlns:c16="http://schemas.microsoft.com/office/drawing/2014/chart" uri="{C3380CC4-5D6E-409C-BE32-E72D297353CC}">
              <c16:uniqueId val="{00000002-C1F0-4EBE-A602-CA9589B0E25B}"/>
            </c:ext>
          </c:extLst>
        </c:ser>
        <c:ser>
          <c:idx val="5"/>
          <c:order val="3"/>
          <c:tx>
            <c:strRef>
              <c:f>水銀及びその化合物・浮遊粉じん!$A$9</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水銀及びその化合物・浮遊粉じん!$C$4:$N$4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水銀及びその化合物・浮遊粉じん!$C$9:$N$9</c:f>
              <c:numCache>
                <c:formatCode>General</c:formatCode>
                <c:ptCount val="12"/>
                <c:pt idx="0" formatCode="0.0">
                  <c:v>1</c:v>
                </c:pt>
                <c:pt idx="1">
                  <c:v>0.61</c:v>
                </c:pt>
                <c:pt idx="2" formatCode="0.00">
                  <c:v>0.92</c:v>
                </c:pt>
                <c:pt idx="3" formatCode="0.0">
                  <c:v>1.7</c:v>
                </c:pt>
                <c:pt idx="4">
                  <c:v>1.3</c:v>
                </c:pt>
                <c:pt idx="5">
                  <c:v>1.1000000000000001</c:v>
                </c:pt>
                <c:pt idx="6" formatCode="0.0">
                  <c:v>1</c:v>
                </c:pt>
                <c:pt idx="7">
                  <c:v>0.78</c:v>
                </c:pt>
                <c:pt idx="8">
                  <c:v>1.2</c:v>
                </c:pt>
                <c:pt idx="9" formatCode="0.00">
                  <c:v>0.79</c:v>
                </c:pt>
                <c:pt idx="10">
                  <c:v>0.67</c:v>
                </c:pt>
                <c:pt idx="11" formatCode="0.0">
                  <c:v>1.5</c:v>
                </c:pt>
              </c:numCache>
            </c:numRef>
          </c:val>
          <c:smooth val="0"/>
          <c:extLst>
            <c:ext xmlns:c16="http://schemas.microsoft.com/office/drawing/2014/chart" uri="{C3380CC4-5D6E-409C-BE32-E72D297353CC}">
              <c16:uniqueId val="{00000003-C1F0-4EBE-A602-CA9589B0E25B}"/>
            </c:ext>
          </c:extLst>
        </c:ser>
        <c:dLbls>
          <c:showLegendKey val="0"/>
          <c:showVal val="0"/>
          <c:showCatName val="0"/>
          <c:showSerName val="0"/>
          <c:showPercent val="0"/>
          <c:showBubbleSize val="0"/>
        </c:dLbls>
        <c:marker val="1"/>
        <c:smooth val="0"/>
        <c:axId val="-2111165544"/>
        <c:axId val="-2111160280"/>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40</c:v>
              </c:pt>
              <c:pt idx="1">
                <c:v>40</c:v>
              </c:pt>
            </c:numLit>
          </c:val>
          <c:smooth val="0"/>
          <c:extLst>
            <c:ext xmlns:c16="http://schemas.microsoft.com/office/drawing/2014/chart" uri="{C3380CC4-5D6E-409C-BE32-E72D297353CC}">
              <c16:uniqueId val="{00000004-C1F0-4EBE-A602-CA9589B0E25B}"/>
            </c:ext>
          </c:extLst>
        </c:ser>
        <c:dLbls>
          <c:showLegendKey val="0"/>
          <c:showVal val="0"/>
          <c:showCatName val="0"/>
          <c:showSerName val="0"/>
          <c:showPercent val="0"/>
          <c:showBubbleSize val="0"/>
        </c:dLbls>
        <c:marker val="1"/>
        <c:smooth val="0"/>
        <c:axId val="349857391"/>
        <c:axId val="349852815"/>
      </c:lineChart>
      <c:catAx>
        <c:axId val="-2111165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160280"/>
        <c:crosses val="autoZero"/>
        <c:auto val="1"/>
        <c:lblAlgn val="ctr"/>
        <c:lblOffset val="100"/>
        <c:tickLblSkip val="1"/>
        <c:tickMarkSkip val="1"/>
        <c:noMultiLvlLbl val="0"/>
      </c:catAx>
      <c:valAx>
        <c:axId val="-2111160280"/>
        <c:scaling>
          <c:orientation val="minMax"/>
          <c:max val="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ＭＳ Ｐゴシック"/>
                    <a:ea typeface="ＭＳ Ｐゴシック"/>
                  </a:rPr>
                  <a:t>ng/m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556525029001E-2"/>
              <c:y val="3.66135302129549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165544"/>
        <c:crosses val="autoZero"/>
        <c:crossBetween val="between"/>
        <c:majorUnit val="10"/>
      </c:valAx>
      <c:valAx>
        <c:axId val="349852815"/>
        <c:scaling>
          <c:orientation val="minMax"/>
          <c:max val="50"/>
        </c:scaling>
        <c:delete val="0"/>
        <c:axPos val="r"/>
        <c:numFmt formatCode="General" sourceLinked="1"/>
        <c:majorTickMark val="none"/>
        <c:minorTickMark val="none"/>
        <c:tickLblPos val="none"/>
        <c:crossAx val="349857391"/>
        <c:crosses val="max"/>
        <c:crossBetween val="midCat"/>
        <c:majorUnit val="10"/>
      </c:valAx>
      <c:catAx>
        <c:axId val="349857391"/>
        <c:scaling>
          <c:orientation val="minMax"/>
        </c:scaling>
        <c:delete val="0"/>
        <c:axPos val="t"/>
        <c:majorTickMark val="none"/>
        <c:minorTickMark val="none"/>
        <c:tickLblPos val="none"/>
        <c:crossAx val="349852815"/>
        <c:crosses val="max"/>
        <c:auto val="1"/>
        <c:lblAlgn val="ctr"/>
        <c:lblOffset val="100"/>
        <c:noMultiLvlLbl val="0"/>
      </c:catAx>
      <c:spPr>
        <a:noFill/>
        <a:ln w="12700">
          <a:solidFill>
            <a:srgbClr val="808080"/>
          </a:solidFill>
          <a:prstDash val="solid"/>
        </a:ln>
      </c:spPr>
    </c:plotArea>
    <c:legend>
      <c:legendPos val="r"/>
      <c:layout>
        <c:manualLayout>
          <c:xMode val="edge"/>
          <c:yMode val="edge"/>
          <c:x val="0.78639692783045201"/>
          <c:y val="0.18563660109965935"/>
          <c:w val="0.16137199195252"/>
          <c:h val="0.2661131288489428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浮遊粉じん</a:t>
            </a:r>
          </a:p>
        </c:rich>
      </c:tx>
      <c:layout>
        <c:manualLayout>
          <c:xMode val="edge"/>
          <c:yMode val="edge"/>
          <c:x val="0.39998379881659202"/>
          <c:y val="1.94883917655988E-2"/>
        </c:manualLayout>
      </c:layout>
      <c:overlay val="0"/>
      <c:spPr>
        <a:noFill/>
        <a:ln w="25400">
          <a:noFill/>
        </a:ln>
      </c:spPr>
    </c:title>
    <c:autoTitleDeleted val="0"/>
    <c:plotArea>
      <c:layout>
        <c:manualLayout>
          <c:layoutTarget val="inner"/>
          <c:xMode val="edge"/>
          <c:yMode val="edge"/>
          <c:x val="5.9241847278355797E-2"/>
          <c:y val="0.121871977767485"/>
          <c:w val="0.71721002786918397"/>
          <c:h val="0.76430205949656804"/>
        </c:manualLayout>
      </c:layout>
      <c:lineChart>
        <c:grouping val="standard"/>
        <c:varyColors val="0"/>
        <c:ser>
          <c:idx val="1"/>
          <c:order val="0"/>
          <c:tx>
            <c:strRef>
              <c:f>水銀及びその化合物・浮遊粉じん!$A$117</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水銀及びその化合物・浮遊粉じん!$C$115:$N$115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水銀及びその化合物・浮遊粉じん!$C$117:$N$117</c:f>
              <c:numCache>
                <c:formatCode>General</c:formatCode>
                <c:ptCount val="12"/>
                <c:pt idx="0" formatCode="0">
                  <c:v>75</c:v>
                </c:pt>
                <c:pt idx="1">
                  <c:v>29</c:v>
                </c:pt>
                <c:pt idx="2">
                  <c:v>20</c:v>
                </c:pt>
                <c:pt idx="3">
                  <c:v>38</c:v>
                </c:pt>
                <c:pt idx="4">
                  <c:v>21</c:v>
                </c:pt>
                <c:pt idx="5">
                  <c:v>17</c:v>
                </c:pt>
                <c:pt idx="6">
                  <c:v>14</c:v>
                </c:pt>
                <c:pt idx="7">
                  <c:v>36</c:v>
                </c:pt>
                <c:pt idx="8">
                  <c:v>25</c:v>
                </c:pt>
                <c:pt idx="9">
                  <c:v>21</c:v>
                </c:pt>
                <c:pt idx="10">
                  <c:v>13</c:v>
                </c:pt>
                <c:pt idx="11">
                  <c:v>8.1</c:v>
                </c:pt>
              </c:numCache>
            </c:numRef>
          </c:val>
          <c:smooth val="0"/>
          <c:extLst>
            <c:ext xmlns:c16="http://schemas.microsoft.com/office/drawing/2014/chart" uri="{C3380CC4-5D6E-409C-BE32-E72D297353CC}">
              <c16:uniqueId val="{00000000-4C3E-4F82-B15A-13A6B4B92E25}"/>
            </c:ext>
          </c:extLst>
        </c:ser>
        <c:ser>
          <c:idx val="2"/>
          <c:order val="1"/>
          <c:tx>
            <c:strRef>
              <c:f>水銀及びその化合物・浮遊粉じん!$A$118</c:f>
              <c:strCache>
                <c:ptCount val="1"/>
                <c:pt idx="0">
                  <c:v>富田林市役所</c:v>
                </c:pt>
              </c:strCache>
            </c:strRef>
          </c:tx>
          <c:spPr>
            <a:ln w="12700">
              <a:solidFill>
                <a:sysClr val="windowText" lastClr="000000"/>
              </a:solidFill>
              <a:prstDash val="sysDash"/>
            </a:ln>
          </c:spPr>
          <c:marker>
            <c:symbol val="square"/>
            <c:size val="8"/>
            <c:spPr>
              <a:solidFill>
                <a:schemeClr val="bg1"/>
              </a:solidFill>
              <a:ln>
                <a:solidFill>
                  <a:sysClr val="windowText" lastClr="000000"/>
                </a:solidFill>
              </a:ln>
            </c:spPr>
          </c:marker>
          <c:cat>
            <c:strRef>
              <c:f>水銀及びその化合物・浮遊粉じん!$C$115:$N$115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水銀及びその化合物・浮遊粉じん!$C$118:$N$118</c:f>
              <c:numCache>
                <c:formatCode>General</c:formatCode>
                <c:ptCount val="12"/>
                <c:pt idx="0" formatCode="0">
                  <c:v>71</c:v>
                </c:pt>
                <c:pt idx="1">
                  <c:v>23</c:v>
                </c:pt>
                <c:pt idx="2" formatCode="0_ ">
                  <c:v>11</c:v>
                </c:pt>
                <c:pt idx="3">
                  <c:v>36</c:v>
                </c:pt>
                <c:pt idx="4">
                  <c:v>20</c:v>
                </c:pt>
                <c:pt idx="5">
                  <c:v>18</c:v>
                </c:pt>
                <c:pt idx="6">
                  <c:v>18</c:v>
                </c:pt>
                <c:pt idx="7">
                  <c:v>32</c:v>
                </c:pt>
                <c:pt idx="8">
                  <c:v>24</c:v>
                </c:pt>
                <c:pt idx="9">
                  <c:v>22</c:v>
                </c:pt>
                <c:pt idx="10">
                  <c:v>12</c:v>
                </c:pt>
                <c:pt idx="11">
                  <c:v>6.5</c:v>
                </c:pt>
              </c:numCache>
            </c:numRef>
          </c:val>
          <c:smooth val="0"/>
          <c:extLst>
            <c:ext xmlns:c16="http://schemas.microsoft.com/office/drawing/2014/chart" uri="{C3380CC4-5D6E-409C-BE32-E72D297353CC}">
              <c16:uniqueId val="{00000001-4C3E-4F82-B15A-13A6B4B92E25}"/>
            </c:ext>
          </c:extLst>
        </c:ser>
        <c:ser>
          <c:idx val="3"/>
          <c:order val="2"/>
          <c:tx>
            <c:strRef>
              <c:f>水銀及びその化合物・浮遊粉じん!$A$119</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水銀及びその化合物・浮遊粉じん!$C$115:$N$115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水銀及びその化合物・浮遊粉じん!$C$119:$N$119</c:f>
              <c:numCache>
                <c:formatCode>General</c:formatCode>
                <c:ptCount val="12"/>
                <c:pt idx="0" formatCode="0">
                  <c:v>55</c:v>
                </c:pt>
                <c:pt idx="1">
                  <c:v>20</c:v>
                </c:pt>
                <c:pt idx="2" formatCode="0_ ">
                  <c:v>14</c:v>
                </c:pt>
                <c:pt idx="3">
                  <c:v>27</c:v>
                </c:pt>
                <c:pt idx="4">
                  <c:v>13</c:v>
                </c:pt>
                <c:pt idx="5">
                  <c:v>13</c:v>
                </c:pt>
                <c:pt idx="6">
                  <c:v>12</c:v>
                </c:pt>
                <c:pt idx="7">
                  <c:v>25</c:v>
                </c:pt>
                <c:pt idx="8">
                  <c:v>18</c:v>
                </c:pt>
                <c:pt idx="9">
                  <c:v>16</c:v>
                </c:pt>
                <c:pt idx="10">
                  <c:v>10</c:v>
                </c:pt>
                <c:pt idx="11">
                  <c:v>5.6</c:v>
                </c:pt>
              </c:numCache>
            </c:numRef>
          </c:val>
          <c:smooth val="0"/>
          <c:extLst>
            <c:ext xmlns:c16="http://schemas.microsoft.com/office/drawing/2014/chart" uri="{C3380CC4-5D6E-409C-BE32-E72D297353CC}">
              <c16:uniqueId val="{00000002-4C3E-4F82-B15A-13A6B4B92E25}"/>
            </c:ext>
          </c:extLst>
        </c:ser>
        <c:ser>
          <c:idx val="5"/>
          <c:order val="3"/>
          <c:tx>
            <c:strRef>
              <c:f>水銀及びその化合物・浮遊粉じん!$A$120</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水銀及びその化合物・浮遊粉じん!$C$115:$N$115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水銀及びその化合物・浮遊粉じん!$C$120:$N$120</c:f>
              <c:numCache>
                <c:formatCode>General</c:formatCode>
                <c:ptCount val="12"/>
                <c:pt idx="0" formatCode="0">
                  <c:v>71</c:v>
                </c:pt>
                <c:pt idx="1">
                  <c:v>29</c:v>
                </c:pt>
                <c:pt idx="2">
                  <c:v>14</c:v>
                </c:pt>
                <c:pt idx="3">
                  <c:v>45</c:v>
                </c:pt>
                <c:pt idx="4">
                  <c:v>56</c:v>
                </c:pt>
                <c:pt idx="5">
                  <c:v>24</c:v>
                </c:pt>
                <c:pt idx="6">
                  <c:v>69</c:v>
                </c:pt>
                <c:pt idx="7">
                  <c:v>37</c:v>
                </c:pt>
                <c:pt idx="8">
                  <c:v>24</c:v>
                </c:pt>
                <c:pt idx="9">
                  <c:v>28</c:v>
                </c:pt>
                <c:pt idx="10">
                  <c:v>11</c:v>
                </c:pt>
                <c:pt idx="11">
                  <c:v>11</c:v>
                </c:pt>
              </c:numCache>
            </c:numRef>
          </c:val>
          <c:smooth val="0"/>
          <c:extLst>
            <c:ext xmlns:c16="http://schemas.microsoft.com/office/drawing/2014/chart" uri="{C3380CC4-5D6E-409C-BE32-E72D297353CC}">
              <c16:uniqueId val="{00000003-4C3E-4F82-B15A-13A6B4B92E25}"/>
            </c:ext>
          </c:extLst>
        </c:ser>
        <c:dLbls>
          <c:showLegendKey val="0"/>
          <c:showVal val="0"/>
          <c:showCatName val="0"/>
          <c:showSerName val="0"/>
          <c:showPercent val="0"/>
          <c:showBubbleSize val="0"/>
        </c:dLbls>
        <c:marker val="1"/>
        <c:smooth val="0"/>
        <c:axId val="2104720392"/>
        <c:axId val="2104725656"/>
      </c:lineChart>
      <c:catAx>
        <c:axId val="2104720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725656"/>
        <c:crosses val="autoZero"/>
        <c:auto val="1"/>
        <c:lblAlgn val="ctr"/>
        <c:lblOffset val="100"/>
        <c:tickLblSkip val="1"/>
        <c:tickMarkSkip val="1"/>
        <c:noMultiLvlLbl val="0"/>
      </c:catAx>
      <c:valAx>
        <c:axId val="2104725656"/>
        <c:scaling>
          <c:orientation val="minMax"/>
          <c:max val="3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96109510375374E-2"/>
              <c:y val="2.74597463396546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720392"/>
        <c:crosses val="autoZero"/>
        <c:crossBetween val="between"/>
        <c:majorUnit val="50"/>
      </c:valAx>
      <c:spPr>
        <a:noFill/>
        <a:ln w="12700">
          <a:solidFill>
            <a:srgbClr val="808080"/>
          </a:solidFill>
          <a:prstDash val="solid"/>
        </a:ln>
      </c:spPr>
    </c:plotArea>
    <c:legend>
      <c:legendPos val="r"/>
      <c:layout>
        <c:manualLayout>
          <c:xMode val="edge"/>
          <c:yMode val="edge"/>
          <c:x val="0.78708685478486295"/>
          <c:y val="0.13630472791657838"/>
          <c:w val="0.18345060857419512"/>
          <c:h val="0.2934603865298716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浮遊粉じん</a:t>
            </a:r>
          </a:p>
        </c:rich>
      </c:tx>
      <c:layout>
        <c:manualLayout>
          <c:xMode val="edge"/>
          <c:yMode val="edge"/>
          <c:x val="0.401015328324969"/>
          <c:y val="3.2036568462650003E-2"/>
        </c:manualLayout>
      </c:layout>
      <c:overlay val="0"/>
      <c:spPr>
        <a:noFill/>
        <a:ln w="25400">
          <a:noFill/>
        </a:ln>
      </c:spPr>
    </c:title>
    <c:autoTitleDeleted val="0"/>
    <c:plotArea>
      <c:layout>
        <c:manualLayout>
          <c:layoutTarget val="inner"/>
          <c:xMode val="edge"/>
          <c:yMode val="edge"/>
          <c:x val="5.9409761904761903E-2"/>
          <c:y val="0.11916450563439999"/>
          <c:w val="0.7162020634920635"/>
          <c:h val="0.76430205949656804"/>
        </c:manualLayout>
      </c:layout>
      <c:lineChart>
        <c:grouping val="standard"/>
        <c:varyColors val="0"/>
        <c:ser>
          <c:idx val="1"/>
          <c:order val="0"/>
          <c:tx>
            <c:strRef>
              <c:f>水銀及びその化合物・浮遊粉じん!$A$81</c:f>
              <c:strCache>
                <c:ptCount val="1"/>
                <c:pt idx="0">
                  <c:v>泉大津市役所</c:v>
                </c:pt>
              </c:strCache>
            </c:strRef>
          </c:tx>
          <c:spPr>
            <a:ln w="12700">
              <a:solidFill>
                <a:srgbClr val="000000"/>
              </a:solidFill>
            </a:ln>
          </c:spPr>
          <c:marker>
            <c:symbol val="diamond"/>
            <c:size val="8"/>
            <c:spPr>
              <a:solidFill>
                <a:schemeClr val="tx1"/>
              </a:solidFill>
              <a:ln>
                <a:solidFill>
                  <a:srgbClr val="000000"/>
                </a:solidFill>
              </a:ln>
            </c:spPr>
          </c:marker>
          <c:cat>
            <c:strRef>
              <c:f>水銀及びその化合物・浮遊粉じん!$C$79:$N$79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水銀及びその化合物・浮遊粉じん!$C$81:$N$81</c:f>
              <c:numCache>
                <c:formatCode>0</c:formatCode>
                <c:ptCount val="12"/>
                <c:pt idx="0">
                  <c:v>47</c:v>
                </c:pt>
                <c:pt idx="1">
                  <c:v>20</c:v>
                </c:pt>
                <c:pt idx="2" formatCode="General">
                  <c:v>18</c:v>
                </c:pt>
                <c:pt idx="3">
                  <c:v>27</c:v>
                </c:pt>
                <c:pt idx="4" formatCode="General">
                  <c:v>26</c:v>
                </c:pt>
                <c:pt idx="5" formatCode="General">
                  <c:v>22</c:v>
                </c:pt>
                <c:pt idx="6">
                  <c:v>33</c:v>
                </c:pt>
                <c:pt idx="7" formatCode="General">
                  <c:v>18</c:v>
                </c:pt>
                <c:pt idx="8" formatCode="General">
                  <c:v>36</c:v>
                </c:pt>
                <c:pt idx="9" formatCode="General">
                  <c:v>24</c:v>
                </c:pt>
                <c:pt idx="10" formatCode="General">
                  <c:v>19</c:v>
                </c:pt>
                <c:pt idx="11" formatCode="General">
                  <c:v>15</c:v>
                </c:pt>
              </c:numCache>
            </c:numRef>
          </c:val>
          <c:smooth val="0"/>
          <c:extLst>
            <c:ext xmlns:c16="http://schemas.microsoft.com/office/drawing/2014/chart" uri="{C3380CC4-5D6E-409C-BE32-E72D297353CC}">
              <c16:uniqueId val="{00000000-BDE5-4677-8968-2EB16795DC4E}"/>
            </c:ext>
          </c:extLst>
        </c:ser>
        <c:ser>
          <c:idx val="2"/>
          <c:order val="1"/>
          <c:tx>
            <c:strRef>
              <c:f>水銀及びその化合物・浮遊粉じん!$A$82</c:f>
              <c:strCache>
                <c:ptCount val="1"/>
                <c:pt idx="0">
                  <c:v>富田林市役所</c:v>
                </c:pt>
              </c:strCache>
            </c:strRef>
          </c:tx>
          <c:spPr>
            <a:ln w="12700">
              <a:solidFill>
                <a:srgbClr val="000000"/>
              </a:solidFill>
              <a:prstDash val="sysDash"/>
            </a:ln>
          </c:spPr>
          <c:marker>
            <c:symbol val="square"/>
            <c:size val="8"/>
            <c:spPr>
              <a:solidFill>
                <a:schemeClr val="bg1"/>
              </a:solidFill>
              <a:ln>
                <a:solidFill>
                  <a:srgbClr val="000000"/>
                </a:solidFill>
              </a:ln>
            </c:spPr>
          </c:marker>
          <c:cat>
            <c:strRef>
              <c:f>水銀及びその化合物・浮遊粉じん!$C$79:$N$79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水銀及びその化合物・浮遊粉じん!$C$82:$N$82</c:f>
              <c:numCache>
                <c:formatCode>0</c:formatCode>
                <c:ptCount val="12"/>
                <c:pt idx="0">
                  <c:v>38</c:v>
                </c:pt>
                <c:pt idx="1">
                  <c:v>18</c:v>
                </c:pt>
                <c:pt idx="2">
                  <c:v>12</c:v>
                </c:pt>
                <c:pt idx="3">
                  <c:v>21</c:v>
                </c:pt>
                <c:pt idx="4" formatCode="General">
                  <c:v>24</c:v>
                </c:pt>
                <c:pt idx="5" formatCode="General">
                  <c:v>26</c:v>
                </c:pt>
                <c:pt idx="6">
                  <c:v>38</c:v>
                </c:pt>
                <c:pt idx="7" formatCode="General">
                  <c:v>16</c:v>
                </c:pt>
                <c:pt idx="8" formatCode="General">
                  <c:v>32</c:v>
                </c:pt>
                <c:pt idx="9" formatCode="General">
                  <c:v>17</c:v>
                </c:pt>
                <c:pt idx="10" formatCode="General">
                  <c:v>15</c:v>
                </c:pt>
                <c:pt idx="11" formatCode="General">
                  <c:v>15</c:v>
                </c:pt>
              </c:numCache>
            </c:numRef>
          </c:val>
          <c:smooth val="0"/>
          <c:extLst>
            <c:ext xmlns:c16="http://schemas.microsoft.com/office/drawing/2014/chart" uri="{C3380CC4-5D6E-409C-BE32-E72D297353CC}">
              <c16:uniqueId val="{00000001-BDE5-4677-8968-2EB16795DC4E}"/>
            </c:ext>
          </c:extLst>
        </c:ser>
        <c:ser>
          <c:idx val="3"/>
          <c:order val="2"/>
          <c:tx>
            <c:strRef>
              <c:f>水銀及びその化合物・浮遊粉じん!$A$83</c:f>
              <c:strCache>
                <c:ptCount val="1"/>
                <c:pt idx="0">
                  <c:v>藤井寺市役所</c:v>
                </c:pt>
              </c:strCache>
            </c:strRef>
          </c:tx>
          <c:spPr>
            <a:ln w="12700">
              <a:solidFill>
                <a:srgbClr val="000000"/>
              </a:solidFill>
            </a:ln>
          </c:spPr>
          <c:marker>
            <c:symbol val="square"/>
            <c:size val="8"/>
            <c:spPr>
              <a:solidFill>
                <a:schemeClr val="tx1"/>
              </a:solidFill>
              <a:ln>
                <a:solidFill>
                  <a:srgbClr val="000000"/>
                </a:solidFill>
              </a:ln>
            </c:spPr>
          </c:marker>
          <c:cat>
            <c:strRef>
              <c:f>水銀及びその化合物・浮遊粉じん!$C$79:$N$79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水銀及びその化合物・浮遊粉じん!$C$83:$N$83</c:f>
              <c:numCache>
                <c:formatCode>0</c:formatCode>
                <c:ptCount val="12"/>
                <c:pt idx="0">
                  <c:v>25</c:v>
                </c:pt>
                <c:pt idx="1">
                  <c:v>16</c:v>
                </c:pt>
                <c:pt idx="2">
                  <c:v>11</c:v>
                </c:pt>
                <c:pt idx="3">
                  <c:v>13</c:v>
                </c:pt>
                <c:pt idx="4" formatCode="General">
                  <c:v>18</c:v>
                </c:pt>
                <c:pt idx="5" formatCode="General">
                  <c:v>14</c:v>
                </c:pt>
                <c:pt idx="6">
                  <c:v>23</c:v>
                </c:pt>
                <c:pt idx="7" formatCode="General">
                  <c:v>11</c:v>
                </c:pt>
                <c:pt idx="8" formatCode="General">
                  <c:v>26</c:v>
                </c:pt>
                <c:pt idx="9" formatCode="General">
                  <c:v>15</c:v>
                </c:pt>
                <c:pt idx="10" formatCode="General">
                  <c:v>14</c:v>
                </c:pt>
                <c:pt idx="11" formatCode="General">
                  <c:v>9.8000000000000007</c:v>
                </c:pt>
              </c:numCache>
            </c:numRef>
          </c:val>
          <c:smooth val="0"/>
          <c:extLst>
            <c:ext xmlns:c16="http://schemas.microsoft.com/office/drawing/2014/chart" uri="{C3380CC4-5D6E-409C-BE32-E72D297353CC}">
              <c16:uniqueId val="{00000002-BDE5-4677-8968-2EB16795DC4E}"/>
            </c:ext>
          </c:extLst>
        </c:ser>
        <c:ser>
          <c:idx val="5"/>
          <c:order val="3"/>
          <c:tx>
            <c:strRef>
              <c:f>水銀及びその化合物・浮遊粉じん!$A$84</c:f>
              <c:strCache>
                <c:ptCount val="1"/>
                <c:pt idx="0">
                  <c:v>佐野中学校（泉佐野市）</c:v>
                </c:pt>
              </c:strCache>
            </c:strRef>
          </c:tx>
          <c:spPr>
            <a:ln w="12700">
              <a:solidFill>
                <a:srgbClr val="000000"/>
              </a:solidFill>
            </a:ln>
          </c:spPr>
          <c:marker>
            <c:symbol val="triangle"/>
            <c:size val="8"/>
            <c:spPr>
              <a:solidFill>
                <a:schemeClr val="tx1"/>
              </a:solidFill>
              <a:ln>
                <a:solidFill>
                  <a:srgbClr val="000000"/>
                </a:solidFill>
              </a:ln>
            </c:spPr>
          </c:marker>
          <c:cat>
            <c:strRef>
              <c:f>水銀及びその化合物・浮遊粉じん!$C$79:$N$79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水銀及びその化合物・浮遊粉じん!$C$84:$N$84</c:f>
              <c:numCache>
                <c:formatCode>0</c:formatCode>
                <c:ptCount val="12"/>
                <c:pt idx="0">
                  <c:v>58</c:v>
                </c:pt>
                <c:pt idx="1">
                  <c:v>32</c:v>
                </c:pt>
                <c:pt idx="2" formatCode="General">
                  <c:v>73</c:v>
                </c:pt>
                <c:pt idx="3">
                  <c:v>22</c:v>
                </c:pt>
                <c:pt idx="4" formatCode="General">
                  <c:v>41</c:v>
                </c:pt>
                <c:pt idx="5" formatCode="General">
                  <c:v>27</c:v>
                </c:pt>
                <c:pt idx="6">
                  <c:v>90</c:v>
                </c:pt>
                <c:pt idx="7" formatCode="General">
                  <c:v>29</c:v>
                </c:pt>
                <c:pt idx="8" formatCode="General">
                  <c:v>38</c:v>
                </c:pt>
                <c:pt idx="9" formatCode="General">
                  <c:v>23</c:v>
                </c:pt>
                <c:pt idx="10" formatCode="General">
                  <c:v>22</c:v>
                </c:pt>
                <c:pt idx="11" formatCode="General">
                  <c:v>14</c:v>
                </c:pt>
              </c:numCache>
            </c:numRef>
          </c:val>
          <c:smooth val="0"/>
          <c:extLst>
            <c:ext xmlns:c16="http://schemas.microsoft.com/office/drawing/2014/chart" uri="{C3380CC4-5D6E-409C-BE32-E72D297353CC}">
              <c16:uniqueId val="{00000003-BDE5-4677-8968-2EB16795DC4E}"/>
            </c:ext>
          </c:extLst>
        </c:ser>
        <c:dLbls>
          <c:showLegendKey val="0"/>
          <c:showVal val="0"/>
          <c:showCatName val="0"/>
          <c:showSerName val="0"/>
          <c:showPercent val="0"/>
          <c:showBubbleSize val="0"/>
        </c:dLbls>
        <c:marker val="1"/>
        <c:smooth val="0"/>
        <c:axId val="2104645944"/>
        <c:axId val="2104640264"/>
      </c:lineChart>
      <c:catAx>
        <c:axId val="2104645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640264"/>
        <c:crosses val="autoZero"/>
        <c:auto val="1"/>
        <c:lblAlgn val="ctr"/>
        <c:lblOffset val="100"/>
        <c:tickLblSkip val="1"/>
        <c:tickMarkSkip val="1"/>
        <c:noMultiLvlLbl val="0"/>
      </c:catAx>
      <c:valAx>
        <c:axId val="2104640264"/>
        <c:scaling>
          <c:orientation val="minMax"/>
          <c:max val="35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9610877829253701E-2"/>
              <c:y val="2.7460556194520602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4645944"/>
        <c:crosses val="autoZero"/>
        <c:crossBetween val="between"/>
        <c:majorUnit val="50"/>
      </c:valAx>
      <c:spPr>
        <a:noFill/>
        <a:ln w="12700">
          <a:solidFill>
            <a:srgbClr val="808080"/>
          </a:solidFill>
          <a:prstDash val="solid"/>
        </a:ln>
      </c:spPr>
    </c:plotArea>
    <c:legend>
      <c:legendPos val="r"/>
      <c:layout>
        <c:manualLayout>
          <c:xMode val="edge"/>
          <c:yMode val="edge"/>
          <c:x val="0.78829930497402401"/>
          <c:y val="0.133206287590344"/>
          <c:w val="0.17953129569770671"/>
          <c:h val="0.2955812939025683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塩化メチル</a:t>
            </a:r>
          </a:p>
        </c:rich>
      </c:tx>
      <c:layout>
        <c:manualLayout>
          <c:xMode val="edge"/>
          <c:yMode val="edge"/>
          <c:x val="0.38663327634504402"/>
          <c:y val="3.2036594095361103E-2"/>
        </c:manualLayout>
      </c:layout>
      <c:overlay val="0"/>
      <c:spPr>
        <a:noFill/>
        <a:ln w="25400">
          <a:noFill/>
        </a:ln>
      </c:spPr>
    </c:title>
    <c:autoTitleDeleted val="0"/>
    <c:plotArea>
      <c:layout>
        <c:manualLayout>
          <c:layoutTarget val="inner"/>
          <c:xMode val="edge"/>
          <c:yMode val="edge"/>
          <c:x val="6.9707937470652501E-2"/>
          <c:y val="0.12814648757140701"/>
          <c:w val="0.71453359211050405"/>
          <c:h val="0.76430205949656804"/>
        </c:manualLayout>
      </c:layout>
      <c:lineChart>
        <c:grouping val="standard"/>
        <c:varyColors val="0"/>
        <c:ser>
          <c:idx val="1"/>
          <c:order val="0"/>
          <c:tx>
            <c:strRef>
              <c:f>塩化ﾒﾁﾙ・ｸﾛﾛﾎﾙﾑ!$A$42</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塩化ﾒﾁﾙ・ｸﾛﾛﾎﾙﾑ!$C$40:$N$40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塩化ﾒﾁﾙ・ｸﾛﾛﾎﾙﾑ!$C$42:$N$42</c:f>
              <c:numCache>
                <c:formatCode>General</c:formatCode>
                <c:ptCount val="12"/>
                <c:pt idx="0">
                  <c:v>1.2</c:v>
                </c:pt>
                <c:pt idx="1">
                  <c:v>1.1000000000000001</c:v>
                </c:pt>
                <c:pt idx="2">
                  <c:v>1.2</c:v>
                </c:pt>
                <c:pt idx="3">
                  <c:v>1.3</c:v>
                </c:pt>
                <c:pt idx="4">
                  <c:v>1.2</c:v>
                </c:pt>
                <c:pt idx="5">
                  <c:v>1.2</c:v>
                </c:pt>
                <c:pt idx="6">
                  <c:v>1.1000000000000001</c:v>
                </c:pt>
                <c:pt idx="7">
                  <c:v>1.1000000000000001</c:v>
                </c:pt>
                <c:pt idx="8">
                  <c:v>1.1000000000000001</c:v>
                </c:pt>
                <c:pt idx="9">
                  <c:v>1.2</c:v>
                </c:pt>
                <c:pt idx="10" formatCode="0.0_ ">
                  <c:v>1</c:v>
                </c:pt>
                <c:pt idx="11">
                  <c:v>0.92</c:v>
                </c:pt>
              </c:numCache>
            </c:numRef>
          </c:val>
          <c:smooth val="0"/>
          <c:extLst>
            <c:ext xmlns:c16="http://schemas.microsoft.com/office/drawing/2014/chart" uri="{C3380CC4-5D6E-409C-BE32-E72D297353CC}">
              <c16:uniqueId val="{00000000-C0BB-4B05-9EA9-AD3A3B4B20D0}"/>
            </c:ext>
          </c:extLst>
        </c:ser>
        <c:ser>
          <c:idx val="2"/>
          <c:order val="1"/>
          <c:tx>
            <c:strRef>
              <c:f>塩化ﾒﾁﾙ・ｸﾛﾛﾎﾙﾑ!$A$43</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塩化ﾒﾁﾙ・ｸﾛﾛﾎﾙﾑ!$C$40:$N$40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塩化ﾒﾁﾙ・ｸﾛﾛﾎﾙﾑ!$C$43:$N$43</c:f>
              <c:numCache>
                <c:formatCode>General</c:formatCode>
                <c:ptCount val="12"/>
                <c:pt idx="0">
                  <c:v>1.3</c:v>
                </c:pt>
                <c:pt idx="1">
                  <c:v>1.2</c:v>
                </c:pt>
                <c:pt idx="2">
                  <c:v>1.2</c:v>
                </c:pt>
                <c:pt idx="3">
                  <c:v>1.3</c:v>
                </c:pt>
                <c:pt idx="4">
                  <c:v>1.2</c:v>
                </c:pt>
                <c:pt idx="5">
                  <c:v>1.2</c:v>
                </c:pt>
                <c:pt idx="6">
                  <c:v>1.1000000000000001</c:v>
                </c:pt>
                <c:pt idx="7">
                  <c:v>1.1000000000000001</c:v>
                </c:pt>
                <c:pt idx="8">
                  <c:v>1.1000000000000001</c:v>
                </c:pt>
                <c:pt idx="9">
                  <c:v>1.2</c:v>
                </c:pt>
                <c:pt idx="10" formatCode="0.0_ ">
                  <c:v>1</c:v>
                </c:pt>
                <c:pt idx="11">
                  <c:v>0.95</c:v>
                </c:pt>
              </c:numCache>
            </c:numRef>
          </c:val>
          <c:smooth val="0"/>
          <c:extLst>
            <c:ext xmlns:c16="http://schemas.microsoft.com/office/drawing/2014/chart" uri="{C3380CC4-5D6E-409C-BE32-E72D297353CC}">
              <c16:uniqueId val="{00000001-C0BB-4B05-9EA9-AD3A3B4B20D0}"/>
            </c:ext>
          </c:extLst>
        </c:ser>
        <c:ser>
          <c:idx val="3"/>
          <c:order val="2"/>
          <c:tx>
            <c:strRef>
              <c:f>塩化ﾒﾁﾙ・ｸﾛﾛﾎﾙﾑ!$A$44</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塩化ﾒﾁﾙ・ｸﾛﾛﾎﾙﾑ!$C$40:$N$40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塩化ﾒﾁﾙ・ｸﾛﾛﾎﾙﾑ!$C$44:$N$44</c:f>
              <c:numCache>
                <c:formatCode>General</c:formatCode>
                <c:ptCount val="12"/>
                <c:pt idx="0">
                  <c:v>1.3</c:v>
                </c:pt>
                <c:pt idx="1">
                  <c:v>1.2</c:v>
                </c:pt>
                <c:pt idx="2">
                  <c:v>1.2</c:v>
                </c:pt>
                <c:pt idx="3">
                  <c:v>1.3</c:v>
                </c:pt>
                <c:pt idx="4">
                  <c:v>1.2</c:v>
                </c:pt>
                <c:pt idx="5">
                  <c:v>1.2</c:v>
                </c:pt>
                <c:pt idx="6">
                  <c:v>1.2</c:v>
                </c:pt>
                <c:pt idx="7">
                  <c:v>1.1000000000000001</c:v>
                </c:pt>
                <c:pt idx="8">
                  <c:v>1.1000000000000001</c:v>
                </c:pt>
                <c:pt idx="9">
                  <c:v>1.2</c:v>
                </c:pt>
                <c:pt idx="10" formatCode="0.0_ ">
                  <c:v>1</c:v>
                </c:pt>
                <c:pt idx="11">
                  <c:v>0.91</c:v>
                </c:pt>
              </c:numCache>
            </c:numRef>
          </c:val>
          <c:smooth val="0"/>
          <c:extLst>
            <c:ext xmlns:c16="http://schemas.microsoft.com/office/drawing/2014/chart" uri="{C3380CC4-5D6E-409C-BE32-E72D297353CC}">
              <c16:uniqueId val="{00000002-C0BB-4B05-9EA9-AD3A3B4B20D0}"/>
            </c:ext>
          </c:extLst>
        </c:ser>
        <c:ser>
          <c:idx val="5"/>
          <c:order val="3"/>
          <c:tx>
            <c:strRef>
              <c:f>塩化ﾒﾁﾙ・ｸﾛﾛﾎﾙﾑ!$A$45</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塩化ﾒﾁﾙ・ｸﾛﾛﾎﾙﾑ!$C$40:$N$40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塩化ﾒﾁﾙ・ｸﾛﾛﾎﾙﾑ!$C$45:$N$45</c:f>
              <c:numCache>
                <c:formatCode>General</c:formatCode>
                <c:ptCount val="12"/>
                <c:pt idx="0">
                  <c:v>1.4</c:v>
                </c:pt>
                <c:pt idx="1">
                  <c:v>1.2</c:v>
                </c:pt>
                <c:pt idx="2">
                  <c:v>1.3</c:v>
                </c:pt>
                <c:pt idx="3">
                  <c:v>1.4</c:v>
                </c:pt>
                <c:pt idx="4">
                  <c:v>1.3</c:v>
                </c:pt>
                <c:pt idx="5">
                  <c:v>1.3</c:v>
                </c:pt>
                <c:pt idx="6">
                  <c:v>1.2</c:v>
                </c:pt>
                <c:pt idx="7">
                  <c:v>1.3</c:v>
                </c:pt>
                <c:pt idx="8">
                  <c:v>1.1000000000000001</c:v>
                </c:pt>
                <c:pt idx="9">
                  <c:v>1.2</c:v>
                </c:pt>
                <c:pt idx="10" formatCode="0.0_ ">
                  <c:v>1</c:v>
                </c:pt>
                <c:pt idx="11">
                  <c:v>1.1000000000000001</c:v>
                </c:pt>
              </c:numCache>
            </c:numRef>
          </c:val>
          <c:smooth val="0"/>
          <c:extLst>
            <c:ext xmlns:c16="http://schemas.microsoft.com/office/drawing/2014/chart" uri="{C3380CC4-5D6E-409C-BE32-E72D297353CC}">
              <c16:uniqueId val="{00000004-C0BB-4B05-9EA9-AD3A3B4B20D0}"/>
            </c:ext>
          </c:extLst>
        </c:ser>
        <c:dLbls>
          <c:showLegendKey val="0"/>
          <c:showVal val="0"/>
          <c:showCatName val="0"/>
          <c:showSerName val="0"/>
          <c:showPercent val="0"/>
          <c:showBubbleSize val="0"/>
        </c:dLbls>
        <c:marker val="1"/>
        <c:smooth val="0"/>
        <c:axId val="2126576520"/>
        <c:axId val="212657957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94</c:v>
              </c:pt>
              <c:pt idx="1">
                <c:v>94</c:v>
              </c:pt>
            </c:numLit>
          </c:val>
          <c:smooth val="0"/>
          <c:extLst>
            <c:ext xmlns:c16="http://schemas.microsoft.com/office/drawing/2014/chart" uri="{C3380CC4-5D6E-409C-BE32-E72D297353CC}">
              <c16:uniqueId val="{00000003-E48D-462D-AF9D-31AA1BBDCB13}"/>
            </c:ext>
          </c:extLst>
        </c:ser>
        <c:dLbls>
          <c:showLegendKey val="0"/>
          <c:showVal val="0"/>
          <c:showCatName val="0"/>
          <c:showSerName val="0"/>
          <c:showPercent val="0"/>
          <c:showBubbleSize val="0"/>
        </c:dLbls>
        <c:marker val="1"/>
        <c:smooth val="0"/>
        <c:axId val="33884415"/>
        <c:axId val="33901887"/>
      </c:lineChart>
      <c:catAx>
        <c:axId val="21265765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579576"/>
        <c:crosses val="autoZero"/>
        <c:auto val="1"/>
        <c:lblAlgn val="ctr"/>
        <c:lblOffset val="100"/>
        <c:tickLblSkip val="1"/>
        <c:tickMarkSkip val="1"/>
        <c:noMultiLvlLbl val="0"/>
      </c:catAx>
      <c:valAx>
        <c:axId val="2126579576"/>
        <c:scaling>
          <c:orientation val="minMax"/>
          <c:max val="10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584507211828E-2"/>
              <c:y val="1.6018297047680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6576520"/>
        <c:crosses val="autoZero"/>
        <c:crossBetween val="between"/>
        <c:majorUnit val="20"/>
      </c:valAx>
      <c:valAx>
        <c:axId val="33901887"/>
        <c:scaling>
          <c:orientation val="minMax"/>
        </c:scaling>
        <c:delete val="0"/>
        <c:axPos val="r"/>
        <c:numFmt formatCode="General" sourceLinked="1"/>
        <c:majorTickMark val="out"/>
        <c:minorTickMark val="none"/>
        <c:tickLblPos val="none"/>
        <c:crossAx val="33884415"/>
        <c:crosses val="max"/>
        <c:crossBetween val="midCat"/>
        <c:majorUnit val="20"/>
      </c:valAx>
      <c:catAx>
        <c:axId val="33884415"/>
        <c:scaling>
          <c:orientation val="minMax"/>
        </c:scaling>
        <c:delete val="0"/>
        <c:axPos val="t"/>
        <c:majorTickMark val="none"/>
        <c:minorTickMark val="none"/>
        <c:tickLblPos val="none"/>
        <c:crossAx val="33901887"/>
        <c:crosses val="max"/>
        <c:auto val="1"/>
        <c:lblAlgn val="ctr"/>
        <c:lblOffset val="100"/>
        <c:noMultiLvlLbl val="0"/>
      </c:catAx>
      <c:spPr>
        <a:noFill/>
        <a:ln w="12700">
          <a:solidFill>
            <a:schemeClr val="tx1"/>
          </a:solidFill>
          <a:prstDash val="solid"/>
        </a:ln>
      </c:spPr>
    </c:plotArea>
    <c:legend>
      <c:legendPos val="r"/>
      <c:layout>
        <c:manualLayout>
          <c:xMode val="edge"/>
          <c:yMode val="edge"/>
          <c:x val="0.79893375713356896"/>
          <c:y val="0.14285002333177788"/>
          <c:w val="0.17653858212435769"/>
          <c:h val="0.29339785347643488"/>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塩化メチル</a:t>
            </a:r>
          </a:p>
        </c:rich>
      </c:tx>
      <c:layout>
        <c:manualLayout>
          <c:xMode val="edge"/>
          <c:yMode val="edge"/>
          <c:x val="0.38663317392074498"/>
          <c:y val="3.2036594095361103E-2"/>
        </c:manualLayout>
      </c:layout>
      <c:overlay val="0"/>
      <c:spPr>
        <a:noFill/>
        <a:ln w="25400">
          <a:noFill/>
        </a:ln>
      </c:spPr>
    </c:title>
    <c:autoTitleDeleted val="0"/>
    <c:plotArea>
      <c:layout>
        <c:manualLayout>
          <c:layoutTarget val="inner"/>
          <c:xMode val="edge"/>
          <c:yMode val="edge"/>
          <c:x val="6.9787208842440704E-2"/>
          <c:y val="0.14690393209045599"/>
          <c:w val="0.71453359211050405"/>
          <c:h val="0.76430205949656804"/>
        </c:manualLayout>
      </c:layout>
      <c:lineChart>
        <c:grouping val="standard"/>
        <c:varyColors val="0"/>
        <c:ser>
          <c:idx val="1"/>
          <c:order val="0"/>
          <c:tx>
            <c:strRef>
              <c:f>塩化ﾒﾁﾙ・ｸﾛﾛﾎﾙﾑ!$A$6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塩化ﾒﾁﾙ・ｸﾛﾛﾎﾙﾑ!$C$4:$N$4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塩化ﾒﾁﾙ・ｸﾛﾛﾎﾙﾑ!$C$6:$N$6</c:f>
              <c:numCache>
                <c:formatCode>0.0</c:formatCode>
                <c:ptCount val="12"/>
                <c:pt idx="0">
                  <c:v>1</c:v>
                </c:pt>
                <c:pt idx="1">
                  <c:v>1</c:v>
                </c:pt>
                <c:pt idx="2" formatCode="General">
                  <c:v>1.2</c:v>
                </c:pt>
                <c:pt idx="3" formatCode="General">
                  <c:v>1.1000000000000001</c:v>
                </c:pt>
                <c:pt idx="4" formatCode="General">
                  <c:v>0.87</c:v>
                </c:pt>
                <c:pt idx="5" formatCode="General">
                  <c:v>0.81</c:v>
                </c:pt>
                <c:pt idx="6" formatCode="General">
                  <c:v>0.86</c:v>
                </c:pt>
                <c:pt idx="7" formatCode="General">
                  <c:v>0.85</c:v>
                </c:pt>
                <c:pt idx="8" formatCode="General">
                  <c:v>0.91</c:v>
                </c:pt>
                <c:pt idx="9" formatCode="General">
                  <c:v>0.78</c:v>
                </c:pt>
                <c:pt idx="10" formatCode="0.00">
                  <c:v>0.87</c:v>
                </c:pt>
                <c:pt idx="11">
                  <c:v>1</c:v>
                </c:pt>
              </c:numCache>
            </c:numRef>
          </c:val>
          <c:smooth val="0"/>
          <c:extLst>
            <c:ext xmlns:c16="http://schemas.microsoft.com/office/drawing/2014/chart" uri="{C3380CC4-5D6E-409C-BE32-E72D297353CC}">
              <c16:uniqueId val="{00000000-6044-4C83-B779-FC7597DDD800}"/>
            </c:ext>
          </c:extLst>
        </c:ser>
        <c:ser>
          <c:idx val="2"/>
          <c:order val="1"/>
          <c:tx>
            <c:strRef>
              <c:f>塩化ﾒﾁﾙ・ｸﾛﾛﾎﾙﾑ!$A$7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塩化ﾒﾁﾙ・ｸﾛﾛﾎﾙﾑ!$C$4:$N$4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塩化ﾒﾁﾙ・ｸﾛﾛﾎﾙﾑ!$C$7:$N$7</c:f>
              <c:numCache>
                <c:formatCode>0.0</c:formatCode>
                <c:ptCount val="12"/>
                <c:pt idx="0">
                  <c:v>1</c:v>
                </c:pt>
                <c:pt idx="1">
                  <c:v>1</c:v>
                </c:pt>
                <c:pt idx="2" formatCode="General">
                  <c:v>1.1000000000000001</c:v>
                </c:pt>
                <c:pt idx="3" formatCode="General">
                  <c:v>1.1000000000000001</c:v>
                </c:pt>
                <c:pt idx="4" formatCode="General">
                  <c:v>0.73</c:v>
                </c:pt>
                <c:pt idx="5" formatCode="General">
                  <c:v>0.79</c:v>
                </c:pt>
                <c:pt idx="6" formatCode="General">
                  <c:v>0.81</c:v>
                </c:pt>
                <c:pt idx="7" formatCode="General">
                  <c:v>1.1000000000000001</c:v>
                </c:pt>
                <c:pt idx="8" formatCode="General">
                  <c:v>0.89</c:v>
                </c:pt>
                <c:pt idx="9" formatCode="General">
                  <c:v>0.77</c:v>
                </c:pt>
                <c:pt idx="10" formatCode="0.00">
                  <c:v>0.87</c:v>
                </c:pt>
                <c:pt idx="11">
                  <c:v>1</c:v>
                </c:pt>
              </c:numCache>
            </c:numRef>
          </c:val>
          <c:smooth val="0"/>
          <c:extLst>
            <c:ext xmlns:c16="http://schemas.microsoft.com/office/drawing/2014/chart" uri="{C3380CC4-5D6E-409C-BE32-E72D297353CC}">
              <c16:uniqueId val="{00000001-6044-4C83-B779-FC7597DDD800}"/>
            </c:ext>
          </c:extLst>
        </c:ser>
        <c:ser>
          <c:idx val="3"/>
          <c:order val="2"/>
          <c:tx>
            <c:strRef>
              <c:f>塩化ﾒﾁﾙ・ｸﾛﾛﾎﾙﾑ!$A$8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塩化ﾒﾁﾙ・ｸﾛﾛﾎﾙﾑ!$C$4:$N$4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塩化ﾒﾁﾙ・ｸﾛﾛﾎﾙﾑ!$C$8:$N$8</c:f>
              <c:numCache>
                <c:formatCode>0.0</c:formatCode>
                <c:ptCount val="12"/>
                <c:pt idx="0">
                  <c:v>1.1000000000000001</c:v>
                </c:pt>
                <c:pt idx="1">
                  <c:v>1</c:v>
                </c:pt>
                <c:pt idx="2">
                  <c:v>1.1000000000000001</c:v>
                </c:pt>
                <c:pt idx="3" formatCode="General">
                  <c:v>1.3</c:v>
                </c:pt>
                <c:pt idx="4" formatCode="General">
                  <c:v>0.76</c:v>
                </c:pt>
                <c:pt idx="5" formatCode="0.00">
                  <c:v>0.8</c:v>
                </c:pt>
                <c:pt idx="6" formatCode="General">
                  <c:v>0.85</c:v>
                </c:pt>
                <c:pt idx="7">
                  <c:v>1</c:v>
                </c:pt>
                <c:pt idx="8" formatCode="General">
                  <c:v>1.1000000000000001</c:v>
                </c:pt>
                <c:pt idx="9" formatCode="General">
                  <c:v>0.88</c:v>
                </c:pt>
                <c:pt idx="10">
                  <c:v>1.7</c:v>
                </c:pt>
                <c:pt idx="11" formatCode="General">
                  <c:v>1.8</c:v>
                </c:pt>
              </c:numCache>
            </c:numRef>
          </c:val>
          <c:smooth val="0"/>
          <c:extLst>
            <c:ext xmlns:c16="http://schemas.microsoft.com/office/drawing/2014/chart" uri="{C3380CC4-5D6E-409C-BE32-E72D297353CC}">
              <c16:uniqueId val="{00000002-6044-4C83-B779-FC7597DDD800}"/>
            </c:ext>
          </c:extLst>
        </c:ser>
        <c:ser>
          <c:idx val="5"/>
          <c:order val="3"/>
          <c:tx>
            <c:strRef>
              <c:f>塩化ﾒﾁﾙ・ｸﾛﾛﾎﾙﾑ!$A$9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塩化ﾒﾁﾙ・ｸﾛﾛﾎﾙﾑ!$C$4:$N$4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塩化ﾒﾁﾙ・ｸﾛﾛﾎﾙﾑ!$C$9:$N$9</c:f>
              <c:numCache>
                <c:formatCode>General</c:formatCode>
                <c:ptCount val="12"/>
                <c:pt idx="0" formatCode="0.0">
                  <c:v>1</c:v>
                </c:pt>
                <c:pt idx="1">
                  <c:v>1.1000000000000001</c:v>
                </c:pt>
                <c:pt idx="2" formatCode="0.0">
                  <c:v>1.1000000000000001</c:v>
                </c:pt>
                <c:pt idx="3">
                  <c:v>1.1000000000000001</c:v>
                </c:pt>
                <c:pt idx="4">
                  <c:v>0.89</c:v>
                </c:pt>
                <c:pt idx="5">
                  <c:v>0.79</c:v>
                </c:pt>
                <c:pt idx="6">
                  <c:v>0.82</c:v>
                </c:pt>
                <c:pt idx="7">
                  <c:v>0.76</c:v>
                </c:pt>
                <c:pt idx="8">
                  <c:v>0.93</c:v>
                </c:pt>
                <c:pt idx="9">
                  <c:v>0.86</c:v>
                </c:pt>
                <c:pt idx="10" formatCode="0.00">
                  <c:v>0.88</c:v>
                </c:pt>
                <c:pt idx="11">
                  <c:v>0.97</c:v>
                </c:pt>
              </c:numCache>
            </c:numRef>
          </c:val>
          <c:smooth val="0"/>
          <c:extLst>
            <c:ext xmlns:c16="http://schemas.microsoft.com/office/drawing/2014/chart" uri="{C3380CC4-5D6E-409C-BE32-E72D297353CC}">
              <c16:uniqueId val="{00000003-6044-4C83-B779-FC7597DDD800}"/>
            </c:ext>
          </c:extLst>
        </c:ser>
        <c:dLbls>
          <c:showLegendKey val="0"/>
          <c:showVal val="0"/>
          <c:showCatName val="0"/>
          <c:showSerName val="0"/>
          <c:showPercent val="0"/>
          <c:showBubbleSize val="0"/>
        </c:dLbls>
        <c:marker val="1"/>
        <c:smooth val="0"/>
        <c:axId val="2113689400"/>
        <c:axId val="2113218168"/>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94</c:v>
              </c:pt>
              <c:pt idx="1">
                <c:v>94</c:v>
              </c:pt>
            </c:numLit>
          </c:val>
          <c:smooth val="0"/>
          <c:extLst>
            <c:ext xmlns:c16="http://schemas.microsoft.com/office/drawing/2014/chart" uri="{C3380CC4-5D6E-409C-BE32-E72D297353CC}">
              <c16:uniqueId val="{00000001-D799-4FBC-951F-73BC1E086EC4}"/>
            </c:ext>
          </c:extLst>
        </c:ser>
        <c:dLbls>
          <c:showLegendKey val="0"/>
          <c:showVal val="0"/>
          <c:showCatName val="0"/>
          <c:showSerName val="0"/>
          <c:showPercent val="0"/>
          <c:showBubbleSize val="0"/>
        </c:dLbls>
        <c:marker val="1"/>
        <c:smooth val="0"/>
        <c:axId val="442022831"/>
        <c:axId val="442021999"/>
      </c:lineChart>
      <c:catAx>
        <c:axId val="21136894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218168"/>
        <c:crosses val="autoZero"/>
        <c:auto val="1"/>
        <c:lblAlgn val="ctr"/>
        <c:lblOffset val="100"/>
        <c:tickLblSkip val="1"/>
        <c:tickMarkSkip val="1"/>
        <c:noMultiLvlLbl val="0"/>
      </c:catAx>
      <c:valAx>
        <c:axId val="2113218168"/>
        <c:scaling>
          <c:orientation val="minMax"/>
          <c:max val="10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584802666538E-2"/>
              <c:y val="1.601852983454669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689400"/>
        <c:crosses val="autoZero"/>
        <c:crossBetween val="between"/>
        <c:majorUnit val="20"/>
      </c:valAx>
      <c:valAx>
        <c:axId val="442021999"/>
        <c:scaling>
          <c:orientation val="minMax"/>
        </c:scaling>
        <c:delete val="0"/>
        <c:axPos val="r"/>
        <c:numFmt formatCode="General" sourceLinked="1"/>
        <c:majorTickMark val="none"/>
        <c:minorTickMark val="none"/>
        <c:tickLblPos val="none"/>
        <c:crossAx val="442022831"/>
        <c:crosses val="max"/>
        <c:crossBetween val="midCat"/>
        <c:majorUnit val="20"/>
      </c:valAx>
      <c:catAx>
        <c:axId val="442022831"/>
        <c:scaling>
          <c:orientation val="minMax"/>
        </c:scaling>
        <c:delete val="0"/>
        <c:axPos val="t"/>
        <c:majorTickMark val="none"/>
        <c:minorTickMark val="none"/>
        <c:tickLblPos val="none"/>
        <c:crossAx val="442021999"/>
        <c:crosses val="max"/>
        <c:auto val="1"/>
        <c:lblAlgn val="ctr"/>
        <c:lblOffset val="100"/>
        <c:noMultiLvlLbl val="0"/>
      </c:catAx>
      <c:spPr>
        <a:noFill/>
        <a:ln w="12700">
          <a:solidFill>
            <a:schemeClr val="tx1"/>
          </a:solidFill>
          <a:prstDash val="solid"/>
        </a:ln>
      </c:spPr>
    </c:plotArea>
    <c:legend>
      <c:legendPos val="r"/>
      <c:layout>
        <c:manualLayout>
          <c:xMode val="edge"/>
          <c:yMode val="edge"/>
          <c:x val="0.79984751139236399"/>
          <c:y val="0.16363313489505033"/>
          <c:w val="0.16247350725595017"/>
          <c:h val="0.28504509023637437"/>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クロロホルム</a:t>
            </a:r>
          </a:p>
        </c:rich>
      </c:tx>
      <c:layout>
        <c:manualLayout>
          <c:xMode val="edge"/>
          <c:yMode val="edge"/>
          <c:x val="0.392702397119154"/>
          <c:y val="2.58919045097671E-2"/>
        </c:manualLayout>
      </c:layout>
      <c:overlay val="0"/>
      <c:spPr>
        <a:noFill/>
        <a:ln w="25400">
          <a:noFill/>
        </a:ln>
      </c:spPr>
    </c:title>
    <c:autoTitleDeleted val="0"/>
    <c:plotArea>
      <c:layout>
        <c:manualLayout>
          <c:layoutTarget val="inner"/>
          <c:xMode val="edge"/>
          <c:yMode val="edge"/>
          <c:x val="6.2882101858479797E-2"/>
          <c:y val="8.8581344550474297E-2"/>
          <c:w val="0.71224265743003001"/>
          <c:h val="0.76659038901601795"/>
        </c:manualLayout>
      </c:layout>
      <c:lineChart>
        <c:grouping val="standard"/>
        <c:varyColors val="0"/>
        <c:ser>
          <c:idx val="1"/>
          <c:order val="0"/>
          <c:tx>
            <c:strRef>
              <c:f>塩化ﾒﾁﾙ・ｸﾛﾛﾎﾙﾑ!$A$81</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塩化ﾒﾁﾙ・ｸﾛﾛﾎﾙﾑ!$C$79:$N$79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塩化ﾒﾁﾙ・ｸﾛﾛﾎﾙﾑ!$C$81:$N$81</c:f>
              <c:numCache>
                <c:formatCode>General</c:formatCode>
                <c:ptCount val="12"/>
                <c:pt idx="0">
                  <c:v>0.18</c:v>
                </c:pt>
                <c:pt idx="1">
                  <c:v>3.7999999999999999E-2</c:v>
                </c:pt>
                <c:pt idx="2" formatCode="0.000">
                  <c:v>0.09</c:v>
                </c:pt>
                <c:pt idx="3" formatCode="0.00">
                  <c:v>0.1</c:v>
                </c:pt>
                <c:pt idx="4">
                  <c:v>8.4000000000000005E-2</c:v>
                </c:pt>
                <c:pt idx="5">
                  <c:v>0.14000000000000001</c:v>
                </c:pt>
                <c:pt idx="6" formatCode="0.000">
                  <c:v>7.0000000000000007E-2</c:v>
                </c:pt>
                <c:pt idx="7">
                  <c:v>0.15</c:v>
                </c:pt>
                <c:pt idx="8">
                  <c:v>0.18</c:v>
                </c:pt>
                <c:pt idx="9" formatCode="0.0000">
                  <c:v>3.5000000000000001E-3</c:v>
                </c:pt>
                <c:pt idx="10">
                  <c:v>5.8000000000000003E-2</c:v>
                </c:pt>
                <c:pt idx="11">
                  <c:v>5.0999999999999997E-2</c:v>
                </c:pt>
              </c:numCache>
            </c:numRef>
          </c:val>
          <c:smooth val="0"/>
          <c:extLst>
            <c:ext xmlns:c16="http://schemas.microsoft.com/office/drawing/2014/chart" uri="{C3380CC4-5D6E-409C-BE32-E72D297353CC}">
              <c16:uniqueId val="{00000000-8365-4BF7-A980-99ED22B7566F}"/>
            </c:ext>
          </c:extLst>
        </c:ser>
        <c:ser>
          <c:idx val="2"/>
          <c:order val="1"/>
          <c:tx>
            <c:strRef>
              <c:f>塩化ﾒﾁﾙ・ｸﾛﾛﾎﾙﾑ!$A$82</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塩化ﾒﾁﾙ・ｸﾛﾛﾎﾙﾑ!$C$79:$N$79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塩化ﾒﾁﾙ・ｸﾛﾛﾎﾙﾑ!$C$82:$N$82</c:f>
              <c:numCache>
                <c:formatCode>0.000</c:formatCode>
                <c:ptCount val="12"/>
                <c:pt idx="0" formatCode="General">
                  <c:v>0.13</c:v>
                </c:pt>
                <c:pt idx="1">
                  <c:v>3.4000000000000002E-2</c:v>
                </c:pt>
                <c:pt idx="2" formatCode="0.0000">
                  <c:v>3.5000000000000001E-3</c:v>
                </c:pt>
                <c:pt idx="3" formatCode="General">
                  <c:v>9.5000000000000001E-2</c:v>
                </c:pt>
                <c:pt idx="4" formatCode="General">
                  <c:v>8.1000000000000003E-2</c:v>
                </c:pt>
                <c:pt idx="5">
                  <c:v>9.6000000000000002E-2</c:v>
                </c:pt>
                <c:pt idx="6">
                  <c:v>6.0999999999999999E-2</c:v>
                </c:pt>
                <c:pt idx="7" formatCode="General">
                  <c:v>5.7000000000000002E-2</c:v>
                </c:pt>
                <c:pt idx="8" formatCode="General">
                  <c:v>0.16</c:v>
                </c:pt>
                <c:pt idx="9" formatCode="0.0000">
                  <c:v>3.5000000000000001E-3</c:v>
                </c:pt>
                <c:pt idx="10">
                  <c:v>1.0999999999999999E-2</c:v>
                </c:pt>
                <c:pt idx="11">
                  <c:v>0.04</c:v>
                </c:pt>
              </c:numCache>
            </c:numRef>
          </c:val>
          <c:smooth val="0"/>
          <c:extLst>
            <c:ext xmlns:c16="http://schemas.microsoft.com/office/drawing/2014/chart" uri="{C3380CC4-5D6E-409C-BE32-E72D297353CC}">
              <c16:uniqueId val="{00000001-8365-4BF7-A980-99ED22B7566F}"/>
            </c:ext>
          </c:extLst>
        </c:ser>
        <c:ser>
          <c:idx val="3"/>
          <c:order val="2"/>
          <c:tx>
            <c:strRef>
              <c:f>塩化ﾒﾁﾙ・ｸﾛﾛﾎﾙﾑ!$A$83</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塩化ﾒﾁﾙ・ｸﾛﾛﾎﾙﾑ!$C$79:$N$79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塩化ﾒﾁﾙ・ｸﾛﾛﾎﾙﾑ!$C$83:$N$83</c:f>
              <c:numCache>
                <c:formatCode>General</c:formatCode>
                <c:ptCount val="12"/>
                <c:pt idx="0">
                  <c:v>7.5999999999999998E-2</c:v>
                </c:pt>
                <c:pt idx="1">
                  <c:v>1.2E-2</c:v>
                </c:pt>
                <c:pt idx="2" formatCode="0.000">
                  <c:v>8.9999999999999993E-3</c:v>
                </c:pt>
                <c:pt idx="3">
                  <c:v>0.18</c:v>
                </c:pt>
                <c:pt idx="4">
                  <c:v>7.5999999999999998E-2</c:v>
                </c:pt>
                <c:pt idx="5" formatCode="0.000">
                  <c:v>9.7000000000000003E-2</c:v>
                </c:pt>
                <c:pt idx="6">
                  <c:v>4.8000000000000001E-2</c:v>
                </c:pt>
                <c:pt idx="7">
                  <c:v>4.9000000000000002E-2</c:v>
                </c:pt>
                <c:pt idx="8">
                  <c:v>0.11</c:v>
                </c:pt>
                <c:pt idx="9" formatCode="0.0000">
                  <c:v>3.5000000000000001E-3</c:v>
                </c:pt>
                <c:pt idx="10">
                  <c:v>0.12</c:v>
                </c:pt>
                <c:pt idx="11" formatCode="0.000">
                  <c:v>7.4999999999999997E-2</c:v>
                </c:pt>
              </c:numCache>
            </c:numRef>
          </c:val>
          <c:smooth val="0"/>
          <c:extLst>
            <c:ext xmlns:c16="http://schemas.microsoft.com/office/drawing/2014/chart" uri="{C3380CC4-5D6E-409C-BE32-E72D297353CC}">
              <c16:uniqueId val="{00000002-8365-4BF7-A980-99ED22B7566F}"/>
            </c:ext>
          </c:extLst>
        </c:ser>
        <c:ser>
          <c:idx val="5"/>
          <c:order val="3"/>
          <c:tx>
            <c:strRef>
              <c:f>塩化ﾒﾁﾙ・ｸﾛﾛﾎﾙﾑ!$A$84</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塩化ﾒﾁﾙ・ｸﾛﾛﾎﾙﾑ!$C$79:$N$79</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塩化ﾒﾁﾙ・ｸﾛﾛﾎﾙﾑ!$C$84:$N$84</c:f>
              <c:numCache>
                <c:formatCode>0.000</c:formatCode>
                <c:ptCount val="12"/>
                <c:pt idx="0" formatCode="General">
                  <c:v>0.12</c:v>
                </c:pt>
                <c:pt idx="1">
                  <c:v>3.6999999999999998E-2</c:v>
                </c:pt>
                <c:pt idx="2" formatCode="General">
                  <c:v>9.8000000000000004E-2</c:v>
                </c:pt>
                <c:pt idx="3" formatCode="0.00">
                  <c:v>0.12</c:v>
                </c:pt>
                <c:pt idx="4" formatCode="0.00">
                  <c:v>0.1</c:v>
                </c:pt>
                <c:pt idx="5" formatCode="General">
                  <c:v>0.19</c:v>
                </c:pt>
                <c:pt idx="6" formatCode="0.00">
                  <c:v>0.27</c:v>
                </c:pt>
                <c:pt idx="7" formatCode="General">
                  <c:v>3.9E-2</c:v>
                </c:pt>
                <c:pt idx="8" formatCode="General">
                  <c:v>0.14000000000000001</c:v>
                </c:pt>
                <c:pt idx="9" formatCode="0.0000">
                  <c:v>3.5000000000000001E-3</c:v>
                </c:pt>
                <c:pt idx="10" formatCode="General">
                  <c:v>8.0000000000000002E-3</c:v>
                </c:pt>
                <c:pt idx="11" formatCode="General">
                  <c:v>5.7000000000000002E-2</c:v>
                </c:pt>
              </c:numCache>
            </c:numRef>
          </c:val>
          <c:smooth val="0"/>
          <c:extLst>
            <c:ext xmlns:c16="http://schemas.microsoft.com/office/drawing/2014/chart" uri="{C3380CC4-5D6E-409C-BE32-E72D297353CC}">
              <c16:uniqueId val="{00000003-8365-4BF7-A980-99ED22B7566F}"/>
            </c:ext>
          </c:extLst>
        </c:ser>
        <c:dLbls>
          <c:showLegendKey val="0"/>
          <c:showVal val="0"/>
          <c:showCatName val="0"/>
          <c:showSerName val="0"/>
          <c:showPercent val="0"/>
          <c:showBubbleSize val="0"/>
        </c:dLbls>
        <c:marker val="1"/>
        <c:smooth val="0"/>
        <c:axId val="2113501192"/>
        <c:axId val="2102730344"/>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18</c:v>
              </c:pt>
              <c:pt idx="1">
                <c:v>18</c:v>
              </c:pt>
            </c:numLit>
          </c:val>
          <c:smooth val="0"/>
          <c:extLst>
            <c:ext xmlns:c16="http://schemas.microsoft.com/office/drawing/2014/chart" uri="{C3380CC4-5D6E-409C-BE32-E72D297353CC}">
              <c16:uniqueId val="{00000004-8365-4BF7-A980-99ED22B7566F}"/>
            </c:ext>
          </c:extLst>
        </c:ser>
        <c:dLbls>
          <c:showLegendKey val="0"/>
          <c:showVal val="0"/>
          <c:showCatName val="0"/>
          <c:showSerName val="0"/>
          <c:showPercent val="0"/>
          <c:showBubbleSize val="0"/>
        </c:dLbls>
        <c:marker val="1"/>
        <c:smooth val="0"/>
        <c:axId val="27388175"/>
        <c:axId val="27375279"/>
      </c:lineChart>
      <c:catAx>
        <c:axId val="2113501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730344"/>
        <c:crosses val="autoZero"/>
        <c:auto val="1"/>
        <c:lblAlgn val="ctr"/>
        <c:lblOffset val="100"/>
        <c:tickLblSkip val="1"/>
        <c:tickMarkSkip val="1"/>
        <c:noMultiLvlLbl val="0"/>
      </c:catAx>
      <c:valAx>
        <c:axId val="2102730344"/>
        <c:scaling>
          <c:orientation val="minMax"/>
          <c:max val="2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689292028701E-2"/>
              <c:y val="1.6018355623117601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3501192"/>
        <c:crosses val="autoZero"/>
        <c:crossBetween val="between"/>
        <c:majorUnit val="5"/>
      </c:valAx>
      <c:valAx>
        <c:axId val="27375279"/>
        <c:scaling>
          <c:orientation val="minMax"/>
        </c:scaling>
        <c:delete val="0"/>
        <c:axPos val="r"/>
        <c:numFmt formatCode="General" sourceLinked="1"/>
        <c:majorTickMark val="none"/>
        <c:minorTickMark val="none"/>
        <c:tickLblPos val="none"/>
        <c:crossAx val="27388175"/>
        <c:crosses val="max"/>
        <c:crossBetween val="midCat"/>
        <c:majorUnit val="5"/>
      </c:valAx>
      <c:catAx>
        <c:axId val="27388175"/>
        <c:scaling>
          <c:orientation val="minMax"/>
        </c:scaling>
        <c:delete val="0"/>
        <c:axPos val="t"/>
        <c:majorTickMark val="none"/>
        <c:minorTickMark val="none"/>
        <c:tickLblPos val="none"/>
        <c:crossAx val="27375279"/>
        <c:crosses val="max"/>
        <c:auto val="1"/>
        <c:lblAlgn val="ctr"/>
        <c:lblOffset val="100"/>
        <c:noMultiLvlLbl val="0"/>
      </c:catAx>
      <c:spPr>
        <a:noFill/>
        <a:ln w="12700">
          <a:solidFill>
            <a:schemeClr val="tx1"/>
          </a:solidFill>
          <a:prstDash val="solid"/>
        </a:ln>
      </c:spPr>
    </c:plotArea>
    <c:legend>
      <c:legendPos val="r"/>
      <c:layout>
        <c:manualLayout>
          <c:xMode val="edge"/>
          <c:yMode val="edge"/>
          <c:x val="0.788611460808886"/>
          <c:y val="0.10910262810274941"/>
          <c:w val="0.16219277532380544"/>
          <c:h val="0.2850451433513131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a:t>
            </a: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年度　クロロホルム</a:t>
            </a:r>
          </a:p>
        </c:rich>
      </c:tx>
      <c:layout>
        <c:manualLayout>
          <c:xMode val="edge"/>
          <c:yMode val="edge"/>
          <c:x val="0.40101571152137699"/>
          <c:y val="2.2809540111833899E-2"/>
        </c:manualLayout>
      </c:layout>
      <c:overlay val="0"/>
      <c:spPr>
        <a:noFill/>
        <a:ln w="25400">
          <a:noFill/>
        </a:ln>
      </c:spPr>
    </c:title>
    <c:autoTitleDeleted val="0"/>
    <c:plotArea>
      <c:layout>
        <c:manualLayout>
          <c:layoutTarget val="inner"/>
          <c:xMode val="edge"/>
          <c:yMode val="edge"/>
          <c:x val="6.3802591918235896E-2"/>
          <c:y val="0.103960027967442"/>
          <c:w val="0.71224265743003001"/>
          <c:h val="0.76659038901601795"/>
        </c:manualLayout>
      </c:layout>
      <c:lineChart>
        <c:grouping val="standard"/>
        <c:varyColors val="0"/>
        <c:ser>
          <c:idx val="1"/>
          <c:order val="0"/>
          <c:tx>
            <c:strRef>
              <c:f>塩化ﾒﾁﾙ・ｸﾛﾛﾎﾙﾑ!$A$117</c:f>
              <c:strCache>
                <c:ptCount val="1"/>
                <c:pt idx="0">
                  <c:v>泉大津市役所</c:v>
                </c:pt>
              </c:strCache>
            </c:strRef>
          </c:tx>
          <c:spPr>
            <a:ln w="12700">
              <a:solidFill>
                <a:srgbClr val="000000"/>
              </a:solidFill>
            </a:ln>
          </c:spPr>
          <c:marker>
            <c:symbol val="diamond"/>
            <c:size val="8"/>
            <c:spPr>
              <a:solidFill>
                <a:schemeClr val="tx1"/>
              </a:solidFill>
              <a:ln w="12700">
                <a:solidFill>
                  <a:schemeClr val="tx1"/>
                </a:solidFill>
              </a:ln>
            </c:spPr>
          </c:marker>
          <c:cat>
            <c:strRef>
              <c:f>塩化ﾒﾁﾙ・ｸﾛﾛﾎﾙﾑ!$C$115:$N$115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塩化ﾒﾁﾙ・ｸﾛﾛﾎﾙﾑ!$C$117:$N$117</c:f>
              <c:numCache>
                <c:formatCode>General</c:formatCode>
                <c:ptCount val="12"/>
                <c:pt idx="0" formatCode="0.000_ ">
                  <c:v>8.7999999999999995E-2</c:v>
                </c:pt>
                <c:pt idx="1">
                  <c:v>4.1000000000000002E-2</c:v>
                </c:pt>
                <c:pt idx="2" formatCode="0.00_);[Red]\(0.00\)">
                  <c:v>0.4</c:v>
                </c:pt>
                <c:pt idx="3" formatCode="0.00_);[Red]\(0.00\)">
                  <c:v>0.15</c:v>
                </c:pt>
                <c:pt idx="4">
                  <c:v>5.0000000000000001E-3</c:v>
                </c:pt>
                <c:pt idx="5">
                  <c:v>3.5000000000000003E-2</c:v>
                </c:pt>
                <c:pt idx="6">
                  <c:v>4.9000000000000002E-2</c:v>
                </c:pt>
                <c:pt idx="7">
                  <c:v>7.4999999999999997E-2</c:v>
                </c:pt>
                <c:pt idx="8">
                  <c:v>0.13</c:v>
                </c:pt>
                <c:pt idx="9" formatCode="0.000">
                  <c:v>9.6000000000000002E-2</c:v>
                </c:pt>
                <c:pt idx="10" formatCode="0.000_);[Red]\(0.000\)">
                  <c:v>6.0999999999999999E-2</c:v>
                </c:pt>
                <c:pt idx="11" formatCode="0.000_);[Red]\(0.000\)">
                  <c:v>8.3000000000000004E-2</c:v>
                </c:pt>
              </c:numCache>
            </c:numRef>
          </c:val>
          <c:smooth val="0"/>
          <c:extLst>
            <c:ext xmlns:c16="http://schemas.microsoft.com/office/drawing/2014/chart" uri="{C3380CC4-5D6E-409C-BE32-E72D297353CC}">
              <c16:uniqueId val="{00000000-3991-4F11-98AB-8288B18E12BD}"/>
            </c:ext>
          </c:extLst>
        </c:ser>
        <c:ser>
          <c:idx val="2"/>
          <c:order val="1"/>
          <c:tx>
            <c:strRef>
              <c:f>塩化ﾒﾁﾙ・ｸﾛﾛﾎﾙﾑ!$A$118</c:f>
              <c:strCache>
                <c:ptCount val="1"/>
                <c:pt idx="0">
                  <c:v>富田林市役所</c:v>
                </c:pt>
              </c:strCache>
            </c:strRef>
          </c:tx>
          <c:spPr>
            <a:ln w="12700">
              <a:solidFill>
                <a:srgbClr val="000000"/>
              </a:solidFill>
              <a:prstDash val="sysDash"/>
            </a:ln>
          </c:spPr>
          <c:marker>
            <c:symbol val="square"/>
            <c:size val="8"/>
            <c:spPr>
              <a:solidFill>
                <a:srgbClr val="FFFFFF"/>
              </a:solidFill>
              <a:ln w="12700">
                <a:solidFill>
                  <a:schemeClr val="tx1"/>
                </a:solidFill>
              </a:ln>
            </c:spPr>
          </c:marker>
          <c:cat>
            <c:strRef>
              <c:f>塩化ﾒﾁﾙ・ｸﾛﾛﾎﾙﾑ!$C$115:$N$115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塩化ﾒﾁﾙ・ｸﾛﾛﾎﾙﾑ!$C$118:$N$118</c:f>
              <c:numCache>
                <c:formatCode>0.000_ </c:formatCode>
                <c:ptCount val="12"/>
                <c:pt idx="0" formatCode="General">
                  <c:v>0.12</c:v>
                </c:pt>
                <c:pt idx="1">
                  <c:v>4.5999999999999999E-2</c:v>
                </c:pt>
                <c:pt idx="2" formatCode="0.00_);[Red]\(0.00\)">
                  <c:v>0.2</c:v>
                </c:pt>
                <c:pt idx="3" formatCode="0.00_);[Red]\(0.00\)">
                  <c:v>0.19</c:v>
                </c:pt>
                <c:pt idx="4" formatCode="0.0000">
                  <c:v>2.5000000000000001E-3</c:v>
                </c:pt>
                <c:pt idx="5" formatCode="0.0000">
                  <c:v>2.5000000000000001E-3</c:v>
                </c:pt>
                <c:pt idx="6" formatCode="0.000">
                  <c:v>3.0000000000000001E-3</c:v>
                </c:pt>
                <c:pt idx="7" formatCode="General">
                  <c:v>7.6999999999999999E-2</c:v>
                </c:pt>
                <c:pt idx="8" formatCode="General">
                  <c:v>9.0999999999999998E-2</c:v>
                </c:pt>
                <c:pt idx="9" formatCode="General">
                  <c:v>8.6999999999999994E-2</c:v>
                </c:pt>
                <c:pt idx="10" formatCode="0.000_);[Red]\(0.000\)">
                  <c:v>6.6000000000000003E-2</c:v>
                </c:pt>
                <c:pt idx="11" formatCode="0.000_);[Red]\(0.000\)">
                  <c:v>4.1000000000000002E-2</c:v>
                </c:pt>
              </c:numCache>
            </c:numRef>
          </c:val>
          <c:smooth val="0"/>
          <c:extLst>
            <c:ext xmlns:c16="http://schemas.microsoft.com/office/drawing/2014/chart" uri="{C3380CC4-5D6E-409C-BE32-E72D297353CC}">
              <c16:uniqueId val="{00000001-3991-4F11-98AB-8288B18E12BD}"/>
            </c:ext>
          </c:extLst>
        </c:ser>
        <c:ser>
          <c:idx val="3"/>
          <c:order val="2"/>
          <c:tx>
            <c:strRef>
              <c:f>塩化ﾒﾁﾙ・ｸﾛﾛﾎﾙﾑ!$A$119</c:f>
              <c:strCache>
                <c:ptCount val="1"/>
                <c:pt idx="0">
                  <c:v>藤井寺市役所</c:v>
                </c:pt>
              </c:strCache>
            </c:strRef>
          </c:tx>
          <c:spPr>
            <a:ln w="12700">
              <a:solidFill>
                <a:schemeClr val="tx1"/>
              </a:solidFill>
            </a:ln>
          </c:spPr>
          <c:marker>
            <c:symbol val="square"/>
            <c:size val="8"/>
            <c:spPr>
              <a:solidFill>
                <a:schemeClr val="tx1"/>
              </a:solidFill>
              <a:ln w="12700">
                <a:solidFill>
                  <a:schemeClr val="tx1"/>
                </a:solidFill>
              </a:ln>
            </c:spPr>
          </c:marker>
          <c:cat>
            <c:strRef>
              <c:f>塩化ﾒﾁﾙ・ｸﾛﾛﾎﾙﾑ!$C$115:$N$115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塩化ﾒﾁﾙ・ｸﾛﾛﾎﾙﾑ!$C$119:$N$119</c:f>
              <c:numCache>
                <c:formatCode>General</c:formatCode>
                <c:ptCount val="12"/>
                <c:pt idx="0">
                  <c:v>0.16</c:v>
                </c:pt>
                <c:pt idx="1">
                  <c:v>7.1999999999999995E-2</c:v>
                </c:pt>
                <c:pt idx="2" formatCode="0.00_);[Red]\(0.00\)">
                  <c:v>0.21</c:v>
                </c:pt>
                <c:pt idx="3" formatCode="0.00_);[Red]\(0.00\)">
                  <c:v>0.25</c:v>
                </c:pt>
                <c:pt idx="4" formatCode="0.0000">
                  <c:v>2.5000000000000001E-3</c:v>
                </c:pt>
                <c:pt idx="5" formatCode="0.000">
                  <c:v>1.7000000000000001E-2</c:v>
                </c:pt>
                <c:pt idx="6">
                  <c:v>2.1999999999999999E-2</c:v>
                </c:pt>
                <c:pt idx="7">
                  <c:v>6.5000000000000002E-2</c:v>
                </c:pt>
                <c:pt idx="8">
                  <c:v>9.8000000000000004E-2</c:v>
                </c:pt>
                <c:pt idx="9">
                  <c:v>9.8000000000000004E-2</c:v>
                </c:pt>
                <c:pt idx="10" formatCode="0.000_);[Red]\(0.000\)">
                  <c:v>4.2999999999999997E-2</c:v>
                </c:pt>
                <c:pt idx="11" formatCode="0.000_);[Red]\(0.000\)">
                  <c:v>0.05</c:v>
                </c:pt>
              </c:numCache>
            </c:numRef>
          </c:val>
          <c:smooth val="0"/>
          <c:extLst>
            <c:ext xmlns:c16="http://schemas.microsoft.com/office/drawing/2014/chart" uri="{C3380CC4-5D6E-409C-BE32-E72D297353CC}">
              <c16:uniqueId val="{00000002-3991-4F11-98AB-8288B18E12BD}"/>
            </c:ext>
          </c:extLst>
        </c:ser>
        <c:ser>
          <c:idx val="5"/>
          <c:order val="3"/>
          <c:tx>
            <c:strRef>
              <c:f>塩化ﾒﾁﾙ・ｸﾛﾛﾎﾙﾑ!$A$120</c:f>
              <c:strCache>
                <c:ptCount val="1"/>
                <c:pt idx="0">
                  <c:v>佐野中学校（泉佐野市）</c:v>
                </c:pt>
              </c:strCache>
            </c:strRef>
          </c:tx>
          <c:spPr>
            <a:ln w="12700">
              <a:solidFill>
                <a:schemeClr val="tx1"/>
              </a:solidFill>
            </a:ln>
          </c:spPr>
          <c:marker>
            <c:symbol val="triangle"/>
            <c:size val="8"/>
            <c:spPr>
              <a:solidFill>
                <a:schemeClr val="tx1"/>
              </a:solidFill>
              <a:ln w="12700">
                <a:solidFill>
                  <a:schemeClr val="tx1"/>
                </a:solidFill>
              </a:ln>
            </c:spPr>
          </c:marker>
          <c:cat>
            <c:strRef>
              <c:f>塩化ﾒﾁﾙ・ｸﾛﾛﾎﾙﾑ!$C$115:$N$115</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塩化ﾒﾁﾙ・ｸﾛﾛﾎﾙﾑ!$C$120:$N$120</c:f>
              <c:numCache>
                <c:formatCode>0.00_ </c:formatCode>
                <c:ptCount val="12"/>
                <c:pt idx="0" formatCode="General">
                  <c:v>0.13</c:v>
                </c:pt>
                <c:pt idx="1">
                  <c:v>0.1</c:v>
                </c:pt>
                <c:pt idx="2" formatCode="0.00_);[Red]\(0.00\)">
                  <c:v>0.23</c:v>
                </c:pt>
                <c:pt idx="3" formatCode="0.00_);[Red]\(0.00\)">
                  <c:v>0.17</c:v>
                </c:pt>
                <c:pt idx="4" formatCode="0.0000">
                  <c:v>2.5000000000000001E-3</c:v>
                </c:pt>
                <c:pt idx="5" formatCode="General">
                  <c:v>5.8000000000000003E-2</c:v>
                </c:pt>
                <c:pt idx="6" formatCode="0.000">
                  <c:v>8.6999999999999994E-2</c:v>
                </c:pt>
                <c:pt idx="7" formatCode="General">
                  <c:v>0.12</c:v>
                </c:pt>
                <c:pt idx="8" formatCode="General">
                  <c:v>0.17</c:v>
                </c:pt>
                <c:pt idx="9" formatCode="General">
                  <c:v>0.13</c:v>
                </c:pt>
                <c:pt idx="10" formatCode="General">
                  <c:v>0.22</c:v>
                </c:pt>
                <c:pt idx="11" formatCode="0.000_);[Red]\(0.000\)">
                  <c:v>8.3000000000000004E-2</c:v>
                </c:pt>
              </c:numCache>
            </c:numRef>
          </c:val>
          <c:smooth val="0"/>
          <c:extLst>
            <c:ext xmlns:c16="http://schemas.microsoft.com/office/drawing/2014/chart" uri="{C3380CC4-5D6E-409C-BE32-E72D297353CC}">
              <c16:uniqueId val="{00000003-3991-4F11-98AB-8288B18E12BD}"/>
            </c:ext>
          </c:extLst>
        </c:ser>
        <c:dLbls>
          <c:showLegendKey val="0"/>
          <c:showVal val="0"/>
          <c:showCatName val="0"/>
          <c:showSerName val="0"/>
          <c:showPercent val="0"/>
          <c:showBubbleSize val="0"/>
        </c:dLbls>
        <c:marker val="1"/>
        <c:smooth val="0"/>
        <c:axId val="-2111374264"/>
        <c:axId val="-2111371208"/>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18</c:v>
              </c:pt>
              <c:pt idx="1">
                <c:v>18</c:v>
              </c:pt>
            </c:numLit>
          </c:val>
          <c:smooth val="0"/>
          <c:extLst>
            <c:ext xmlns:c16="http://schemas.microsoft.com/office/drawing/2014/chart" uri="{C3380CC4-5D6E-409C-BE32-E72D297353CC}">
              <c16:uniqueId val="{00000004-3991-4F11-98AB-8288B18E12BD}"/>
            </c:ext>
          </c:extLst>
        </c:ser>
        <c:dLbls>
          <c:showLegendKey val="0"/>
          <c:showVal val="0"/>
          <c:showCatName val="0"/>
          <c:showSerName val="0"/>
          <c:showPercent val="0"/>
          <c:showBubbleSize val="0"/>
        </c:dLbls>
        <c:marker val="1"/>
        <c:smooth val="0"/>
        <c:axId val="349841167"/>
        <c:axId val="349840751"/>
      </c:lineChart>
      <c:catAx>
        <c:axId val="-2111374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371208"/>
        <c:crosses val="autoZero"/>
        <c:auto val="1"/>
        <c:lblAlgn val="ctr"/>
        <c:lblOffset val="100"/>
        <c:tickLblSkip val="1"/>
        <c:tickMarkSkip val="1"/>
        <c:noMultiLvlLbl val="0"/>
      </c:catAx>
      <c:valAx>
        <c:axId val="-2111371208"/>
        <c:scaling>
          <c:orientation val="minMax"/>
          <c:max val="20"/>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2.0304656662894001E-2"/>
              <c:y val="1.60184868195823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11374264"/>
        <c:crosses val="autoZero"/>
        <c:crossBetween val="between"/>
        <c:majorUnit val="5"/>
      </c:valAx>
      <c:valAx>
        <c:axId val="349840751"/>
        <c:scaling>
          <c:orientation val="minMax"/>
        </c:scaling>
        <c:delete val="0"/>
        <c:axPos val="r"/>
        <c:numFmt formatCode="General" sourceLinked="1"/>
        <c:majorTickMark val="none"/>
        <c:minorTickMark val="none"/>
        <c:tickLblPos val="none"/>
        <c:crossAx val="349841167"/>
        <c:crosses val="max"/>
        <c:crossBetween val="midCat"/>
        <c:majorUnit val="5"/>
      </c:valAx>
      <c:catAx>
        <c:axId val="349841167"/>
        <c:scaling>
          <c:orientation val="minMax"/>
        </c:scaling>
        <c:delete val="0"/>
        <c:axPos val="t"/>
        <c:majorTickMark val="none"/>
        <c:minorTickMark val="none"/>
        <c:tickLblPos val="none"/>
        <c:crossAx val="349840751"/>
        <c:crosses val="max"/>
        <c:auto val="1"/>
        <c:lblAlgn val="ctr"/>
        <c:lblOffset val="100"/>
        <c:noMultiLvlLbl val="0"/>
      </c:catAx>
      <c:spPr>
        <a:noFill/>
        <a:ln w="12700">
          <a:solidFill>
            <a:schemeClr val="tx1"/>
          </a:solidFill>
          <a:prstDash val="solid"/>
        </a:ln>
      </c:spPr>
    </c:plotArea>
    <c:legend>
      <c:legendPos val="r"/>
      <c:layout>
        <c:manualLayout>
          <c:xMode val="edge"/>
          <c:yMode val="edge"/>
          <c:x val="0.78897707552142005"/>
          <c:y val="0.11908647067186851"/>
          <c:w val="0.16219277532380544"/>
          <c:h val="0.2968776524152946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202</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年度　1,2-ジクロロエタン</a:t>
            </a:r>
          </a:p>
        </c:rich>
      </c:tx>
      <c:layout>
        <c:manualLayout>
          <c:xMode val="edge"/>
          <c:yMode val="edge"/>
          <c:x val="0.38663306467222602"/>
          <c:y val="3.2036423078694101E-2"/>
        </c:manualLayout>
      </c:layout>
      <c:overlay val="0"/>
      <c:spPr>
        <a:noFill/>
        <a:ln w="25400">
          <a:noFill/>
        </a:ln>
      </c:spPr>
    </c:title>
    <c:autoTitleDeleted val="0"/>
    <c:plotArea>
      <c:layout>
        <c:manualLayout>
          <c:layoutTarget val="inner"/>
          <c:xMode val="edge"/>
          <c:yMode val="edge"/>
          <c:x val="6.7681978867032797E-2"/>
          <c:y val="0.165183484008943"/>
          <c:w val="0.704238486794317"/>
          <c:h val="0.76430205949656804"/>
        </c:manualLayout>
      </c:layout>
      <c:lineChart>
        <c:grouping val="standard"/>
        <c:varyColors val="0"/>
        <c:ser>
          <c:idx val="1"/>
          <c:order val="0"/>
          <c:tx>
            <c:strRef>
              <c:f>'1,2-ｼﾞｸﾛﾛｴﾀﾝ・ｼﾞｸﾛﾛﾒﾀﾝ'!$A$6</c:f>
              <c:strCache>
                <c:ptCount val="1"/>
                <c:pt idx="0">
                  <c:v>泉大津市役所</c:v>
                </c:pt>
              </c:strCache>
            </c:strRef>
          </c:tx>
          <c:spPr>
            <a:ln w="12700">
              <a:solidFill>
                <a:srgbClr val="000000"/>
              </a:solidFill>
              <a:prstDash val="solid"/>
            </a:ln>
          </c:spPr>
          <c:marker>
            <c:symbol val="diamond"/>
            <c:size val="8"/>
            <c:spPr>
              <a:solidFill>
                <a:srgbClr val="000000"/>
              </a:solidFill>
              <a:ln>
                <a:solidFill>
                  <a:srgbClr val="000000"/>
                </a:solidFill>
                <a:prstDash val="solid"/>
              </a:ln>
            </c:spPr>
          </c:marker>
          <c:cat>
            <c:strRef>
              <c:f>'1,2-ｼﾞｸﾛﾛｴﾀﾝ・ｼﾞｸﾛﾛﾒﾀﾝ'!$C$4:$N$4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'1,2-ｼﾞｸﾛﾛｴﾀﾝ・ｼﾞｸﾛﾛﾒﾀﾝ'!$C$6:$N$6</c:f>
              <c:numCache>
                <c:formatCode>General</c:formatCode>
                <c:ptCount val="12"/>
                <c:pt idx="0" formatCode="0.00">
                  <c:v>0.13</c:v>
                </c:pt>
                <c:pt idx="1">
                  <c:v>5.0999999999999997E-2</c:v>
                </c:pt>
                <c:pt idx="2">
                  <c:v>7.1999999999999995E-2</c:v>
                </c:pt>
                <c:pt idx="3">
                  <c:v>4.4999999999999998E-2</c:v>
                </c:pt>
                <c:pt idx="4">
                  <c:v>0.11</c:v>
                </c:pt>
                <c:pt idx="5">
                  <c:v>7.6999999999999999E-2</c:v>
                </c:pt>
                <c:pt idx="6" formatCode="0.000">
                  <c:v>5.8999999999999997E-2</c:v>
                </c:pt>
                <c:pt idx="7" formatCode="0.00">
                  <c:v>0.11</c:v>
                </c:pt>
                <c:pt idx="8" formatCode="0.00">
                  <c:v>0.3</c:v>
                </c:pt>
                <c:pt idx="9">
                  <c:v>4.3999999999999997E-2</c:v>
                </c:pt>
                <c:pt idx="10" formatCode="0.000">
                  <c:v>0.05</c:v>
                </c:pt>
                <c:pt idx="11" formatCode="0.000">
                  <c:v>4.7E-2</c:v>
                </c:pt>
              </c:numCache>
            </c:numRef>
          </c:val>
          <c:smooth val="0"/>
          <c:extLst>
            <c:ext xmlns:c16="http://schemas.microsoft.com/office/drawing/2014/chart" uri="{C3380CC4-5D6E-409C-BE32-E72D297353CC}">
              <c16:uniqueId val="{00000000-D585-44D1-95E0-0399EF763EDF}"/>
            </c:ext>
          </c:extLst>
        </c:ser>
        <c:ser>
          <c:idx val="2"/>
          <c:order val="1"/>
          <c:tx>
            <c:strRef>
              <c:f>'1,2-ｼﾞｸﾛﾛｴﾀﾝ・ｼﾞｸﾛﾛﾒﾀﾝ'!$A$7</c:f>
              <c:strCache>
                <c:ptCount val="1"/>
                <c:pt idx="0">
                  <c:v>富田林市役所</c:v>
                </c:pt>
              </c:strCache>
            </c:strRef>
          </c:tx>
          <c:spPr>
            <a:ln w="12700">
              <a:solidFill>
                <a:srgbClr val="000000"/>
              </a:solidFill>
              <a:prstDash val="sysDash"/>
            </a:ln>
          </c:spPr>
          <c:marker>
            <c:symbol val="square"/>
            <c:size val="8"/>
            <c:spPr>
              <a:solidFill>
                <a:srgbClr val="FFFFFF"/>
              </a:solidFill>
              <a:ln>
                <a:solidFill>
                  <a:srgbClr val="000000"/>
                </a:solidFill>
                <a:prstDash val="solid"/>
              </a:ln>
            </c:spPr>
          </c:marker>
          <c:cat>
            <c:strRef>
              <c:f>'1,2-ｼﾞｸﾛﾛｴﾀﾝ・ｼﾞｸﾛﾛﾒﾀﾝ'!$C$4:$N$4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'1,2-ｼﾞｸﾛﾛｴﾀﾝ・ｼﾞｸﾛﾛﾒﾀﾝ'!$C$7:$N$7</c:f>
              <c:numCache>
                <c:formatCode>0.000</c:formatCode>
                <c:ptCount val="12"/>
                <c:pt idx="0" formatCode="General">
                  <c:v>0.15</c:v>
                </c:pt>
                <c:pt idx="1">
                  <c:v>5.6000000000000001E-2</c:v>
                </c:pt>
                <c:pt idx="2">
                  <c:v>5.3999999999999999E-2</c:v>
                </c:pt>
                <c:pt idx="3">
                  <c:v>0.03</c:v>
                </c:pt>
                <c:pt idx="4" formatCode="General">
                  <c:v>0.11</c:v>
                </c:pt>
                <c:pt idx="5" formatCode="General">
                  <c:v>6.9000000000000006E-2</c:v>
                </c:pt>
                <c:pt idx="6">
                  <c:v>4.3999999999999997E-2</c:v>
                </c:pt>
                <c:pt idx="7" formatCode="General">
                  <c:v>5.2999999999999999E-2</c:v>
                </c:pt>
                <c:pt idx="8" formatCode="0.00">
                  <c:v>0.31</c:v>
                </c:pt>
                <c:pt idx="9">
                  <c:v>0.04</c:v>
                </c:pt>
                <c:pt idx="10">
                  <c:v>0.05</c:v>
                </c:pt>
                <c:pt idx="11" formatCode="General">
                  <c:v>5.1999999999999998E-2</c:v>
                </c:pt>
              </c:numCache>
            </c:numRef>
          </c:val>
          <c:smooth val="0"/>
          <c:extLst>
            <c:ext xmlns:c16="http://schemas.microsoft.com/office/drawing/2014/chart" uri="{C3380CC4-5D6E-409C-BE32-E72D297353CC}">
              <c16:uniqueId val="{00000001-D585-44D1-95E0-0399EF763EDF}"/>
            </c:ext>
          </c:extLst>
        </c:ser>
        <c:ser>
          <c:idx val="3"/>
          <c:order val="2"/>
          <c:tx>
            <c:strRef>
              <c:f>'1,2-ｼﾞｸﾛﾛｴﾀﾝ・ｼﾞｸﾛﾛﾒﾀﾝ'!$A$8</c:f>
              <c:strCache>
                <c:ptCount val="1"/>
                <c:pt idx="0">
                  <c:v>藤井寺市役所</c:v>
                </c:pt>
              </c:strCache>
            </c:strRef>
          </c:tx>
          <c:spPr>
            <a:ln w="12700">
              <a:solidFill>
                <a:srgbClr val="000000"/>
              </a:solidFill>
              <a:prstDash val="solid"/>
            </a:ln>
          </c:spPr>
          <c:marker>
            <c:symbol val="square"/>
            <c:size val="8"/>
            <c:spPr>
              <a:solidFill>
                <a:srgbClr val="000000"/>
              </a:solidFill>
              <a:ln>
                <a:solidFill>
                  <a:srgbClr val="000000"/>
                </a:solidFill>
                <a:prstDash val="solid"/>
              </a:ln>
            </c:spPr>
          </c:marker>
          <c:cat>
            <c:strRef>
              <c:f>'1,2-ｼﾞｸﾛﾛｴﾀﾝ・ｼﾞｸﾛﾛﾒﾀﾝ'!$C$4:$N$4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'1,2-ｼﾞｸﾛﾛｴﾀﾝ・ｼﾞｸﾛﾛﾒﾀﾝ'!$C$8:$N$8</c:f>
              <c:numCache>
                <c:formatCode>0.000</c:formatCode>
                <c:ptCount val="12"/>
                <c:pt idx="0" formatCode="General">
                  <c:v>0.37</c:v>
                </c:pt>
                <c:pt idx="1">
                  <c:v>5.3999999999999999E-2</c:v>
                </c:pt>
                <c:pt idx="2">
                  <c:v>5.3999999999999999E-2</c:v>
                </c:pt>
                <c:pt idx="3" formatCode="General">
                  <c:v>4.2000000000000003E-2</c:v>
                </c:pt>
                <c:pt idx="4" formatCode="0.00">
                  <c:v>0.13</c:v>
                </c:pt>
                <c:pt idx="5" formatCode="General">
                  <c:v>7.4999999999999997E-2</c:v>
                </c:pt>
                <c:pt idx="6">
                  <c:v>4.4999999999999998E-2</c:v>
                </c:pt>
                <c:pt idx="7" formatCode="General">
                  <c:v>5.1999999999999998E-2</c:v>
                </c:pt>
                <c:pt idx="8" formatCode="General">
                  <c:v>0.33</c:v>
                </c:pt>
                <c:pt idx="9" formatCode="General">
                  <c:v>4.5999999999999999E-2</c:v>
                </c:pt>
                <c:pt idx="10" formatCode="General">
                  <c:v>0.14000000000000001</c:v>
                </c:pt>
                <c:pt idx="11">
                  <c:v>0.09</c:v>
                </c:pt>
              </c:numCache>
            </c:numRef>
          </c:val>
          <c:smooth val="0"/>
          <c:extLst>
            <c:ext xmlns:c16="http://schemas.microsoft.com/office/drawing/2014/chart" uri="{C3380CC4-5D6E-409C-BE32-E72D297353CC}">
              <c16:uniqueId val="{00000002-D585-44D1-95E0-0399EF763EDF}"/>
            </c:ext>
          </c:extLst>
        </c:ser>
        <c:ser>
          <c:idx val="5"/>
          <c:order val="3"/>
          <c:tx>
            <c:strRef>
              <c:f>'1,2-ｼﾞｸﾛﾛｴﾀﾝ・ｼﾞｸﾛﾛﾒﾀﾝ'!$A$9</c:f>
              <c:strCache>
                <c:ptCount val="1"/>
                <c:pt idx="0">
                  <c:v>佐野中学校（泉佐野市）</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cat>
            <c:strRef>
              <c:f>'1,2-ｼﾞｸﾛﾛｴﾀﾝ・ｼﾞｸﾛﾛﾒﾀﾝ'!$C$4:$N$4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'1,2-ｼﾞｸﾛﾛｴﾀﾝ・ｼﾞｸﾛﾛﾒﾀﾝ'!$C$9:$N$9</c:f>
              <c:numCache>
                <c:formatCode>0.000</c:formatCode>
                <c:ptCount val="12"/>
                <c:pt idx="0" formatCode="General">
                  <c:v>0.13</c:v>
                </c:pt>
                <c:pt idx="1">
                  <c:v>7.6999999999999999E-2</c:v>
                </c:pt>
                <c:pt idx="2">
                  <c:v>6.8000000000000005E-2</c:v>
                </c:pt>
                <c:pt idx="3" formatCode="General">
                  <c:v>3.6999999999999998E-2</c:v>
                </c:pt>
                <c:pt idx="4" formatCode="General">
                  <c:v>0.13</c:v>
                </c:pt>
                <c:pt idx="5" formatCode="General">
                  <c:v>7.8E-2</c:v>
                </c:pt>
                <c:pt idx="6">
                  <c:v>5.8000000000000003E-2</c:v>
                </c:pt>
                <c:pt idx="7">
                  <c:v>5.1999999999999998E-2</c:v>
                </c:pt>
                <c:pt idx="8" formatCode="0.00">
                  <c:v>0.27</c:v>
                </c:pt>
                <c:pt idx="9">
                  <c:v>4.5999999999999999E-2</c:v>
                </c:pt>
                <c:pt idx="10">
                  <c:v>0.05</c:v>
                </c:pt>
                <c:pt idx="11" formatCode="General">
                  <c:v>4.9000000000000002E-2</c:v>
                </c:pt>
              </c:numCache>
            </c:numRef>
          </c:val>
          <c:smooth val="0"/>
          <c:extLst>
            <c:ext xmlns:c16="http://schemas.microsoft.com/office/drawing/2014/chart" uri="{C3380CC4-5D6E-409C-BE32-E72D297353CC}">
              <c16:uniqueId val="{00000003-D585-44D1-95E0-0399EF763EDF}"/>
            </c:ext>
          </c:extLst>
        </c:ser>
        <c:dLbls>
          <c:showLegendKey val="0"/>
          <c:showVal val="0"/>
          <c:showCatName val="0"/>
          <c:showSerName val="0"/>
          <c:showPercent val="0"/>
          <c:showBubbleSize val="0"/>
        </c:dLbls>
        <c:marker val="1"/>
        <c:smooth val="0"/>
        <c:axId val="2102449064"/>
        <c:axId val="2102551416"/>
      </c:lineChart>
      <c:lineChart>
        <c:grouping val="standard"/>
        <c:varyColors val="0"/>
        <c:ser>
          <c:idx val="0"/>
          <c:order val="4"/>
          <c:tx>
            <c:v>指針値（年平均値）</c:v>
          </c:tx>
          <c:spPr>
            <a:ln w="38100">
              <a:solidFill>
                <a:srgbClr val="FF0000"/>
              </a:solidFill>
            </a:ln>
          </c:spPr>
          <c:marker>
            <c:symbol val="none"/>
          </c:marker>
          <c:val>
            <c:numLit>
              <c:formatCode>General</c:formatCode>
              <c:ptCount val="2"/>
              <c:pt idx="0">
                <c:v>1.6</c:v>
              </c:pt>
              <c:pt idx="1">
                <c:v>1.6</c:v>
              </c:pt>
            </c:numLit>
          </c:val>
          <c:smooth val="0"/>
          <c:extLst>
            <c:ext xmlns:c16="http://schemas.microsoft.com/office/drawing/2014/chart" uri="{C3380CC4-5D6E-409C-BE32-E72D297353CC}">
              <c16:uniqueId val="{00000001-B472-4CA2-8526-7E3E6D46A9D3}"/>
            </c:ext>
          </c:extLst>
        </c:ser>
        <c:dLbls>
          <c:showLegendKey val="0"/>
          <c:showVal val="0"/>
          <c:showCatName val="0"/>
          <c:showSerName val="0"/>
          <c:showPercent val="0"/>
          <c:showBubbleSize val="0"/>
        </c:dLbls>
        <c:marker val="1"/>
        <c:smooth val="0"/>
        <c:axId val="349798319"/>
        <c:axId val="349801647"/>
      </c:lineChart>
      <c:catAx>
        <c:axId val="2102449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551416"/>
        <c:crosses val="autoZero"/>
        <c:auto val="1"/>
        <c:lblAlgn val="ctr"/>
        <c:lblOffset val="100"/>
        <c:tickLblSkip val="1"/>
        <c:tickMarkSkip val="1"/>
        <c:noMultiLvlLbl val="0"/>
      </c:catAx>
      <c:valAx>
        <c:axId val="2102551416"/>
        <c:scaling>
          <c:orientation val="minMax"/>
          <c:max val="2"/>
          <c:min val="0"/>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Yu Gothic"/>
                    <a:ea typeface="Yu Gothic"/>
                    <a:cs typeface="Yu Gothic"/>
                  </a:defRPr>
                </a:pPr>
                <a:r>
                  <a:rPr lang="ja-JP" altLang="en-US" sz="1100" b="0" i="0" u="none" strike="noStrike" baseline="0">
                    <a:solidFill>
                      <a:srgbClr val="000000"/>
                    </a:solidFill>
                    <a:latin typeface="Symbol"/>
                  </a:rPr>
                  <a:t>m</a:t>
                </a:r>
                <a:r>
                  <a:rPr lang="ja-JP" altLang="en-US" sz="1100" b="0" i="0" u="none" strike="noStrike" baseline="0">
                    <a:solidFill>
                      <a:srgbClr val="000000"/>
                    </a:solidFill>
                    <a:latin typeface="ＭＳ Ｐゴシック"/>
                    <a:ea typeface="ＭＳ Ｐゴシック"/>
                  </a:rPr>
                  <a:t>g/m</a:t>
                </a:r>
                <a:r>
                  <a:rPr lang="ja-JP" altLang="en-US" sz="1100" b="0" i="0" u="none" strike="noStrike" baseline="30000">
                    <a:solidFill>
                      <a:srgbClr val="000000"/>
                    </a:solidFill>
                    <a:latin typeface="ＭＳ Ｐゴシック"/>
                    <a:ea typeface="ＭＳ Ｐゴシック"/>
                  </a:rPr>
                  <a:t>3</a:t>
                </a:r>
              </a:p>
            </c:rich>
          </c:tx>
          <c:layout>
            <c:manualLayout>
              <c:xMode val="edge"/>
              <c:yMode val="edge"/>
              <c:x val="1.9458651739329001E-2"/>
              <c:y val="1.6018787125293501E-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02449064"/>
        <c:crosses val="autoZero"/>
        <c:crossBetween val="between"/>
        <c:majorUnit val="0.5"/>
      </c:valAx>
      <c:valAx>
        <c:axId val="349801647"/>
        <c:scaling>
          <c:orientation val="minMax"/>
          <c:max val="2"/>
        </c:scaling>
        <c:delete val="0"/>
        <c:axPos val="r"/>
        <c:numFmt formatCode="General" sourceLinked="1"/>
        <c:majorTickMark val="none"/>
        <c:minorTickMark val="none"/>
        <c:tickLblPos val="none"/>
        <c:crossAx val="349798319"/>
        <c:crosses val="max"/>
        <c:crossBetween val="midCat"/>
        <c:majorUnit val="0.5"/>
      </c:valAx>
      <c:catAx>
        <c:axId val="349798319"/>
        <c:scaling>
          <c:orientation val="minMax"/>
        </c:scaling>
        <c:delete val="0"/>
        <c:axPos val="t"/>
        <c:majorTickMark val="none"/>
        <c:minorTickMark val="none"/>
        <c:tickLblPos val="none"/>
        <c:crossAx val="349801647"/>
        <c:crosses val="max"/>
        <c:auto val="1"/>
        <c:lblAlgn val="ctr"/>
        <c:lblOffset val="100"/>
        <c:noMultiLvlLbl val="0"/>
      </c:catAx>
      <c:spPr>
        <a:noFill/>
        <a:ln w="12700">
          <a:solidFill>
            <a:srgbClr val="808080"/>
          </a:solidFill>
          <a:prstDash val="solid"/>
        </a:ln>
      </c:spPr>
    </c:plotArea>
    <c:legend>
      <c:legendPos val="r"/>
      <c:layout>
        <c:manualLayout>
          <c:xMode val="edge"/>
          <c:yMode val="edge"/>
          <c:x val="0.79982474631321965"/>
          <c:y val="0.17982286637461167"/>
          <c:w val="0.1838643590500314"/>
          <c:h val="0.29214470322757369"/>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4"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109069</xdr:colOff>
      <xdr:row>46</xdr:row>
      <xdr:rowOff>124689</xdr:rowOff>
    </xdr:from>
    <xdr:to>
      <xdr:col>18</xdr:col>
      <xdr:colOff>595743</xdr:colOff>
      <xdr:row>71</xdr:row>
      <xdr:rowOff>58299</xdr:rowOff>
    </xdr:to>
    <xdr:graphicFrame macro="">
      <xdr:nvGraphicFramePr>
        <xdr:cNvPr id="7532299" name="グラフ 9">
          <a:extLst>
            <a:ext uri="{FF2B5EF4-FFF2-40B4-BE49-F238E27FC236}">
              <a16:creationId xmlns:a16="http://schemas.microsoft.com/office/drawing/2014/main" id="{00000000-0008-0000-0000-00000BEF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11</xdr:row>
      <xdr:rowOff>0</xdr:rowOff>
    </xdr:from>
    <xdr:to>
      <xdr:col>19</xdr:col>
      <xdr:colOff>0</xdr:colOff>
      <xdr:row>35</xdr:row>
      <xdr:rowOff>141430</xdr:rowOff>
    </xdr:to>
    <xdr:graphicFrame macro="">
      <xdr:nvGraphicFramePr>
        <xdr:cNvPr id="7532298" name="グラフ 2">
          <a:extLst>
            <a:ext uri="{FF2B5EF4-FFF2-40B4-BE49-F238E27FC236}">
              <a16:creationId xmlns:a16="http://schemas.microsoft.com/office/drawing/2014/main" id="{00000000-0008-0000-0000-00000AEF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86</xdr:row>
      <xdr:rowOff>14437</xdr:rowOff>
    </xdr:from>
    <xdr:to>
      <xdr:col>19</xdr:col>
      <xdr:colOff>0</xdr:colOff>
      <xdr:row>110</xdr:row>
      <xdr:rowOff>155865</xdr:rowOff>
    </xdr:to>
    <xdr:graphicFrame macro="">
      <xdr:nvGraphicFramePr>
        <xdr:cNvPr id="9" name="グラフ 1">
          <a:extLst>
            <a:ext uri="{FF2B5EF4-FFF2-40B4-BE49-F238E27FC236}">
              <a16:creationId xmlns:a16="http://schemas.microsoft.com/office/drawing/2014/main" id="{E7AE84AF-03A1-4147-8391-5B535ED56E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110182</xdr:colOff>
      <xdr:row>122</xdr:row>
      <xdr:rowOff>0</xdr:rowOff>
    </xdr:from>
    <xdr:to>
      <xdr:col>19</xdr:col>
      <xdr:colOff>0</xdr:colOff>
      <xdr:row>146</xdr:row>
      <xdr:rowOff>142364</xdr:rowOff>
    </xdr:to>
    <xdr:graphicFrame macro="">
      <xdr:nvGraphicFramePr>
        <xdr:cNvPr id="10" name="グラフ 8">
          <a:extLst>
            <a:ext uri="{FF2B5EF4-FFF2-40B4-BE49-F238E27FC236}">
              <a16:creationId xmlns:a16="http://schemas.microsoft.com/office/drawing/2014/main" id="{556BAD53-F603-4F8C-A217-D55911806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109071</xdr:colOff>
      <xdr:row>122</xdr:row>
      <xdr:rowOff>0</xdr:rowOff>
    </xdr:from>
    <xdr:to>
      <xdr:col>19</xdr:col>
      <xdr:colOff>0</xdr:colOff>
      <xdr:row>146</xdr:row>
      <xdr:rowOff>141428</xdr:rowOff>
    </xdr:to>
    <xdr:graphicFrame macro="">
      <xdr:nvGraphicFramePr>
        <xdr:cNvPr id="7653121" name="グラフ 24">
          <a:extLst>
            <a:ext uri="{FF2B5EF4-FFF2-40B4-BE49-F238E27FC236}">
              <a16:creationId xmlns:a16="http://schemas.microsoft.com/office/drawing/2014/main" id="{00000000-0008-0000-0500-000001C77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86</xdr:row>
      <xdr:rowOff>0</xdr:rowOff>
    </xdr:from>
    <xdr:to>
      <xdr:col>19</xdr:col>
      <xdr:colOff>0</xdr:colOff>
      <xdr:row>110</xdr:row>
      <xdr:rowOff>141429</xdr:rowOff>
    </xdr:to>
    <xdr:graphicFrame macro="">
      <xdr:nvGraphicFramePr>
        <xdr:cNvPr id="7653122" name="グラフ 24">
          <a:extLst>
            <a:ext uri="{FF2B5EF4-FFF2-40B4-BE49-F238E27FC236}">
              <a16:creationId xmlns:a16="http://schemas.microsoft.com/office/drawing/2014/main" id="{00000000-0008-0000-0500-000002C77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11</xdr:row>
      <xdr:rowOff>0</xdr:rowOff>
    </xdr:from>
    <xdr:to>
      <xdr:col>19</xdr:col>
      <xdr:colOff>0</xdr:colOff>
      <xdr:row>35</xdr:row>
      <xdr:rowOff>141429</xdr:rowOff>
    </xdr:to>
    <xdr:graphicFrame macro="">
      <xdr:nvGraphicFramePr>
        <xdr:cNvPr id="7653123" name="グラフ 2">
          <a:extLst>
            <a:ext uri="{FF2B5EF4-FFF2-40B4-BE49-F238E27FC236}">
              <a16:creationId xmlns:a16="http://schemas.microsoft.com/office/drawing/2014/main" id="{00000000-0008-0000-0500-000003C77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47</xdr:row>
      <xdr:rowOff>0</xdr:rowOff>
    </xdr:from>
    <xdr:to>
      <xdr:col>19</xdr:col>
      <xdr:colOff>0</xdr:colOff>
      <xdr:row>71</xdr:row>
      <xdr:rowOff>141429</xdr:rowOff>
    </xdr:to>
    <xdr:graphicFrame macro="">
      <xdr:nvGraphicFramePr>
        <xdr:cNvPr id="7653124" name="グラフ 6">
          <a:extLst>
            <a:ext uri="{FF2B5EF4-FFF2-40B4-BE49-F238E27FC236}">
              <a16:creationId xmlns:a16="http://schemas.microsoft.com/office/drawing/2014/main" id="{00000000-0008-0000-0500-000004C77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0.01866</cdr:x>
      <cdr:y>0.02418</cdr:y>
    </cdr:from>
    <cdr:to>
      <cdr:x>0.06547</cdr:x>
      <cdr:y>0.05377</cdr:y>
    </cdr:to>
    <cdr:sp macro="" textlink="">
      <cdr:nvSpPr>
        <cdr:cNvPr id="3" name="テキスト ボックス 1"/>
        <cdr:cNvSpPr txBox="1"/>
      </cdr:nvSpPr>
      <cdr:spPr>
        <a:xfrm xmlns:a="http://schemas.openxmlformats.org/drawingml/2006/main">
          <a:off x="229394" y="157956"/>
          <a:ext cx="589756" cy="2587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l-GR" altLang="ja-JP" sz="1100"/>
            <a:t>μ</a:t>
          </a:r>
          <a:r>
            <a:rPr lang="en-US" altLang="ja-JP" sz="1100"/>
            <a:t>g/m</a:t>
          </a:r>
          <a:r>
            <a:rPr lang="en-US" altLang="ja-JP" sz="1100" baseline="30000"/>
            <a:t>3</a:t>
          </a:r>
          <a:endParaRPr lang="ja-JP" altLang="en-US" sz="1100"/>
        </a:p>
      </cdr:txBody>
    </cdr:sp>
  </cdr:relSizeAnchor>
  <cdr:relSizeAnchor xmlns:cdr="http://schemas.openxmlformats.org/drawingml/2006/chartDrawing">
    <cdr:from>
      <cdr:x>0.01729</cdr:x>
      <cdr:y>0.19392</cdr:y>
    </cdr:from>
    <cdr:to>
      <cdr:x>0.06443</cdr:x>
      <cdr:y>0.2609</cdr:y>
    </cdr:to>
    <cdr:sp macro="" textlink="">
      <cdr:nvSpPr>
        <cdr:cNvPr id="5" name="テキスト ボックス 1"/>
        <cdr:cNvSpPr txBox="1"/>
      </cdr:nvSpPr>
      <cdr:spPr>
        <a:xfrm xmlns:a="http://schemas.openxmlformats.org/drawingml/2006/main">
          <a:off x="199401" y="1024872"/>
          <a:ext cx="543504" cy="3539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130</a:t>
          </a:r>
          <a:endParaRPr kumimoji="1" lang="ja-JP" altLang="en-US" sz="1100">
            <a:latin typeface="+mn-ea"/>
            <a:ea typeface="+mn-ea"/>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0.01335</cdr:x>
      <cdr:y>0.21129</cdr:y>
    </cdr:from>
    <cdr:to>
      <cdr:x>0.06119</cdr:x>
      <cdr:y>0.26926</cdr:y>
    </cdr:to>
    <cdr:sp macro="" textlink="">
      <cdr:nvSpPr>
        <cdr:cNvPr id="3" name="テキスト ボックス 1"/>
        <cdr:cNvSpPr txBox="1"/>
      </cdr:nvSpPr>
      <cdr:spPr>
        <a:xfrm xmlns:a="http://schemas.openxmlformats.org/drawingml/2006/main">
          <a:off x="153975" y="1133907"/>
          <a:ext cx="551575" cy="3111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130</a:t>
          </a:r>
          <a:endParaRPr kumimoji="1" lang="ja-JP" altLang="en-US" sz="1100">
            <a:latin typeface="+mn-ea"/>
            <a:ea typeface="+mn-ea"/>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109071</xdr:colOff>
      <xdr:row>49</xdr:row>
      <xdr:rowOff>0</xdr:rowOff>
    </xdr:from>
    <xdr:to>
      <xdr:col>19</xdr:col>
      <xdr:colOff>0</xdr:colOff>
      <xdr:row>73</xdr:row>
      <xdr:rowOff>141429</xdr:rowOff>
    </xdr:to>
    <xdr:graphicFrame macro="">
      <xdr:nvGraphicFramePr>
        <xdr:cNvPr id="7676672" name="グラフ 9">
          <a:extLst>
            <a:ext uri="{FF2B5EF4-FFF2-40B4-BE49-F238E27FC236}">
              <a16:creationId xmlns:a16="http://schemas.microsoft.com/office/drawing/2014/main" id="{00000000-0008-0000-0600-000000237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12</xdr:row>
      <xdr:rowOff>0</xdr:rowOff>
    </xdr:from>
    <xdr:to>
      <xdr:col>19</xdr:col>
      <xdr:colOff>0</xdr:colOff>
      <xdr:row>36</xdr:row>
      <xdr:rowOff>141429</xdr:rowOff>
    </xdr:to>
    <xdr:graphicFrame macro="">
      <xdr:nvGraphicFramePr>
        <xdr:cNvPr id="7676673" name="グラフ 9">
          <a:extLst>
            <a:ext uri="{FF2B5EF4-FFF2-40B4-BE49-F238E27FC236}">
              <a16:creationId xmlns:a16="http://schemas.microsoft.com/office/drawing/2014/main" id="{00000000-0008-0000-0600-000001237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89</xdr:row>
      <xdr:rowOff>0</xdr:rowOff>
    </xdr:from>
    <xdr:to>
      <xdr:col>19</xdr:col>
      <xdr:colOff>0</xdr:colOff>
      <xdr:row>113</xdr:row>
      <xdr:rowOff>141428</xdr:rowOff>
    </xdr:to>
    <xdr:graphicFrame macro="">
      <xdr:nvGraphicFramePr>
        <xdr:cNvPr id="6" name="グラフ 11">
          <a:extLst>
            <a:ext uri="{FF2B5EF4-FFF2-40B4-BE49-F238E27FC236}">
              <a16:creationId xmlns:a16="http://schemas.microsoft.com/office/drawing/2014/main" id="{8B710214-B5C2-4093-8471-CF96EEF8C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126</xdr:row>
      <xdr:rowOff>0</xdr:rowOff>
    </xdr:from>
    <xdr:to>
      <xdr:col>19</xdr:col>
      <xdr:colOff>0</xdr:colOff>
      <xdr:row>150</xdr:row>
      <xdr:rowOff>141429</xdr:rowOff>
    </xdr:to>
    <xdr:graphicFrame macro="">
      <xdr:nvGraphicFramePr>
        <xdr:cNvPr id="7" name="グラフ 12">
          <a:extLst>
            <a:ext uri="{FF2B5EF4-FFF2-40B4-BE49-F238E27FC236}">
              <a16:creationId xmlns:a16="http://schemas.microsoft.com/office/drawing/2014/main" id="{6F462520-6D0F-4578-B164-903095EF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109071</xdr:colOff>
      <xdr:row>89</xdr:row>
      <xdr:rowOff>0</xdr:rowOff>
    </xdr:from>
    <xdr:to>
      <xdr:col>19</xdr:col>
      <xdr:colOff>0</xdr:colOff>
      <xdr:row>113</xdr:row>
      <xdr:rowOff>141428</xdr:rowOff>
    </xdr:to>
    <xdr:graphicFrame macro="">
      <xdr:nvGraphicFramePr>
        <xdr:cNvPr id="7679747" name="グラフ 1">
          <a:extLst>
            <a:ext uri="{FF2B5EF4-FFF2-40B4-BE49-F238E27FC236}">
              <a16:creationId xmlns:a16="http://schemas.microsoft.com/office/drawing/2014/main" id="{00000000-0008-0000-0900-0000032F7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126</xdr:row>
      <xdr:rowOff>0</xdr:rowOff>
    </xdr:from>
    <xdr:to>
      <xdr:col>19</xdr:col>
      <xdr:colOff>0</xdr:colOff>
      <xdr:row>150</xdr:row>
      <xdr:rowOff>141429</xdr:rowOff>
    </xdr:to>
    <xdr:graphicFrame macro="">
      <xdr:nvGraphicFramePr>
        <xdr:cNvPr id="7679748" name="グラフ 7">
          <a:extLst>
            <a:ext uri="{FF2B5EF4-FFF2-40B4-BE49-F238E27FC236}">
              <a16:creationId xmlns:a16="http://schemas.microsoft.com/office/drawing/2014/main" id="{00000000-0008-0000-0900-0000042F7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116691</xdr:colOff>
      <xdr:row>12</xdr:row>
      <xdr:rowOff>28575</xdr:rowOff>
    </xdr:from>
    <xdr:to>
      <xdr:col>19</xdr:col>
      <xdr:colOff>9525</xdr:colOff>
      <xdr:row>36</xdr:row>
      <xdr:rowOff>168097</xdr:rowOff>
    </xdr:to>
    <xdr:graphicFrame macro="">
      <xdr:nvGraphicFramePr>
        <xdr:cNvPr id="6" name="グラフ 5">
          <a:extLst>
            <a:ext uri="{FF2B5EF4-FFF2-40B4-BE49-F238E27FC236}">
              <a16:creationId xmlns:a16="http://schemas.microsoft.com/office/drawing/2014/main" id="{E67296EF-11C9-4931-B10C-39A999357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49</xdr:row>
      <xdr:rowOff>0</xdr:rowOff>
    </xdr:from>
    <xdr:to>
      <xdr:col>19</xdr:col>
      <xdr:colOff>0</xdr:colOff>
      <xdr:row>73</xdr:row>
      <xdr:rowOff>141429</xdr:rowOff>
    </xdr:to>
    <xdr:graphicFrame macro="">
      <xdr:nvGraphicFramePr>
        <xdr:cNvPr id="7" name="グラフ 5">
          <a:extLst>
            <a:ext uri="{FF2B5EF4-FFF2-40B4-BE49-F238E27FC236}">
              <a16:creationId xmlns:a16="http://schemas.microsoft.com/office/drawing/2014/main" id="{1A0B5CEC-DFAE-4B28-A702-170378362C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109072</xdr:colOff>
      <xdr:row>48</xdr:row>
      <xdr:rowOff>65313</xdr:rowOff>
    </xdr:from>
    <xdr:to>
      <xdr:col>19</xdr:col>
      <xdr:colOff>1</xdr:colOff>
      <xdr:row>72</xdr:row>
      <xdr:rowOff>206742</xdr:rowOff>
    </xdr:to>
    <xdr:graphicFrame macro="">
      <xdr:nvGraphicFramePr>
        <xdr:cNvPr id="8" name="グラフ 9">
          <a:extLst>
            <a:ext uri="{FF2B5EF4-FFF2-40B4-BE49-F238E27FC236}">
              <a16:creationId xmlns:a16="http://schemas.microsoft.com/office/drawing/2014/main" id="{B436E53B-7DCA-4AAB-8AE7-A4A3B7EF9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110840</xdr:colOff>
      <xdr:row>12</xdr:row>
      <xdr:rowOff>83126</xdr:rowOff>
    </xdr:from>
    <xdr:to>
      <xdr:col>19</xdr:col>
      <xdr:colOff>0</xdr:colOff>
      <xdr:row>37</xdr:row>
      <xdr:rowOff>16738</xdr:rowOff>
    </xdr:to>
    <xdr:graphicFrame macro="">
      <xdr:nvGraphicFramePr>
        <xdr:cNvPr id="9" name="グラフ 9">
          <a:extLst>
            <a:ext uri="{FF2B5EF4-FFF2-40B4-BE49-F238E27FC236}">
              <a16:creationId xmlns:a16="http://schemas.microsoft.com/office/drawing/2014/main" id="{5FE19DBA-F095-407A-AFFD-B9A64C569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87</xdr:row>
      <xdr:rowOff>0</xdr:rowOff>
    </xdr:from>
    <xdr:to>
      <xdr:col>19</xdr:col>
      <xdr:colOff>0</xdr:colOff>
      <xdr:row>111</xdr:row>
      <xdr:rowOff>141429</xdr:rowOff>
    </xdr:to>
    <xdr:graphicFrame macro="">
      <xdr:nvGraphicFramePr>
        <xdr:cNvPr id="10" name="グラフ 2">
          <a:extLst>
            <a:ext uri="{FF2B5EF4-FFF2-40B4-BE49-F238E27FC236}">
              <a16:creationId xmlns:a16="http://schemas.microsoft.com/office/drawing/2014/main" id="{4CEEC7DC-5859-4033-A066-69B4E5260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123</xdr:row>
      <xdr:rowOff>0</xdr:rowOff>
    </xdr:from>
    <xdr:to>
      <xdr:col>19</xdr:col>
      <xdr:colOff>0</xdr:colOff>
      <xdr:row>147</xdr:row>
      <xdr:rowOff>141430</xdr:rowOff>
    </xdr:to>
    <xdr:graphicFrame macro="">
      <xdr:nvGraphicFramePr>
        <xdr:cNvPr id="11" name="グラフ 5">
          <a:extLst>
            <a:ext uri="{FF2B5EF4-FFF2-40B4-BE49-F238E27FC236}">
              <a16:creationId xmlns:a16="http://schemas.microsoft.com/office/drawing/2014/main" id="{2F43E139-A4A6-43C0-B93F-CC0348D93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109071</xdr:colOff>
      <xdr:row>49</xdr:row>
      <xdr:rowOff>0</xdr:rowOff>
    </xdr:from>
    <xdr:to>
      <xdr:col>19</xdr:col>
      <xdr:colOff>0</xdr:colOff>
      <xdr:row>73</xdr:row>
      <xdr:rowOff>141429</xdr:rowOff>
    </xdr:to>
    <xdr:graphicFrame macro="">
      <xdr:nvGraphicFramePr>
        <xdr:cNvPr id="6" name="グラフ 6">
          <a:extLst>
            <a:ext uri="{FF2B5EF4-FFF2-40B4-BE49-F238E27FC236}">
              <a16:creationId xmlns:a16="http://schemas.microsoft.com/office/drawing/2014/main" id="{085794FA-4A63-4F35-804B-BAEF5157B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12</xdr:row>
      <xdr:rowOff>0</xdr:rowOff>
    </xdr:from>
    <xdr:to>
      <xdr:col>19</xdr:col>
      <xdr:colOff>0</xdr:colOff>
      <xdr:row>36</xdr:row>
      <xdr:rowOff>141428</xdr:rowOff>
    </xdr:to>
    <xdr:graphicFrame macro="">
      <xdr:nvGraphicFramePr>
        <xdr:cNvPr id="7" name="グラフ 6">
          <a:extLst>
            <a:ext uri="{FF2B5EF4-FFF2-40B4-BE49-F238E27FC236}">
              <a16:creationId xmlns:a16="http://schemas.microsoft.com/office/drawing/2014/main" id="{8A3CE7F3-160E-44B4-8579-A246136C03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81857</xdr:colOff>
      <xdr:row>88</xdr:row>
      <xdr:rowOff>0</xdr:rowOff>
    </xdr:from>
    <xdr:to>
      <xdr:col>19</xdr:col>
      <xdr:colOff>0</xdr:colOff>
      <xdr:row>112</xdr:row>
      <xdr:rowOff>141429</xdr:rowOff>
    </xdr:to>
    <xdr:graphicFrame macro="">
      <xdr:nvGraphicFramePr>
        <xdr:cNvPr id="8" name="グラフ 2">
          <a:extLst>
            <a:ext uri="{FF2B5EF4-FFF2-40B4-BE49-F238E27FC236}">
              <a16:creationId xmlns:a16="http://schemas.microsoft.com/office/drawing/2014/main" id="{EF3CAA93-BA28-4237-9FF3-4263C5B56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81857</xdr:colOff>
      <xdr:row>124</xdr:row>
      <xdr:rowOff>0</xdr:rowOff>
    </xdr:from>
    <xdr:to>
      <xdr:col>19</xdr:col>
      <xdr:colOff>0</xdr:colOff>
      <xdr:row>148</xdr:row>
      <xdr:rowOff>141429</xdr:rowOff>
    </xdr:to>
    <xdr:graphicFrame macro="">
      <xdr:nvGraphicFramePr>
        <xdr:cNvPr id="9" name="グラフ 7">
          <a:extLst>
            <a:ext uri="{FF2B5EF4-FFF2-40B4-BE49-F238E27FC236}">
              <a16:creationId xmlns:a16="http://schemas.microsoft.com/office/drawing/2014/main" id="{276F3657-BDFC-4F7F-88A9-FA46E6A33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0.16795</cdr:x>
      <cdr:y>0.28251</cdr:y>
    </cdr:from>
    <cdr:to>
      <cdr:x>0.21532</cdr:x>
      <cdr:y>0.36403</cdr:y>
    </cdr:to>
    <cdr:sp macro="" textlink="">
      <cdr:nvSpPr>
        <cdr:cNvPr id="2" name="テキスト ボックス 1"/>
        <cdr:cNvSpPr txBox="1"/>
      </cdr:nvSpPr>
      <cdr:spPr>
        <a:xfrm xmlns:a="http://schemas.openxmlformats.org/drawingml/2006/main">
          <a:off x="1600200" y="209550"/>
          <a:ext cx="5524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81857</xdr:colOff>
      <xdr:row>47</xdr:row>
      <xdr:rowOff>0</xdr:rowOff>
    </xdr:from>
    <xdr:to>
      <xdr:col>18</xdr:col>
      <xdr:colOff>592908</xdr:colOff>
      <xdr:row>71</xdr:row>
      <xdr:rowOff>141430</xdr:rowOff>
    </xdr:to>
    <xdr:graphicFrame macro="">
      <xdr:nvGraphicFramePr>
        <xdr:cNvPr id="6" name="グラフ 6">
          <a:extLst>
            <a:ext uri="{FF2B5EF4-FFF2-40B4-BE49-F238E27FC236}">
              <a16:creationId xmlns:a16="http://schemas.microsoft.com/office/drawing/2014/main" id="{244B55DE-69C1-49F8-8400-029FD15DD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81857</xdr:colOff>
      <xdr:row>11</xdr:row>
      <xdr:rowOff>0</xdr:rowOff>
    </xdr:from>
    <xdr:to>
      <xdr:col>18</xdr:col>
      <xdr:colOff>625928</xdr:colOff>
      <xdr:row>35</xdr:row>
      <xdr:rowOff>141429</xdr:rowOff>
    </xdr:to>
    <xdr:graphicFrame macro="">
      <xdr:nvGraphicFramePr>
        <xdr:cNvPr id="7" name="グラフ 6">
          <a:extLst>
            <a:ext uri="{FF2B5EF4-FFF2-40B4-BE49-F238E27FC236}">
              <a16:creationId xmlns:a16="http://schemas.microsoft.com/office/drawing/2014/main" id="{0D5D6C67-485C-45AE-87A3-09698EEF2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86</xdr:row>
      <xdr:rowOff>0</xdr:rowOff>
    </xdr:from>
    <xdr:to>
      <xdr:col>19</xdr:col>
      <xdr:colOff>0</xdr:colOff>
      <xdr:row>110</xdr:row>
      <xdr:rowOff>141429</xdr:rowOff>
    </xdr:to>
    <xdr:graphicFrame macro="">
      <xdr:nvGraphicFramePr>
        <xdr:cNvPr id="8" name="グラフ 2">
          <a:extLst>
            <a:ext uri="{FF2B5EF4-FFF2-40B4-BE49-F238E27FC236}">
              <a16:creationId xmlns:a16="http://schemas.microsoft.com/office/drawing/2014/main" id="{F1A4C048-7D4E-4C37-AC5B-05F90D01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122</xdr:row>
      <xdr:rowOff>0</xdr:rowOff>
    </xdr:from>
    <xdr:to>
      <xdr:col>19</xdr:col>
      <xdr:colOff>0</xdr:colOff>
      <xdr:row>146</xdr:row>
      <xdr:rowOff>141429</xdr:rowOff>
    </xdr:to>
    <xdr:graphicFrame macro="">
      <xdr:nvGraphicFramePr>
        <xdr:cNvPr id="9" name="グラフ 7">
          <a:extLst>
            <a:ext uri="{FF2B5EF4-FFF2-40B4-BE49-F238E27FC236}">
              <a16:creationId xmlns:a16="http://schemas.microsoft.com/office/drawing/2014/main" id="{CFEE6D8D-42EA-42E2-937C-34D3046F99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0.01739</cdr:x>
      <cdr:y>0.13899</cdr:y>
    </cdr:from>
    <cdr:to>
      <cdr:x>0.06843</cdr:x>
      <cdr:y>0.19946</cdr:y>
    </cdr:to>
    <cdr:sp macro="" textlink="">
      <cdr:nvSpPr>
        <cdr:cNvPr id="3" name="テキスト ボックス 1"/>
        <cdr:cNvSpPr txBox="1"/>
      </cdr:nvSpPr>
      <cdr:spPr>
        <a:xfrm xmlns:a="http://schemas.openxmlformats.org/drawingml/2006/main">
          <a:off x="200476" y="745901"/>
          <a:ext cx="588469" cy="324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140</a:t>
          </a:r>
          <a:endParaRPr kumimoji="1" lang="ja-JP" altLang="en-US" sz="1100">
            <a:latin typeface="+mn-ea"/>
            <a:ea typeface="+mn-ea"/>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109071</xdr:colOff>
      <xdr:row>47</xdr:row>
      <xdr:rowOff>0</xdr:rowOff>
    </xdr:from>
    <xdr:to>
      <xdr:col>19</xdr:col>
      <xdr:colOff>0</xdr:colOff>
      <xdr:row>71</xdr:row>
      <xdr:rowOff>141428</xdr:rowOff>
    </xdr:to>
    <xdr:graphicFrame macro="">
      <xdr:nvGraphicFramePr>
        <xdr:cNvPr id="7566102" name="グラフ 7">
          <a:extLst>
            <a:ext uri="{FF2B5EF4-FFF2-40B4-BE49-F238E27FC236}">
              <a16:creationId xmlns:a16="http://schemas.microsoft.com/office/drawing/2014/main" id="{00000000-0008-0000-0100-00001673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11</xdr:row>
      <xdr:rowOff>0</xdr:rowOff>
    </xdr:from>
    <xdr:to>
      <xdr:col>19</xdr:col>
      <xdr:colOff>0</xdr:colOff>
      <xdr:row>35</xdr:row>
      <xdr:rowOff>141429</xdr:rowOff>
    </xdr:to>
    <xdr:grpSp>
      <xdr:nvGrpSpPr>
        <xdr:cNvPr id="3" name="グループ化 2">
          <a:extLst>
            <a:ext uri="{FF2B5EF4-FFF2-40B4-BE49-F238E27FC236}">
              <a16:creationId xmlns:a16="http://schemas.microsoft.com/office/drawing/2014/main" id="{B5F61B1C-976B-4874-A360-06F65D341C47}"/>
            </a:ext>
          </a:extLst>
        </xdr:cNvPr>
        <xdr:cNvGrpSpPr/>
      </xdr:nvGrpSpPr>
      <xdr:grpSpPr>
        <a:xfrm>
          <a:off x="109071" y="2389909"/>
          <a:ext cx="11632656" cy="5406156"/>
          <a:chOff x="109071" y="18571882"/>
          <a:chExt cx="11447929" cy="5340959"/>
        </a:xfrm>
      </xdr:grpSpPr>
      <xdr:graphicFrame macro="">
        <xdr:nvGraphicFramePr>
          <xdr:cNvPr id="7566101" name="グラフ 1">
            <a:extLst>
              <a:ext uri="{FF2B5EF4-FFF2-40B4-BE49-F238E27FC236}">
                <a16:creationId xmlns:a16="http://schemas.microsoft.com/office/drawing/2014/main" id="{00000000-0008-0000-0100-000015737300}"/>
              </a:ext>
            </a:extLst>
          </xdr:cNvPr>
          <xdr:cNvGraphicFramePr>
            <a:graphicFrameLocks/>
          </xdr:cNvGraphicFramePr>
        </xdr:nvGraphicFramePr>
        <xdr:xfrm>
          <a:off x="109071" y="18571882"/>
          <a:ext cx="11447929" cy="534095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8832" y="19459901"/>
            <a:ext cx="517071" cy="31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mn-ea"/>
                <a:ea typeface="+mn-ea"/>
              </a:rPr>
              <a:t>94</a:t>
            </a:r>
            <a:endParaRPr kumimoji="1" lang="ja-JP" altLang="en-US" sz="1100">
              <a:latin typeface="+mn-ea"/>
              <a:ea typeface="+mn-ea"/>
            </a:endParaRPr>
          </a:p>
        </xdr:txBody>
      </xdr:sp>
    </xdr:grpSp>
    <xdr:clientData/>
  </xdr:twoCellAnchor>
  <xdr:twoCellAnchor>
    <xdr:from>
      <xdr:col>0</xdr:col>
      <xdr:colOff>81857</xdr:colOff>
      <xdr:row>86</xdr:row>
      <xdr:rowOff>0</xdr:rowOff>
    </xdr:from>
    <xdr:to>
      <xdr:col>18</xdr:col>
      <xdr:colOff>625928</xdr:colOff>
      <xdr:row>110</xdr:row>
      <xdr:rowOff>141429</xdr:rowOff>
    </xdr:to>
    <xdr:graphicFrame macro="">
      <xdr:nvGraphicFramePr>
        <xdr:cNvPr id="8" name="グラフ 9">
          <a:extLst>
            <a:ext uri="{FF2B5EF4-FFF2-40B4-BE49-F238E27FC236}">
              <a16:creationId xmlns:a16="http://schemas.microsoft.com/office/drawing/2014/main" id="{12A91128-30F9-477C-884C-CBAB76B2F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81857</xdr:colOff>
      <xdr:row>122</xdr:row>
      <xdr:rowOff>0</xdr:rowOff>
    </xdr:from>
    <xdr:to>
      <xdr:col>18</xdr:col>
      <xdr:colOff>600528</xdr:colOff>
      <xdr:row>146</xdr:row>
      <xdr:rowOff>141428</xdr:rowOff>
    </xdr:to>
    <xdr:graphicFrame macro="">
      <xdr:nvGraphicFramePr>
        <xdr:cNvPr id="9" name="グラフ 10">
          <a:extLst>
            <a:ext uri="{FF2B5EF4-FFF2-40B4-BE49-F238E27FC236}">
              <a16:creationId xmlns:a16="http://schemas.microsoft.com/office/drawing/2014/main" id="{D0A53DCA-38FD-406B-A49C-3F23B163B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0.01494</cdr:x>
      <cdr:y>0.14608</cdr:y>
    </cdr:from>
    <cdr:to>
      <cdr:x>0.08889</cdr:x>
      <cdr:y>0.22651</cdr:y>
    </cdr:to>
    <cdr:sp macro="" textlink="">
      <cdr:nvSpPr>
        <cdr:cNvPr id="4" name="テキスト ボックス 1"/>
        <cdr:cNvSpPr txBox="1"/>
      </cdr:nvSpPr>
      <cdr:spPr>
        <a:xfrm xmlns:a="http://schemas.openxmlformats.org/drawingml/2006/main">
          <a:off x="172271" y="783950"/>
          <a:ext cx="852611" cy="43163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140</a:t>
          </a:r>
          <a:endParaRPr kumimoji="1" lang="ja-JP" altLang="en-US" sz="1100">
            <a:latin typeface="+mn-ea"/>
            <a:ea typeface="+mn-ea"/>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109071</xdr:colOff>
      <xdr:row>46</xdr:row>
      <xdr:rowOff>0</xdr:rowOff>
    </xdr:from>
    <xdr:to>
      <xdr:col>19</xdr:col>
      <xdr:colOff>0</xdr:colOff>
      <xdr:row>70</xdr:row>
      <xdr:rowOff>100607</xdr:rowOff>
    </xdr:to>
    <xdr:graphicFrame macro="">
      <xdr:nvGraphicFramePr>
        <xdr:cNvPr id="6" name="グラフ 9">
          <a:extLst>
            <a:ext uri="{FF2B5EF4-FFF2-40B4-BE49-F238E27FC236}">
              <a16:creationId xmlns:a16="http://schemas.microsoft.com/office/drawing/2014/main" id="{4881054C-3547-4E0C-9DD8-C2EAC1799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10</xdr:row>
      <xdr:rowOff>0</xdr:rowOff>
    </xdr:from>
    <xdr:to>
      <xdr:col>19</xdr:col>
      <xdr:colOff>0</xdr:colOff>
      <xdr:row>34</xdr:row>
      <xdr:rowOff>141428</xdr:rowOff>
    </xdr:to>
    <xdr:graphicFrame macro="">
      <xdr:nvGraphicFramePr>
        <xdr:cNvPr id="7" name="グラフ 9">
          <a:extLst>
            <a:ext uri="{FF2B5EF4-FFF2-40B4-BE49-F238E27FC236}">
              <a16:creationId xmlns:a16="http://schemas.microsoft.com/office/drawing/2014/main" id="{C6B03722-3AEF-40F9-9CA3-FEBA23369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85</xdr:row>
      <xdr:rowOff>0</xdr:rowOff>
    </xdr:from>
    <xdr:to>
      <xdr:col>19</xdr:col>
      <xdr:colOff>0</xdr:colOff>
      <xdr:row>109</xdr:row>
      <xdr:rowOff>141429</xdr:rowOff>
    </xdr:to>
    <xdr:graphicFrame macro="">
      <xdr:nvGraphicFramePr>
        <xdr:cNvPr id="8" name="グラフ 1">
          <a:extLst>
            <a:ext uri="{FF2B5EF4-FFF2-40B4-BE49-F238E27FC236}">
              <a16:creationId xmlns:a16="http://schemas.microsoft.com/office/drawing/2014/main" id="{01F6D5FD-7876-4891-9E2F-250708ECE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121</xdr:row>
      <xdr:rowOff>0</xdr:rowOff>
    </xdr:from>
    <xdr:to>
      <xdr:col>19</xdr:col>
      <xdr:colOff>0</xdr:colOff>
      <xdr:row>145</xdr:row>
      <xdr:rowOff>141429</xdr:rowOff>
    </xdr:to>
    <xdr:graphicFrame macro="">
      <xdr:nvGraphicFramePr>
        <xdr:cNvPr id="9" name="グラフ 5">
          <a:extLst>
            <a:ext uri="{FF2B5EF4-FFF2-40B4-BE49-F238E27FC236}">
              <a16:creationId xmlns:a16="http://schemas.microsoft.com/office/drawing/2014/main" id="{6C022382-1629-4387-BE2C-858EACEC1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0.10729</cdr:x>
      <cdr:y>0.00171</cdr:y>
    </cdr:from>
    <cdr:to>
      <cdr:x>0.112</cdr:x>
      <cdr:y>0.00171</cdr:y>
    </cdr:to>
    <cdr:sp macro="" textlink="">
      <cdr:nvSpPr>
        <cdr:cNvPr id="2" name="テキスト ボックス 1"/>
        <cdr:cNvSpPr txBox="1"/>
      </cdr:nvSpPr>
      <cdr:spPr>
        <a:xfrm xmlns:a="http://schemas.openxmlformats.org/drawingml/2006/main">
          <a:off x="705487" y="29530"/>
          <a:ext cx="2254074" cy="47641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109071</xdr:colOff>
      <xdr:row>11</xdr:row>
      <xdr:rowOff>0</xdr:rowOff>
    </xdr:from>
    <xdr:to>
      <xdr:col>17</xdr:col>
      <xdr:colOff>706582</xdr:colOff>
      <xdr:row>35</xdr:row>
      <xdr:rowOff>141429</xdr:rowOff>
    </xdr:to>
    <xdr:graphicFrame macro="">
      <xdr:nvGraphicFramePr>
        <xdr:cNvPr id="2" name="グラフ 2">
          <a:extLst>
            <a:ext uri="{FF2B5EF4-FFF2-40B4-BE49-F238E27FC236}">
              <a16:creationId xmlns:a16="http://schemas.microsoft.com/office/drawing/2014/main" id="{3820EE8F-8182-403C-952F-597EEFEE0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86</xdr:row>
      <xdr:rowOff>0</xdr:rowOff>
    </xdr:from>
    <xdr:to>
      <xdr:col>17</xdr:col>
      <xdr:colOff>692728</xdr:colOff>
      <xdr:row>110</xdr:row>
      <xdr:rowOff>141429</xdr:rowOff>
    </xdr:to>
    <xdr:graphicFrame macro="">
      <xdr:nvGraphicFramePr>
        <xdr:cNvPr id="5" name="グラフ 5">
          <a:extLst>
            <a:ext uri="{FF2B5EF4-FFF2-40B4-BE49-F238E27FC236}">
              <a16:creationId xmlns:a16="http://schemas.microsoft.com/office/drawing/2014/main" id="{068C8B02-9F07-4171-A0F4-5AD376FBF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109071</xdr:colOff>
      <xdr:row>47</xdr:row>
      <xdr:rowOff>0</xdr:rowOff>
    </xdr:from>
    <xdr:to>
      <xdr:col>19</xdr:col>
      <xdr:colOff>0</xdr:colOff>
      <xdr:row>71</xdr:row>
      <xdr:rowOff>141428</xdr:rowOff>
    </xdr:to>
    <xdr:graphicFrame macro="">
      <xdr:nvGraphicFramePr>
        <xdr:cNvPr id="6" name="グラフ 6">
          <a:extLst>
            <a:ext uri="{FF2B5EF4-FFF2-40B4-BE49-F238E27FC236}">
              <a16:creationId xmlns:a16="http://schemas.microsoft.com/office/drawing/2014/main" id="{9B7ACE55-23B8-449C-8DB1-ED18FADDF3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11</xdr:row>
      <xdr:rowOff>0</xdr:rowOff>
    </xdr:from>
    <xdr:to>
      <xdr:col>19</xdr:col>
      <xdr:colOff>0</xdr:colOff>
      <xdr:row>35</xdr:row>
      <xdr:rowOff>141429</xdr:rowOff>
    </xdr:to>
    <xdr:graphicFrame macro="">
      <xdr:nvGraphicFramePr>
        <xdr:cNvPr id="7" name="グラフ 6">
          <a:extLst>
            <a:ext uri="{FF2B5EF4-FFF2-40B4-BE49-F238E27FC236}">
              <a16:creationId xmlns:a16="http://schemas.microsoft.com/office/drawing/2014/main" id="{C7A2E759-D134-4D6B-A8A7-AA29061D1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122</xdr:row>
      <xdr:rowOff>0</xdr:rowOff>
    </xdr:from>
    <xdr:to>
      <xdr:col>19</xdr:col>
      <xdr:colOff>0</xdr:colOff>
      <xdr:row>146</xdr:row>
      <xdr:rowOff>141428</xdr:rowOff>
    </xdr:to>
    <xdr:graphicFrame macro="">
      <xdr:nvGraphicFramePr>
        <xdr:cNvPr id="8" name="グラフ 5">
          <a:extLst>
            <a:ext uri="{FF2B5EF4-FFF2-40B4-BE49-F238E27FC236}">
              <a16:creationId xmlns:a16="http://schemas.microsoft.com/office/drawing/2014/main" id="{E8C6D789-97BC-40A3-8C30-C6CDCE172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86</xdr:row>
      <xdr:rowOff>0</xdr:rowOff>
    </xdr:from>
    <xdr:to>
      <xdr:col>19</xdr:col>
      <xdr:colOff>0</xdr:colOff>
      <xdr:row>110</xdr:row>
      <xdr:rowOff>141429</xdr:rowOff>
    </xdr:to>
    <xdr:graphicFrame macro="">
      <xdr:nvGraphicFramePr>
        <xdr:cNvPr id="9" name="グラフ 5">
          <a:extLst>
            <a:ext uri="{FF2B5EF4-FFF2-40B4-BE49-F238E27FC236}">
              <a16:creationId xmlns:a16="http://schemas.microsoft.com/office/drawing/2014/main" id="{29338097-94E7-45C3-9E34-6A28DB010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0.03629</cdr:x>
      <cdr:y>0.15116</cdr:y>
    </cdr:from>
    <cdr:to>
      <cdr:x>0.07733</cdr:x>
      <cdr:y>0.21056</cdr:y>
    </cdr:to>
    <cdr:sp macro="" textlink="">
      <cdr:nvSpPr>
        <cdr:cNvPr id="4" name="テキスト ボックス 1"/>
        <cdr:cNvSpPr txBox="1"/>
      </cdr:nvSpPr>
      <cdr:spPr>
        <a:xfrm xmlns:a="http://schemas.openxmlformats.org/drawingml/2006/main">
          <a:off x="418385" y="809821"/>
          <a:ext cx="473174" cy="3182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94</a:t>
          </a:r>
          <a:endParaRPr kumimoji="1" lang="ja-JP" altLang="en-US" sz="1100">
            <a:latin typeface="+mn-ea"/>
            <a:ea typeface="+mn-ea"/>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0.22029</cdr:x>
      <cdr:y>0.0702</cdr:y>
    </cdr:from>
    <cdr:to>
      <cdr:x>0.27429</cdr:x>
      <cdr:y>0.12419</cdr:y>
    </cdr:to>
    <cdr:sp macro="" textlink="">
      <cdr:nvSpPr>
        <cdr:cNvPr id="3" name="テキスト ボックス 2"/>
        <cdr:cNvSpPr txBox="1"/>
      </cdr:nvSpPr>
      <cdr:spPr>
        <a:xfrm xmlns:a="http://schemas.openxmlformats.org/drawingml/2006/main">
          <a:off x="2775643" y="353786"/>
          <a:ext cx="680357" cy="2721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5.xml><?xml version="1.0" encoding="utf-8"?>
<c:userShapes xmlns:c="http://schemas.openxmlformats.org/drawingml/2006/chart">
  <cdr:relSizeAnchor xmlns:cdr="http://schemas.openxmlformats.org/drawingml/2006/chartDrawing">
    <cdr:from>
      <cdr:x>0.0302</cdr:x>
      <cdr:y>0.13596</cdr:y>
    </cdr:from>
    <cdr:to>
      <cdr:x>0.07124</cdr:x>
      <cdr:y>0.19536</cdr:y>
    </cdr:to>
    <cdr:sp macro="" textlink="">
      <cdr:nvSpPr>
        <cdr:cNvPr id="3" name="テキスト ボックス 1"/>
        <cdr:cNvSpPr txBox="1"/>
      </cdr:nvSpPr>
      <cdr:spPr>
        <a:xfrm xmlns:a="http://schemas.openxmlformats.org/drawingml/2006/main">
          <a:off x="348803" y="729641"/>
          <a:ext cx="473993" cy="3187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18</a:t>
          </a:r>
          <a:endParaRPr kumimoji="1" lang="ja-JP" altLang="en-US" sz="1100">
            <a:latin typeface="+mn-ea"/>
            <a:ea typeface="+mn-ea"/>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0.03007</cdr:x>
      <cdr:y>0.14719</cdr:y>
    </cdr:from>
    <cdr:to>
      <cdr:x>0.07111</cdr:x>
      <cdr:y>0.20659</cdr:y>
    </cdr:to>
    <cdr:sp macro="" textlink="">
      <cdr:nvSpPr>
        <cdr:cNvPr id="3" name="テキスト ボックス 1"/>
        <cdr:cNvSpPr txBox="1"/>
      </cdr:nvSpPr>
      <cdr:spPr>
        <a:xfrm xmlns:a="http://schemas.openxmlformats.org/drawingml/2006/main">
          <a:off x="347239" y="789903"/>
          <a:ext cx="473993" cy="3187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18</a:t>
          </a:r>
          <a:endParaRPr kumimoji="1" lang="ja-JP" altLang="en-US" sz="1100">
            <a:latin typeface="+mn-ea"/>
            <a:ea typeface="+mn-ea"/>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109071</xdr:colOff>
      <xdr:row>11</xdr:row>
      <xdr:rowOff>0</xdr:rowOff>
    </xdr:from>
    <xdr:to>
      <xdr:col>19</xdr:col>
      <xdr:colOff>0</xdr:colOff>
      <xdr:row>35</xdr:row>
      <xdr:rowOff>141428</xdr:rowOff>
    </xdr:to>
    <xdr:graphicFrame macro="">
      <xdr:nvGraphicFramePr>
        <xdr:cNvPr id="31759106" name="グラフ 1">
          <a:extLst>
            <a:ext uri="{FF2B5EF4-FFF2-40B4-BE49-F238E27FC236}">
              <a16:creationId xmlns:a16="http://schemas.microsoft.com/office/drawing/2014/main" id="{00000000-0008-0000-0300-0000029BE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109071</xdr:colOff>
      <xdr:row>47</xdr:row>
      <xdr:rowOff>0</xdr:rowOff>
    </xdr:from>
    <xdr:to>
      <xdr:col>19</xdr:col>
      <xdr:colOff>0</xdr:colOff>
      <xdr:row>71</xdr:row>
      <xdr:rowOff>141428</xdr:rowOff>
    </xdr:to>
    <xdr:graphicFrame macro="">
      <xdr:nvGraphicFramePr>
        <xdr:cNvPr id="31759107" name="グラフ 7">
          <a:extLst>
            <a:ext uri="{FF2B5EF4-FFF2-40B4-BE49-F238E27FC236}">
              <a16:creationId xmlns:a16="http://schemas.microsoft.com/office/drawing/2014/main" id="{00000000-0008-0000-0300-0000039BE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109071</xdr:colOff>
      <xdr:row>86</xdr:row>
      <xdr:rowOff>0</xdr:rowOff>
    </xdr:from>
    <xdr:to>
      <xdr:col>19</xdr:col>
      <xdr:colOff>0</xdr:colOff>
      <xdr:row>110</xdr:row>
      <xdr:rowOff>141429</xdr:rowOff>
    </xdr:to>
    <xdr:graphicFrame macro="">
      <xdr:nvGraphicFramePr>
        <xdr:cNvPr id="6" name="グラフ 7">
          <a:extLst>
            <a:ext uri="{FF2B5EF4-FFF2-40B4-BE49-F238E27FC236}">
              <a16:creationId xmlns:a16="http://schemas.microsoft.com/office/drawing/2014/main" id="{C8307958-8EEC-48A9-8642-CF586C749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109071</xdr:colOff>
      <xdr:row>122</xdr:row>
      <xdr:rowOff>0</xdr:rowOff>
    </xdr:from>
    <xdr:to>
      <xdr:col>19</xdr:col>
      <xdr:colOff>0</xdr:colOff>
      <xdr:row>146</xdr:row>
      <xdr:rowOff>141429</xdr:rowOff>
    </xdr:to>
    <xdr:graphicFrame macro="">
      <xdr:nvGraphicFramePr>
        <xdr:cNvPr id="7" name="グラフ 8">
          <a:extLst>
            <a:ext uri="{FF2B5EF4-FFF2-40B4-BE49-F238E27FC236}">
              <a16:creationId xmlns:a16="http://schemas.microsoft.com/office/drawing/2014/main" id="{FCCF78A4-5EAF-4531-9FF3-2DB0047EE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0.03273</cdr:x>
      <cdr:y>0.28499</cdr:y>
    </cdr:from>
    <cdr:to>
      <cdr:x>0.07384</cdr:x>
      <cdr:y>0.34439</cdr:y>
    </cdr:to>
    <cdr:sp macro="" textlink="">
      <cdr:nvSpPr>
        <cdr:cNvPr id="2" name="テキスト ボックス 1">
          <a:extLst xmlns:a="http://schemas.openxmlformats.org/drawingml/2006/main">
            <a:ext uri="{FF2B5EF4-FFF2-40B4-BE49-F238E27FC236}">
              <a16:creationId xmlns:a16="http://schemas.microsoft.com/office/drawing/2014/main" id="{0CDA261F-8EA0-4C5B-8EBC-0F45902A97E1}"/>
            </a:ext>
          </a:extLst>
        </cdr:cNvPr>
        <cdr:cNvSpPr txBox="1"/>
      </cdr:nvSpPr>
      <cdr:spPr>
        <a:xfrm xmlns:a="http://schemas.openxmlformats.org/drawingml/2006/main">
          <a:off x="377372" y="1529443"/>
          <a:ext cx="473993" cy="3187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1.6</a:t>
          </a:r>
          <a:endParaRPr kumimoji="1" lang="ja-JP" altLang="en-US" sz="1100">
            <a:latin typeface="+mn-ea"/>
            <a:ea typeface="+mn-ea"/>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0.03273</cdr:x>
      <cdr:y>0.24612</cdr:y>
    </cdr:from>
    <cdr:to>
      <cdr:x>0.07384</cdr:x>
      <cdr:y>0.30552</cdr:y>
    </cdr:to>
    <cdr:sp macro="" textlink="">
      <cdr:nvSpPr>
        <cdr:cNvPr id="2" name="テキスト ボックス 1">
          <a:extLst xmlns:a="http://schemas.openxmlformats.org/drawingml/2006/main">
            <a:ext uri="{FF2B5EF4-FFF2-40B4-BE49-F238E27FC236}">
              <a16:creationId xmlns:a16="http://schemas.microsoft.com/office/drawing/2014/main" id="{B08244CB-00A5-4AC3-BFC9-47D6CB8428C6}"/>
            </a:ext>
          </a:extLst>
        </cdr:cNvPr>
        <cdr:cNvSpPr txBox="1"/>
      </cdr:nvSpPr>
      <cdr:spPr>
        <a:xfrm xmlns:a="http://schemas.openxmlformats.org/drawingml/2006/main">
          <a:off x="377371" y="1320800"/>
          <a:ext cx="473993" cy="31877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latin typeface="+mn-ea"/>
              <a:ea typeface="+mn-ea"/>
            </a:rPr>
            <a:t>1.6</a:t>
          </a:r>
          <a:endParaRPr kumimoji="1" lang="ja-JP" altLang="en-US" sz="11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S245"/>
  <sheetViews>
    <sheetView view="pageBreakPreview" topLeftCell="A31" zoomScale="70" zoomScaleNormal="90" zoomScaleSheetLayoutView="70" zoomScalePageLayoutView="90" workbookViewId="0">
      <selection activeCell="U47" sqref="U47"/>
    </sheetView>
  </sheetViews>
  <sheetFormatPr defaultColWidth="8.90625" defaultRowHeight="13"/>
  <cols>
    <col min="1" max="2" width="14.6328125" customWidth="1"/>
    <col min="3" max="14" width="7.6328125" customWidth="1"/>
    <col min="15" max="16" width="10.6328125" customWidth="1"/>
    <col min="17" max="19" width="8.81640625" customWidth="1"/>
  </cols>
  <sheetData>
    <row r="1" spans="1:19" ht="17.149999999999999" customHeight="1">
      <c r="A1" s="187" t="s">
        <v>81</v>
      </c>
      <c r="B1" s="10"/>
      <c r="S1" s="10" t="s">
        <v>46</v>
      </c>
    </row>
    <row r="2" spans="1:19" ht="17.149999999999999" customHeight="1">
      <c r="A2" s="7"/>
      <c r="B2" s="7"/>
      <c r="O2" s="26"/>
      <c r="P2" s="26"/>
      <c r="Q2" s="8"/>
      <c r="R2" s="30"/>
      <c r="S2" s="30"/>
    </row>
    <row r="3" spans="1:19" ht="17.149999999999999" customHeight="1" thickBot="1">
      <c r="A3" s="10" t="s">
        <v>106</v>
      </c>
      <c r="B3" s="10"/>
      <c r="C3" s="28"/>
      <c r="D3" s="28"/>
      <c r="E3" s="28"/>
      <c r="F3" s="28"/>
      <c r="G3" s="28"/>
      <c r="H3" s="28"/>
      <c r="I3" s="28"/>
      <c r="J3" s="28"/>
      <c r="K3" s="28"/>
      <c r="L3" s="28"/>
      <c r="M3" s="28"/>
      <c r="N3" s="28"/>
      <c r="O3" s="28"/>
      <c r="P3" s="28"/>
      <c r="Q3" s="2"/>
      <c r="R3" s="41"/>
      <c r="S3" s="47" t="s">
        <v>48</v>
      </c>
    </row>
    <row r="4" spans="1:19" ht="17.149999999999999" customHeight="1">
      <c r="A4" s="44"/>
      <c r="B4" s="43" t="s">
        <v>45</v>
      </c>
      <c r="C4" s="664" t="s">
        <v>5</v>
      </c>
      <c r="D4" s="653" t="s">
        <v>6</v>
      </c>
      <c r="E4" s="653" t="s">
        <v>7</v>
      </c>
      <c r="F4" s="653" t="s">
        <v>8</v>
      </c>
      <c r="G4" s="653" t="s">
        <v>9</v>
      </c>
      <c r="H4" s="653" t="s">
        <v>10</v>
      </c>
      <c r="I4" s="653" t="s">
        <v>11</v>
      </c>
      <c r="J4" s="653" t="s">
        <v>12</v>
      </c>
      <c r="K4" s="653" t="s">
        <v>13</v>
      </c>
      <c r="L4" s="653" t="s">
        <v>14</v>
      </c>
      <c r="M4" s="653" t="s">
        <v>15</v>
      </c>
      <c r="N4" s="661" t="s">
        <v>16</v>
      </c>
      <c r="O4" s="657" t="s">
        <v>39</v>
      </c>
      <c r="P4" s="659" t="s">
        <v>40</v>
      </c>
      <c r="Q4" s="639" t="s">
        <v>2</v>
      </c>
      <c r="R4" s="645" t="s">
        <v>3</v>
      </c>
      <c r="S4" s="625" t="s">
        <v>4</v>
      </c>
    </row>
    <row r="5" spans="1:19" ht="17.149999999999999" customHeight="1" thickBot="1">
      <c r="A5" s="50" t="s">
        <v>44</v>
      </c>
      <c r="B5" s="45"/>
      <c r="C5" s="665"/>
      <c r="D5" s="654"/>
      <c r="E5" s="654"/>
      <c r="F5" s="654"/>
      <c r="G5" s="654"/>
      <c r="H5" s="654"/>
      <c r="I5" s="654"/>
      <c r="J5" s="654"/>
      <c r="K5" s="654"/>
      <c r="L5" s="654"/>
      <c r="M5" s="654"/>
      <c r="N5" s="662"/>
      <c r="O5" s="658"/>
      <c r="P5" s="660"/>
      <c r="Q5" s="663"/>
      <c r="R5" s="646"/>
      <c r="S5" s="626"/>
    </row>
    <row r="6" spans="1:19" ht="17.149999999999999" customHeight="1">
      <c r="A6" s="655" t="s">
        <v>17</v>
      </c>
      <c r="B6" s="650"/>
      <c r="C6" s="244">
        <v>0.1</v>
      </c>
      <c r="D6" s="68">
        <v>1.4E-2</v>
      </c>
      <c r="E6" s="523">
        <v>3.5000000000000001E-3</v>
      </c>
      <c r="F6" s="552">
        <v>0.12</v>
      </c>
      <c r="G6" s="67">
        <v>4.3999999999999997E-2</v>
      </c>
      <c r="H6" s="68">
        <v>0.03</v>
      </c>
      <c r="I6" s="68">
        <v>2.1999999999999999E-2</v>
      </c>
      <c r="J6" s="587">
        <v>5.8000000000000003E-2</v>
      </c>
      <c r="K6" s="587">
        <v>6.6000000000000003E-2</v>
      </c>
      <c r="L6" s="197">
        <v>3.5000000000000001E-3</v>
      </c>
      <c r="M6" s="197">
        <v>3.5000000000000001E-3</v>
      </c>
      <c r="N6" s="610">
        <v>0.03</v>
      </c>
      <c r="O6" s="75">
        <v>7.0000000000000001E-3</v>
      </c>
      <c r="P6" s="243">
        <v>2.1999999999999999E-2</v>
      </c>
      <c r="Q6" s="154">
        <f>MAX(C6:N6)</f>
        <v>0.12</v>
      </c>
      <c r="R6" s="524">
        <f>MIN(C6:N6)</f>
        <v>3.5000000000000001E-3</v>
      </c>
      <c r="S6" s="181">
        <f>--TEXT(AVERAGE(C6:N6),"0.0E-0")</f>
        <v>4.1000000000000002E-2</v>
      </c>
    </row>
    <row r="7" spans="1:19" ht="17.149999999999999" customHeight="1">
      <c r="A7" s="649" t="s">
        <v>0</v>
      </c>
      <c r="B7" s="650"/>
      <c r="C7" s="209">
        <v>1.9E-2</v>
      </c>
      <c r="D7" s="66">
        <v>1.0999999999999999E-2</v>
      </c>
      <c r="E7" s="526">
        <v>3.5000000000000001E-3</v>
      </c>
      <c r="F7" s="66">
        <v>0.02</v>
      </c>
      <c r="G7" s="71">
        <v>4.5999999999999999E-2</v>
      </c>
      <c r="H7" s="530">
        <v>3.5000000000000001E-3</v>
      </c>
      <c r="I7" s="66">
        <v>1.7000000000000001E-2</v>
      </c>
      <c r="J7" s="71">
        <v>1.6E-2</v>
      </c>
      <c r="K7" s="66">
        <v>2.3E-2</v>
      </c>
      <c r="L7" s="607">
        <v>3.5000000000000001E-3</v>
      </c>
      <c r="M7" s="607">
        <v>3.5000000000000001E-3</v>
      </c>
      <c r="N7" s="525">
        <v>1.2999999999999999E-2</v>
      </c>
      <c r="O7" s="75">
        <v>7.0000000000000001E-3</v>
      </c>
      <c r="P7" s="243">
        <v>2.1999999999999999E-2</v>
      </c>
      <c r="Q7" s="75">
        <f>MAX(C7:N7)</f>
        <v>4.5999999999999999E-2</v>
      </c>
      <c r="R7" s="530">
        <f>MIN(C7:N7)</f>
        <v>3.5000000000000001E-3</v>
      </c>
      <c r="S7" s="81">
        <f>--TEXT(AVERAGE(C7:N7),"0.0E-0")</f>
        <v>1.4999999999999999E-2</v>
      </c>
    </row>
    <row r="8" spans="1:19" ht="17.149999999999999" customHeight="1">
      <c r="A8" s="649" t="s">
        <v>18</v>
      </c>
      <c r="B8" s="650"/>
      <c r="C8" s="209">
        <v>1.2999999999999999E-2</v>
      </c>
      <c r="D8" s="66">
        <v>1.2E-2</v>
      </c>
      <c r="E8" s="526">
        <v>3.5000000000000001E-3</v>
      </c>
      <c r="F8" s="553">
        <v>0.13</v>
      </c>
      <c r="G8" s="71">
        <v>2.9000000000000001E-2</v>
      </c>
      <c r="H8" s="101">
        <v>2.5999999999999999E-2</v>
      </c>
      <c r="I8" s="66">
        <v>3.3000000000000002E-2</v>
      </c>
      <c r="J8" s="71">
        <v>1.4E-2</v>
      </c>
      <c r="K8" s="71">
        <v>5.0999999999999997E-2</v>
      </c>
      <c r="L8" s="607">
        <v>3.5000000000000001E-3</v>
      </c>
      <c r="M8" s="57">
        <v>3.5000000000000001E-3</v>
      </c>
      <c r="N8" s="525">
        <v>1.7000000000000001E-2</v>
      </c>
      <c r="O8" s="75">
        <v>7.0000000000000001E-3</v>
      </c>
      <c r="P8" s="243">
        <v>2.1999999999999999E-2</v>
      </c>
      <c r="Q8" s="209">
        <f>MAX(C8:N8)</f>
        <v>0.13</v>
      </c>
      <c r="R8" s="530">
        <f>MIN(C8:N8)</f>
        <v>3.5000000000000001E-3</v>
      </c>
      <c r="S8" s="81">
        <f>--TEXT(AVERAGE(C8:N8),"0.0E-0")</f>
        <v>2.8000000000000001E-2</v>
      </c>
    </row>
    <row r="9" spans="1:19" ht="17.149999999999999" customHeight="1" thickBot="1">
      <c r="A9" s="651" t="s">
        <v>41</v>
      </c>
      <c r="B9" s="652"/>
      <c r="C9" s="210">
        <v>2.1000000000000001E-2</v>
      </c>
      <c r="D9" s="82">
        <v>2.8000000000000001E-2</v>
      </c>
      <c r="E9" s="527">
        <v>3.5000000000000001E-3</v>
      </c>
      <c r="F9" s="387">
        <v>6.8000000000000005E-2</v>
      </c>
      <c r="G9" s="82">
        <v>3.1E-2</v>
      </c>
      <c r="H9" s="333">
        <v>4.5999999999999999E-2</v>
      </c>
      <c r="I9" s="82">
        <v>3.4000000000000002E-2</v>
      </c>
      <c r="J9" s="74">
        <v>1.4999999999999999E-2</v>
      </c>
      <c r="K9" s="82">
        <v>2.3E-2</v>
      </c>
      <c r="L9" s="608">
        <v>3.5000000000000001E-3</v>
      </c>
      <c r="M9" s="608">
        <v>3.5000000000000001E-3</v>
      </c>
      <c r="N9" s="609">
        <v>0.01</v>
      </c>
      <c r="O9" s="77">
        <v>7.0000000000000001E-3</v>
      </c>
      <c r="P9" s="199">
        <v>2.1999999999999999E-2</v>
      </c>
      <c r="Q9" s="210">
        <f>MAX(C9:N9)</f>
        <v>6.8000000000000005E-2</v>
      </c>
      <c r="R9" s="531">
        <f>MIN(C9:N9)</f>
        <v>3.5000000000000001E-3</v>
      </c>
      <c r="S9" s="83">
        <f>--TEXT(AVERAGE(C9:N9),"0.0E-0")</f>
        <v>2.4E-2</v>
      </c>
    </row>
    <row r="10" spans="1:19" ht="17.149999999999999" customHeight="1">
      <c r="A10" s="7"/>
      <c r="B10" s="7"/>
      <c r="C10" s="194"/>
      <c r="D10" s="194"/>
      <c r="E10" s="194"/>
      <c r="F10" s="194"/>
      <c r="G10" s="194"/>
      <c r="H10" s="194"/>
      <c r="I10" s="194"/>
      <c r="J10" s="194"/>
      <c r="K10" s="194"/>
      <c r="L10" s="194"/>
      <c r="M10" s="194"/>
      <c r="N10" s="194"/>
      <c r="O10" s="26"/>
      <c r="P10" s="26"/>
      <c r="Q10" s="8"/>
      <c r="R10" s="30"/>
      <c r="S10" s="30"/>
    </row>
    <row r="11" spans="1:19" ht="17.149999999999999" customHeight="1"/>
    <row r="12" spans="1:19" ht="17.149999999999999" customHeight="1">
      <c r="C12" s="100"/>
    </row>
    <row r="13" spans="1:19" ht="17.149999999999999" customHeight="1">
      <c r="C13" s="100"/>
    </row>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6.5"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78</v>
      </c>
    </row>
    <row r="38" spans="1:19" ht="17.149999999999999" customHeight="1">
      <c r="G38" s="102"/>
    </row>
    <row r="39" spans="1:19" ht="17.149999999999999" customHeight="1" thickBot="1">
      <c r="A39" s="10" t="s">
        <v>105</v>
      </c>
      <c r="B39" s="10"/>
      <c r="C39" s="28"/>
      <c r="D39" s="28"/>
      <c r="E39" s="28"/>
      <c r="F39" s="28"/>
      <c r="G39" s="28"/>
      <c r="H39" s="28"/>
      <c r="I39" s="28"/>
      <c r="J39" s="28"/>
      <c r="K39" s="28"/>
      <c r="L39" s="28"/>
      <c r="M39" s="28"/>
      <c r="N39" s="28"/>
      <c r="O39" s="28"/>
      <c r="P39" s="28"/>
      <c r="Q39" s="2"/>
      <c r="R39" s="237"/>
      <c r="S39" s="238" t="s">
        <v>48</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50" t="s">
        <v>44</v>
      </c>
      <c r="B41" s="45"/>
      <c r="C41" s="642"/>
      <c r="D41" s="632"/>
      <c r="E41" s="632"/>
      <c r="F41" s="632"/>
      <c r="G41" s="632"/>
      <c r="H41" s="632"/>
      <c r="I41" s="632"/>
      <c r="J41" s="632"/>
      <c r="K41" s="632"/>
      <c r="L41" s="632"/>
      <c r="M41" s="632"/>
      <c r="N41" s="634"/>
      <c r="O41" s="636"/>
      <c r="P41" s="638"/>
      <c r="Q41" s="640"/>
      <c r="R41" s="646"/>
      <c r="S41" s="626"/>
    </row>
    <row r="42" spans="1:19" ht="17.149999999999999" customHeight="1">
      <c r="A42" s="666" t="s">
        <v>17</v>
      </c>
      <c r="B42" s="630"/>
      <c r="C42" s="480">
        <v>1.5E-3</v>
      </c>
      <c r="D42" s="472">
        <v>1.5E-3</v>
      </c>
      <c r="E42" s="481">
        <v>1.5E-3</v>
      </c>
      <c r="F42" s="472">
        <v>1.5E-3</v>
      </c>
      <c r="G42" s="239">
        <v>3.7999999999999999E-2</v>
      </c>
      <c r="H42" s="472">
        <v>1.5E-3</v>
      </c>
      <c r="I42" s="484">
        <v>2E-3</v>
      </c>
      <c r="J42" s="66">
        <v>6.0000000000000001E-3</v>
      </c>
      <c r="K42" s="66">
        <v>4.2999999999999997E-2</v>
      </c>
      <c r="L42" s="176">
        <v>3.6999999999999998E-2</v>
      </c>
      <c r="M42" s="66">
        <v>2.7E-2</v>
      </c>
      <c r="N42" s="81">
        <v>0.02</v>
      </c>
      <c r="O42" s="75">
        <v>4.0000000000000001E-3</v>
      </c>
      <c r="P42" s="198">
        <v>1.4E-2</v>
      </c>
      <c r="Q42" s="240">
        <v>4.2999999999999997E-2</v>
      </c>
      <c r="R42" s="556">
        <v>1.5E-3</v>
      </c>
      <c r="S42" s="97">
        <v>1.4999999999999999E-2</v>
      </c>
    </row>
    <row r="43" spans="1:19" ht="17.149999999999999" customHeight="1">
      <c r="A43" s="629" t="s">
        <v>0</v>
      </c>
      <c r="B43" s="630"/>
      <c r="C43" s="480">
        <v>1.5E-3</v>
      </c>
      <c r="D43" s="472">
        <v>1.5E-3</v>
      </c>
      <c r="E43" s="481">
        <v>1.5E-3</v>
      </c>
      <c r="F43" s="472">
        <v>1.5E-3</v>
      </c>
      <c r="G43" s="472">
        <v>1.5E-3</v>
      </c>
      <c r="H43" s="472">
        <v>1.5E-3</v>
      </c>
      <c r="I43" s="484">
        <v>2E-3</v>
      </c>
      <c r="J43" s="66">
        <v>5.0000000000000001E-3</v>
      </c>
      <c r="K43" s="66">
        <v>3.1E-2</v>
      </c>
      <c r="L43" s="176">
        <v>3.6999999999999998E-2</v>
      </c>
      <c r="M43" s="66">
        <v>1.7000000000000001E-2</v>
      </c>
      <c r="N43" s="81">
        <v>1.2999999999999999E-2</v>
      </c>
      <c r="O43" s="75">
        <v>4.0000000000000001E-3</v>
      </c>
      <c r="P43" s="198">
        <v>1.4E-2</v>
      </c>
      <c r="Q43" s="241">
        <v>3.6999999999999998E-2</v>
      </c>
      <c r="R43" s="557">
        <v>1.5E-3</v>
      </c>
      <c r="S43" s="262">
        <v>0.01</v>
      </c>
    </row>
    <row r="44" spans="1:19" ht="17.149999999999999" customHeight="1">
      <c r="A44" s="629" t="s">
        <v>18</v>
      </c>
      <c r="B44" s="630"/>
      <c r="C44" s="480">
        <v>1.5E-3</v>
      </c>
      <c r="D44" s="239">
        <v>4.0000000000000001E-3</v>
      </c>
      <c r="E44" s="481">
        <v>1.5E-3</v>
      </c>
      <c r="F44" s="472">
        <v>1.5E-3</v>
      </c>
      <c r="G44" s="472">
        <v>1.5E-3</v>
      </c>
      <c r="H44" s="474">
        <v>1.5E-3</v>
      </c>
      <c r="I44" s="484">
        <v>2E-3</v>
      </c>
      <c r="J44" s="176">
        <v>1.2999999999999999E-2</v>
      </c>
      <c r="K44" s="176">
        <v>3.9E-2</v>
      </c>
      <c r="L44" s="66">
        <v>5.0999999999999997E-2</v>
      </c>
      <c r="M44" s="176">
        <v>1.4999999999999999E-2</v>
      </c>
      <c r="N44" s="81">
        <v>1.2999999999999999E-2</v>
      </c>
      <c r="O44" s="75">
        <v>4.0000000000000001E-3</v>
      </c>
      <c r="P44" s="198">
        <v>1.4E-2</v>
      </c>
      <c r="Q44" s="241">
        <v>5.0999999999999997E-2</v>
      </c>
      <c r="R44" s="557">
        <v>1.5E-3</v>
      </c>
      <c r="S44" s="81">
        <v>1.2E-2</v>
      </c>
    </row>
    <row r="45" spans="1:19" ht="17.149999999999999" customHeight="1" thickBot="1">
      <c r="A45" s="643" t="s">
        <v>41</v>
      </c>
      <c r="B45" s="644"/>
      <c r="C45" s="482">
        <v>1.5E-3</v>
      </c>
      <c r="D45" s="473">
        <v>1.5E-3</v>
      </c>
      <c r="E45" s="521">
        <v>1.5E-3</v>
      </c>
      <c r="F45" s="473">
        <v>1.5E-3</v>
      </c>
      <c r="G45" s="473">
        <v>1.5E-3</v>
      </c>
      <c r="H45" s="483">
        <v>1.5E-3</v>
      </c>
      <c r="I45" s="460">
        <v>2E-3</v>
      </c>
      <c r="J45" s="460">
        <v>2E-3</v>
      </c>
      <c r="K45" s="82">
        <v>4.7E-2</v>
      </c>
      <c r="L45" s="177">
        <v>3.5999999999999997E-2</v>
      </c>
      <c r="M45" s="82">
        <v>3.2000000000000001E-2</v>
      </c>
      <c r="N45" s="83">
        <v>2.1000000000000001E-2</v>
      </c>
      <c r="O45" s="77">
        <v>4.0000000000000001E-3</v>
      </c>
      <c r="P45" s="199">
        <v>1.4E-2</v>
      </c>
      <c r="Q45" s="242">
        <v>4.7E-2</v>
      </c>
      <c r="R45" s="558">
        <v>1.5E-3</v>
      </c>
      <c r="S45" s="83">
        <v>1.2E-2</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c r="G67" s="13"/>
    </row>
    <row r="68" spans="1:19" ht="17.149999999999999" customHeight="1">
      <c r="G68" s="13"/>
    </row>
    <row r="69" spans="1:19" ht="17.149999999999999" customHeight="1">
      <c r="G69" s="13"/>
    </row>
    <row r="70" spans="1:19" ht="17.149999999999999" customHeight="1">
      <c r="G70" s="13"/>
    </row>
    <row r="71" spans="1:19" ht="17.149999999999999" customHeight="1">
      <c r="G71" s="13"/>
    </row>
    <row r="72" spans="1:19" ht="17.149999999999999" customHeight="1">
      <c r="G72" s="13"/>
    </row>
    <row r="73" spans="1:19" ht="17.149999999999999" customHeight="1">
      <c r="G73" s="13" t="s">
        <v>79</v>
      </c>
    </row>
    <row r="74" spans="1:19" ht="17.149999999999999" customHeight="1">
      <c r="G74" s="13"/>
    </row>
    <row r="75" spans="1:19" ht="17.149999999999999" customHeight="1">
      <c r="G75" s="13"/>
    </row>
    <row r="76" spans="1:19" ht="17.149999999999999" customHeight="1">
      <c r="A76" s="187" t="s">
        <v>83</v>
      </c>
      <c r="B76" s="10"/>
      <c r="F76" s="150"/>
      <c r="S76" s="10" t="s">
        <v>19</v>
      </c>
    </row>
    <row r="77" spans="1:19" ht="17.149999999999999" customHeight="1">
      <c r="A77" s="7"/>
      <c r="B77" s="7"/>
      <c r="D77" s="35"/>
      <c r="E77" s="35"/>
      <c r="F77" s="39"/>
      <c r="G77" s="35"/>
      <c r="H77" s="35"/>
      <c r="I77" s="35"/>
      <c r="J77" s="35"/>
      <c r="K77" s="35"/>
      <c r="L77" s="35"/>
      <c r="M77" s="35"/>
      <c r="N77" s="35"/>
      <c r="O77" s="35"/>
      <c r="P77" s="35"/>
      <c r="Q77" s="30"/>
      <c r="R77" s="30"/>
      <c r="S77" s="30"/>
    </row>
    <row r="78" spans="1:19" ht="17.149999999999999" customHeight="1" thickBot="1">
      <c r="A78" s="10" t="s">
        <v>106</v>
      </c>
      <c r="B78" s="54"/>
      <c r="C78" s="56"/>
      <c r="D78" s="56"/>
      <c r="E78" s="56"/>
      <c r="F78" s="56"/>
      <c r="G78" s="56"/>
      <c r="H78" s="56"/>
      <c r="I78" s="56"/>
      <c r="J78" s="56"/>
      <c r="K78" s="56"/>
      <c r="L78" s="56"/>
      <c r="M78" s="56"/>
      <c r="N78" s="56"/>
      <c r="O78" s="56"/>
      <c r="P78" s="56"/>
      <c r="Q78" s="55"/>
      <c r="R78" s="41"/>
      <c r="S78" s="47" t="s">
        <v>48</v>
      </c>
    </row>
    <row r="79" spans="1:19" ht="17.149999999999999" customHeight="1">
      <c r="A79" s="44"/>
      <c r="B79" s="43" t="s">
        <v>45</v>
      </c>
      <c r="C79" s="664" t="s">
        <v>5</v>
      </c>
      <c r="D79" s="653" t="s">
        <v>6</v>
      </c>
      <c r="E79" s="653" t="s">
        <v>7</v>
      </c>
      <c r="F79" s="653" t="s">
        <v>8</v>
      </c>
      <c r="G79" s="653" t="s">
        <v>9</v>
      </c>
      <c r="H79" s="653" t="s">
        <v>10</v>
      </c>
      <c r="I79" s="653" t="s">
        <v>11</v>
      </c>
      <c r="J79" s="653" t="s">
        <v>12</v>
      </c>
      <c r="K79" s="653" t="s">
        <v>13</v>
      </c>
      <c r="L79" s="653" t="s">
        <v>14</v>
      </c>
      <c r="M79" s="653" t="s">
        <v>15</v>
      </c>
      <c r="N79" s="661" t="s">
        <v>16</v>
      </c>
      <c r="O79" s="657" t="s">
        <v>39</v>
      </c>
      <c r="P79" s="659" t="s">
        <v>40</v>
      </c>
      <c r="Q79" s="639" t="s">
        <v>2</v>
      </c>
      <c r="R79" s="645" t="s">
        <v>3</v>
      </c>
      <c r="S79" s="625" t="s">
        <v>4</v>
      </c>
    </row>
    <row r="80" spans="1:19" ht="17.149999999999999" customHeight="1" thickBot="1">
      <c r="A80" s="42" t="s">
        <v>44</v>
      </c>
      <c r="B80" s="45"/>
      <c r="C80" s="665"/>
      <c r="D80" s="654"/>
      <c r="E80" s="654"/>
      <c r="F80" s="654"/>
      <c r="G80" s="654"/>
      <c r="H80" s="654"/>
      <c r="I80" s="654"/>
      <c r="J80" s="654"/>
      <c r="K80" s="654"/>
      <c r="L80" s="654"/>
      <c r="M80" s="654"/>
      <c r="N80" s="662"/>
      <c r="O80" s="658"/>
      <c r="P80" s="660"/>
      <c r="Q80" s="663"/>
      <c r="R80" s="646"/>
      <c r="S80" s="656"/>
    </row>
    <row r="81" spans="1:19" ht="17.149999999999999" customHeight="1">
      <c r="A81" s="647" t="s">
        <v>17</v>
      </c>
      <c r="B81" s="648"/>
      <c r="C81" s="260">
        <v>1.1000000000000001E-3</v>
      </c>
      <c r="D81" s="524">
        <v>1.1000000000000001E-3</v>
      </c>
      <c r="E81" s="524">
        <v>1.1000000000000001E-3</v>
      </c>
      <c r="F81" s="523">
        <v>1.1000000000000001E-3</v>
      </c>
      <c r="G81" s="524">
        <v>1.1000000000000001E-3</v>
      </c>
      <c r="H81" s="523">
        <v>1.1000000000000001E-3</v>
      </c>
      <c r="I81" s="67">
        <v>1.9E-2</v>
      </c>
      <c r="J81" s="68">
        <v>0.04</v>
      </c>
      <c r="K81" s="67">
        <v>3.6999999999999998E-2</v>
      </c>
      <c r="L81" s="197">
        <v>1.1000000000000001E-3</v>
      </c>
      <c r="M81" s="197">
        <v>1.1000000000000001E-3</v>
      </c>
      <c r="N81" s="611">
        <v>1.1000000000000001E-3</v>
      </c>
      <c r="O81" s="127">
        <v>2.2000000000000001E-3</v>
      </c>
      <c r="P81" s="128">
        <v>7.3000000000000001E-3</v>
      </c>
      <c r="Q81" s="86">
        <f>MAX(C81:N81)</f>
        <v>0.04</v>
      </c>
      <c r="R81" s="524">
        <f>MIN(C81:N81)</f>
        <v>1.1000000000000001E-3</v>
      </c>
      <c r="S81" s="98">
        <f>--TEXT(AVERAGE(C81:N81),"0.0E-0")</f>
        <v>8.8000000000000005E-3</v>
      </c>
    </row>
    <row r="82" spans="1:19" ht="17.149999999999999" customHeight="1">
      <c r="A82" s="649" t="s">
        <v>0</v>
      </c>
      <c r="B82" s="650"/>
      <c r="C82" s="127">
        <v>5.8999999999999999E-3</v>
      </c>
      <c r="D82" s="530">
        <v>1.1000000000000001E-3</v>
      </c>
      <c r="E82" s="526">
        <v>1.1000000000000001E-3</v>
      </c>
      <c r="F82" s="530">
        <v>1.1000000000000001E-3</v>
      </c>
      <c r="G82" s="530">
        <v>1.1000000000000001E-3</v>
      </c>
      <c r="H82" s="530">
        <v>1.1000000000000001E-3</v>
      </c>
      <c r="I82" s="71">
        <v>3.8999999999999998E-3</v>
      </c>
      <c r="J82" s="71">
        <v>1.2E-2</v>
      </c>
      <c r="K82" s="71">
        <v>2.8000000000000001E-2</v>
      </c>
      <c r="L82" s="607">
        <v>1.1000000000000001E-3</v>
      </c>
      <c r="M82" s="607">
        <v>2.3999999999999998E-3</v>
      </c>
      <c r="N82" s="612">
        <v>1.1000000000000001E-3</v>
      </c>
      <c r="O82" s="127">
        <v>2.2000000000000001E-3</v>
      </c>
      <c r="P82" s="128">
        <v>7.3000000000000001E-3</v>
      </c>
      <c r="Q82" s="528">
        <f>MAX(C82:N82)</f>
        <v>2.8000000000000001E-2</v>
      </c>
      <c r="R82" s="530">
        <f>MIN(C82:N82)</f>
        <v>1.1000000000000001E-3</v>
      </c>
      <c r="S82" s="98">
        <f>--TEXT(AVERAGE(C82:N82),"0.0E-0")</f>
        <v>5.0000000000000001E-3</v>
      </c>
    </row>
    <row r="83" spans="1:19" ht="17.149999999999999" customHeight="1">
      <c r="A83" s="649" t="s">
        <v>18</v>
      </c>
      <c r="B83" s="650"/>
      <c r="C83" s="209">
        <v>3.1E-2</v>
      </c>
      <c r="D83" s="530">
        <v>1.1000000000000001E-3</v>
      </c>
      <c r="E83" s="526">
        <v>1.1000000000000001E-3</v>
      </c>
      <c r="F83" s="530">
        <v>1.1000000000000001E-3</v>
      </c>
      <c r="G83" s="530">
        <v>1.1000000000000001E-3</v>
      </c>
      <c r="H83" s="530">
        <v>1.1000000000000001E-3</v>
      </c>
      <c r="I83" s="530">
        <v>7.0000000000000001E-3</v>
      </c>
      <c r="J83" s="71">
        <v>1.2E-2</v>
      </c>
      <c r="K83" s="71">
        <v>3.2000000000000001E-2</v>
      </c>
      <c r="L83" s="607">
        <v>1.1000000000000001E-3</v>
      </c>
      <c r="M83" s="57">
        <v>4.5999999999999999E-2</v>
      </c>
      <c r="N83" s="612">
        <v>1.1000000000000001E-3</v>
      </c>
      <c r="O83" s="127">
        <v>2.2000000000000001E-3</v>
      </c>
      <c r="P83" s="128">
        <v>7.3000000000000001E-3</v>
      </c>
      <c r="Q83" s="528">
        <f>MAX(C83:N83)</f>
        <v>4.5999999999999999E-2</v>
      </c>
      <c r="R83" s="530">
        <f>MIN(C83:N83)</f>
        <v>1.1000000000000001E-3</v>
      </c>
      <c r="S83" s="81">
        <f>--TEXT(AVERAGE(C83:N83),"0.0E-0")</f>
        <v>1.0999999999999999E-2</v>
      </c>
    </row>
    <row r="84" spans="1:19" ht="17.149999999999999" customHeight="1" thickBot="1">
      <c r="A84" s="651" t="s">
        <v>41</v>
      </c>
      <c r="B84" s="652"/>
      <c r="C84" s="129">
        <v>2.3999999999999998E-3</v>
      </c>
      <c r="D84" s="531">
        <v>1.1000000000000001E-3</v>
      </c>
      <c r="E84" s="527">
        <v>1.1000000000000001E-3</v>
      </c>
      <c r="F84" s="531">
        <v>1.1000000000000001E-3</v>
      </c>
      <c r="G84" s="531">
        <v>1.1000000000000001E-3</v>
      </c>
      <c r="H84" s="531">
        <v>1.1000000000000001E-3</v>
      </c>
      <c r="I84" s="74">
        <v>1.7999999999999999E-2</v>
      </c>
      <c r="J84" s="531">
        <v>1.1000000000000001E-3</v>
      </c>
      <c r="K84" s="74">
        <v>3.2000000000000001E-2</v>
      </c>
      <c r="L84" s="608">
        <v>1.1000000000000001E-3</v>
      </c>
      <c r="M84" s="608">
        <v>1.1000000000000001E-3</v>
      </c>
      <c r="N84" s="613">
        <v>3.3E-3</v>
      </c>
      <c r="O84" s="129">
        <v>2.2000000000000001E-3</v>
      </c>
      <c r="P84" s="200">
        <v>7.3000000000000001E-3</v>
      </c>
      <c r="Q84" s="529">
        <f>MAX(C84:N84)</f>
        <v>3.2000000000000001E-2</v>
      </c>
      <c r="R84" s="531">
        <f>MIN(C84:N84)</f>
        <v>1.1000000000000001E-3</v>
      </c>
      <c r="S84" s="586">
        <f>--TEXT(AVERAGE(C84:N84),"0.0E-0")</f>
        <v>5.4000000000000003E-3</v>
      </c>
    </row>
    <row r="85" spans="1:19" ht="17.149999999999999" customHeight="1">
      <c r="C85" s="58"/>
      <c r="D85" s="58"/>
      <c r="E85" s="58"/>
      <c r="F85" s="58"/>
      <c r="G85" s="58"/>
      <c r="H85" s="58"/>
      <c r="I85" s="58"/>
      <c r="J85" s="58"/>
      <c r="K85" s="58"/>
      <c r="L85" s="58"/>
      <c r="M85" s="58"/>
      <c r="N85" s="58"/>
      <c r="P85" s="4"/>
    </row>
    <row r="86" spans="1:19" ht="17.149999999999999" customHeight="1">
      <c r="P86" s="4"/>
    </row>
    <row r="87" spans="1:19" ht="17.149999999999999" customHeight="1">
      <c r="C87" s="58"/>
      <c r="P87" s="4"/>
    </row>
    <row r="88" spans="1:19" ht="17.149999999999999" customHeight="1">
      <c r="C88" s="58"/>
    </row>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196</v>
      </c>
    </row>
    <row r="113" spans="1:19" ht="17.149999999999999" customHeight="1"/>
    <row r="114" spans="1:19" ht="17.149999999999999" customHeight="1" thickBot="1">
      <c r="A114" s="10" t="s">
        <v>105</v>
      </c>
      <c r="B114" s="10"/>
      <c r="C114" s="28"/>
      <c r="D114" s="28"/>
      <c r="E114" s="28"/>
      <c r="F114" s="28"/>
      <c r="G114" s="28"/>
      <c r="H114" s="28"/>
      <c r="I114" s="28"/>
      <c r="J114" s="28"/>
      <c r="K114" s="28"/>
      <c r="L114" s="28"/>
      <c r="M114" s="28"/>
      <c r="N114" s="28"/>
      <c r="O114" s="28"/>
      <c r="P114" s="28"/>
      <c r="Q114" s="3"/>
      <c r="R114" s="237"/>
      <c r="S114" s="238" t="s">
        <v>48</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5"/>
      <c r="C116" s="642"/>
      <c r="D116" s="632"/>
      <c r="E116" s="632"/>
      <c r="F116" s="632"/>
      <c r="G116" s="632"/>
      <c r="H116" s="632"/>
      <c r="I116" s="632"/>
      <c r="J116" s="632"/>
      <c r="K116" s="632"/>
      <c r="L116" s="632"/>
      <c r="M116" s="632"/>
      <c r="N116" s="634"/>
      <c r="O116" s="636"/>
      <c r="P116" s="638"/>
      <c r="Q116" s="640"/>
      <c r="R116" s="646"/>
      <c r="S116" s="626"/>
    </row>
    <row r="117" spans="1:19" ht="17.149999999999999" customHeight="1">
      <c r="A117" s="627" t="s">
        <v>17</v>
      </c>
      <c r="B117" s="628"/>
      <c r="C117" s="475">
        <v>3.0000000000000001E-3</v>
      </c>
      <c r="D117" s="462">
        <v>3.0000000000000001E-3</v>
      </c>
      <c r="E117" s="476">
        <v>3.0000000000000001E-3</v>
      </c>
      <c r="F117" s="476">
        <v>3.0000000000000001E-3</v>
      </c>
      <c r="G117" s="462">
        <v>3.0000000000000001E-3</v>
      </c>
      <c r="H117" s="476">
        <v>3.0000000000000001E-3</v>
      </c>
      <c r="I117" s="176">
        <v>1.0999999999999999E-2</v>
      </c>
      <c r="J117" s="208">
        <v>1.5E-3</v>
      </c>
      <c r="K117" s="176">
        <v>2.5999999999999999E-2</v>
      </c>
      <c r="L117" s="176">
        <v>2.5999999999999999E-2</v>
      </c>
      <c r="M117" s="176">
        <v>1.6E-2</v>
      </c>
      <c r="N117" s="217">
        <v>4.7E-2</v>
      </c>
      <c r="O117" s="75">
        <v>3.0000000000000001E-3</v>
      </c>
      <c r="P117" s="76">
        <v>1.0999999999999999E-2</v>
      </c>
      <c r="Q117" s="75">
        <v>4.7E-2</v>
      </c>
      <c r="R117" s="567">
        <v>1.5E-3</v>
      </c>
      <c r="S117" s="81">
        <v>1.2E-2</v>
      </c>
    </row>
    <row r="118" spans="1:19" ht="17.149999999999999" customHeight="1">
      <c r="A118" s="629" t="s">
        <v>0</v>
      </c>
      <c r="B118" s="630"/>
      <c r="C118" s="477">
        <v>3.0000000000000001E-3</v>
      </c>
      <c r="D118" s="462">
        <v>3.0000000000000001E-3</v>
      </c>
      <c r="E118" s="476">
        <v>3.0000000000000001E-3</v>
      </c>
      <c r="F118" s="462">
        <v>3.0000000000000001E-3</v>
      </c>
      <c r="G118" s="462">
        <v>3.0000000000000001E-3</v>
      </c>
      <c r="H118" s="462">
        <v>3.0000000000000001E-3</v>
      </c>
      <c r="I118" s="176">
        <v>3.3000000000000002E-2</v>
      </c>
      <c r="J118" s="208">
        <v>1.5E-3</v>
      </c>
      <c r="K118" s="176">
        <v>1.4999999999999999E-2</v>
      </c>
      <c r="L118" s="176">
        <v>2.5999999999999999E-2</v>
      </c>
      <c r="M118" s="176">
        <v>1.2E-2</v>
      </c>
      <c r="N118" s="217">
        <v>0.11</v>
      </c>
      <c r="O118" s="75">
        <v>3.0000000000000001E-3</v>
      </c>
      <c r="P118" s="76">
        <v>1.0999999999999999E-2</v>
      </c>
      <c r="Q118" s="261">
        <v>0.11</v>
      </c>
      <c r="R118" s="567">
        <v>1.5E-3</v>
      </c>
      <c r="S118" s="81">
        <v>1.7999999999999999E-2</v>
      </c>
    </row>
    <row r="119" spans="1:19" ht="17.149999999999999" customHeight="1">
      <c r="A119" s="629" t="s">
        <v>18</v>
      </c>
      <c r="B119" s="630"/>
      <c r="C119" s="477">
        <v>3.0000000000000001E-3</v>
      </c>
      <c r="D119" s="462">
        <v>3.0000000000000001E-3</v>
      </c>
      <c r="E119" s="476">
        <v>3.0000000000000001E-3</v>
      </c>
      <c r="F119" s="462">
        <v>3.0000000000000001E-3</v>
      </c>
      <c r="G119" s="462">
        <v>3.0000000000000001E-3</v>
      </c>
      <c r="H119" s="462">
        <v>3.0000000000000001E-3</v>
      </c>
      <c r="I119" s="176">
        <v>3.1E-2</v>
      </c>
      <c r="J119" s="208">
        <v>1.5E-3</v>
      </c>
      <c r="K119" s="176">
        <v>2.7E-2</v>
      </c>
      <c r="L119" s="176">
        <v>3.3000000000000002E-2</v>
      </c>
      <c r="M119" s="66">
        <v>0.01</v>
      </c>
      <c r="N119" s="217">
        <v>6.5000000000000002E-2</v>
      </c>
      <c r="O119" s="75">
        <v>3.0000000000000001E-3</v>
      </c>
      <c r="P119" s="76">
        <v>1.0999999999999999E-2</v>
      </c>
      <c r="Q119" s="75">
        <v>6.5000000000000002E-2</v>
      </c>
      <c r="R119" s="567">
        <v>1.5E-3</v>
      </c>
      <c r="S119" s="81">
        <v>1.4999999999999999E-2</v>
      </c>
    </row>
    <row r="120" spans="1:19" ht="17.149999999999999" customHeight="1" thickBot="1">
      <c r="A120" s="643" t="s">
        <v>41</v>
      </c>
      <c r="B120" s="644"/>
      <c r="C120" s="478">
        <v>3.0000000000000001E-3</v>
      </c>
      <c r="D120" s="463">
        <v>3.0000000000000001E-3</v>
      </c>
      <c r="E120" s="479">
        <v>3.0000000000000001E-3</v>
      </c>
      <c r="F120" s="463">
        <v>3.0000000000000001E-3</v>
      </c>
      <c r="G120" s="463">
        <v>3.0000000000000001E-3</v>
      </c>
      <c r="H120" s="463">
        <v>3.0000000000000001E-3</v>
      </c>
      <c r="I120" s="211">
        <v>1.5E-3</v>
      </c>
      <c r="J120" s="211">
        <v>1.5E-3</v>
      </c>
      <c r="K120" s="177">
        <v>1.7000000000000001E-2</v>
      </c>
      <c r="L120" s="177">
        <v>3.2000000000000001E-2</v>
      </c>
      <c r="M120" s="177">
        <v>1.4999999999999999E-2</v>
      </c>
      <c r="N120" s="215">
        <v>5.0999999999999997E-2</v>
      </c>
      <c r="O120" s="77">
        <v>3.0000000000000001E-3</v>
      </c>
      <c r="P120" s="78">
        <v>1.0999999999999999E-2</v>
      </c>
      <c r="Q120" s="77">
        <v>5.0999999999999997E-2</v>
      </c>
      <c r="R120" s="568">
        <v>1.5E-3</v>
      </c>
      <c r="S120" s="83">
        <v>1.0999999999999999E-2</v>
      </c>
    </row>
    <row r="121" spans="1:19" ht="17.149999999999999" customHeight="1"/>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7" ht="17.149999999999999" customHeight="1"/>
    <row r="146" spans="1:7" ht="17.149999999999999" customHeight="1"/>
    <row r="147" spans="1:7" ht="17.149999999999999" customHeight="1"/>
    <row r="148" spans="1:7" ht="17.149999999999999" customHeight="1">
      <c r="G148" s="13" t="s">
        <v>197</v>
      </c>
    </row>
    <row r="149" spans="1:7" ht="17.149999999999999" customHeight="1">
      <c r="A149" s="13"/>
      <c r="B149" s="13"/>
      <c r="G149" s="13"/>
    </row>
    <row r="150" spans="1:7" ht="17.149999999999999" customHeight="1">
      <c r="A150" s="13"/>
      <c r="B150" s="13"/>
      <c r="G150" s="13"/>
    </row>
    <row r="151" spans="1:7" ht="17.149999999999999" customHeight="1"/>
    <row r="152" spans="1:7" ht="17.149999999999999" customHeight="1"/>
    <row r="153" spans="1:7" ht="17.149999999999999" customHeight="1"/>
    <row r="154" spans="1:7" ht="17.149999999999999" customHeight="1"/>
    <row r="155" spans="1:7" ht="17.149999999999999" customHeight="1"/>
    <row r="156" spans="1:7" ht="17.149999999999999" customHeight="1"/>
    <row r="157" spans="1:7" ht="17.149999999999999" customHeight="1"/>
    <row r="158" spans="1:7" ht="17.149999999999999" customHeight="1"/>
    <row r="159" spans="1:7" ht="17.149999999999999" customHeight="1"/>
    <row r="160" spans="1:7" ht="17.149999999999999" customHeight="1"/>
    <row r="161" ht="17.149999999999999" customHeight="1"/>
    <row r="162" ht="17.149999999999999" customHeight="1"/>
    <row r="163" ht="17.149999999999999" customHeight="1"/>
    <row r="225" spans="1:2" ht="16.5">
      <c r="A225" s="13"/>
      <c r="B225" s="13"/>
    </row>
    <row r="242" ht="14.25" customHeight="1"/>
    <row r="245" ht="21" customHeight="1"/>
  </sheetData>
  <protectedRanges>
    <protectedRange sqref="G81:N84" name="範囲1_14_1"/>
    <protectedRange sqref="Q81:S84" name="範囲1_2_1_1"/>
    <protectedRange sqref="C81:C84" name="範囲1_2_4"/>
    <protectedRange sqref="O81:O84" name="範囲1_2_2_2"/>
    <protectedRange sqref="P81:P84" name="範囲1_4_2"/>
    <protectedRange sqref="C117:S120" name="範囲1_2_3_1"/>
    <protectedRange sqref="D81:E84" name="範囲1_14_1_1"/>
    <protectedRange sqref="F81:F84" name="範囲1_14_1_2"/>
  </protectedRanges>
  <mergeCells count="84">
    <mergeCell ref="A7:B7"/>
    <mergeCell ref="A8:B8"/>
    <mergeCell ref="A9:B9"/>
    <mergeCell ref="F79:F80"/>
    <mergeCell ref="C4:C5"/>
    <mergeCell ref="C79:C80"/>
    <mergeCell ref="D4:D5"/>
    <mergeCell ref="A44:B44"/>
    <mergeCell ref="A45:B45"/>
    <mergeCell ref="C40:C41"/>
    <mergeCell ref="D40:D41"/>
    <mergeCell ref="E40:E41"/>
    <mergeCell ref="F40:F41"/>
    <mergeCell ref="E79:E80"/>
    <mergeCell ref="D79:D80"/>
    <mergeCell ref="A42:B42"/>
    <mergeCell ref="K4:K5"/>
    <mergeCell ref="J4:J5"/>
    <mergeCell ref="O4:O5"/>
    <mergeCell ref="P4:P5"/>
    <mergeCell ref="M4:M5"/>
    <mergeCell ref="N4:N5"/>
    <mergeCell ref="R40:R41"/>
    <mergeCell ref="S40:S41"/>
    <mergeCell ref="S4:S5"/>
    <mergeCell ref="R4:R5"/>
    <mergeCell ref="L4:L5"/>
    <mergeCell ref="Q4:Q5"/>
    <mergeCell ref="Q40:Q41"/>
    <mergeCell ref="P40:P41"/>
    <mergeCell ref="S79:S80"/>
    <mergeCell ref="O79:O80"/>
    <mergeCell ref="J79:J80"/>
    <mergeCell ref="P79:P80"/>
    <mergeCell ref="H79:H80"/>
    <mergeCell ref="N79:N80"/>
    <mergeCell ref="M79:M80"/>
    <mergeCell ref="L79:L80"/>
    <mergeCell ref="K79:K80"/>
    <mergeCell ref="Q79:Q80"/>
    <mergeCell ref="R79:R80"/>
    <mergeCell ref="I79:I80"/>
    <mergeCell ref="I4:I5"/>
    <mergeCell ref="H4:H5"/>
    <mergeCell ref="G4:G5"/>
    <mergeCell ref="A6:B6"/>
    <mergeCell ref="F4:F5"/>
    <mergeCell ref="E4:E5"/>
    <mergeCell ref="A43:B43"/>
    <mergeCell ref="L40:L41"/>
    <mergeCell ref="M40:M41"/>
    <mergeCell ref="N40:N41"/>
    <mergeCell ref="O40:O41"/>
    <mergeCell ref="G40:G41"/>
    <mergeCell ref="H40:H41"/>
    <mergeCell ref="I40:I41"/>
    <mergeCell ref="J40:J41"/>
    <mergeCell ref="K40:K41"/>
    <mergeCell ref="A81:B81"/>
    <mergeCell ref="A82:B82"/>
    <mergeCell ref="A83:B83"/>
    <mergeCell ref="A84:B84"/>
    <mergeCell ref="G79:G80"/>
    <mergeCell ref="E115:E116"/>
    <mergeCell ref="F115:F116"/>
    <mergeCell ref="G115:G116"/>
    <mergeCell ref="A120:B120"/>
    <mergeCell ref="R115:R116"/>
    <mergeCell ref="S115:S116"/>
    <mergeCell ref="A117:B117"/>
    <mergeCell ref="A118:B118"/>
    <mergeCell ref="A119:B119"/>
    <mergeCell ref="M115:M116"/>
    <mergeCell ref="N115:N116"/>
    <mergeCell ref="O115:O116"/>
    <mergeCell ref="P115:P116"/>
    <mergeCell ref="Q115:Q116"/>
    <mergeCell ref="H115:H116"/>
    <mergeCell ref="I115:I116"/>
    <mergeCell ref="J115:J116"/>
    <mergeCell ref="K115:K116"/>
    <mergeCell ref="L115:L116"/>
    <mergeCell ref="C115:C116"/>
    <mergeCell ref="D115:D116"/>
  </mergeCells>
  <phoneticPr fontId="5"/>
  <conditionalFormatting sqref="C6:C9 G6:N9">
    <cfRule type="cellIs" dxfId="64" priority="12" operator="lessThan">
      <formula>$O$6</formula>
    </cfRule>
  </conditionalFormatting>
  <conditionalFormatting sqref="C81:C84 G81:N84">
    <cfRule type="cellIs" dxfId="63" priority="8" operator="lessThan">
      <formula>$O$81</formula>
    </cfRule>
  </conditionalFormatting>
  <conditionalFormatting sqref="D6:E9">
    <cfRule type="cellIs" dxfId="62" priority="4" operator="lessThan">
      <formula>$O$6</formula>
    </cfRule>
  </conditionalFormatting>
  <conditionalFormatting sqref="D81:E84">
    <cfRule type="cellIs" dxfId="61" priority="3" operator="lessThan">
      <formula>$O$81</formula>
    </cfRule>
  </conditionalFormatting>
  <conditionalFormatting sqref="F6:F9">
    <cfRule type="cellIs" dxfId="60" priority="2" operator="lessThan">
      <formula>$O$6</formula>
    </cfRule>
  </conditionalFormatting>
  <conditionalFormatting sqref="F81:F84">
    <cfRule type="cellIs" dxfId="59" priority="1" operator="lessThan">
      <formula>$O$81</formula>
    </cfRule>
  </conditionalFormatting>
  <printOptions horizontalCentered="1"/>
  <pageMargins left="0.59055118110236227" right="0.31496062992125984" top="0.59055118110236227" bottom="0.98425196850393704" header="0.51181102362204722" footer="0.51181102362204722"/>
  <pageSetup paperSize="9" scale="57" firstPageNumber="16" fitToHeight="0" orientation="portrait" useFirstPageNumber="1" r:id="rId1"/>
  <headerFooter scaleWithDoc="0" alignWithMargins="0"/>
  <rowBreaks count="1" manualBreakCount="1">
    <brk id="75" max="18" man="1"/>
  </rowBreaks>
  <ignoredErrors>
    <ignoredError sqref="Q3" formulaRange="1"/>
  </ignoredError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S172"/>
  <sheetViews>
    <sheetView view="pageBreakPreview" zoomScale="55" zoomScaleNormal="70" zoomScaleSheetLayoutView="55" zoomScalePageLayoutView="70" workbookViewId="0">
      <selection activeCell="S80" sqref="S80:S83"/>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90</v>
      </c>
      <c r="B1" s="10"/>
      <c r="S1" s="10" t="s">
        <v>31</v>
      </c>
    </row>
    <row r="2" spans="1:19" ht="17.149999999999999" customHeight="1">
      <c r="B2" s="10"/>
      <c r="C2" s="294"/>
      <c r="E2" s="294"/>
      <c r="F2" s="10"/>
      <c r="G2" s="294"/>
      <c r="H2" s="294"/>
      <c r="I2" s="294"/>
      <c r="J2" s="294"/>
      <c r="K2" s="294"/>
      <c r="L2" s="294"/>
      <c r="M2" s="294"/>
      <c r="N2" s="294"/>
      <c r="O2" s="294"/>
      <c r="P2" s="294"/>
      <c r="Q2" s="294"/>
      <c r="R2" s="294"/>
      <c r="S2" s="294"/>
    </row>
    <row r="3" spans="1:19" ht="17.149999999999999" customHeight="1" thickBot="1">
      <c r="A3" s="10" t="s">
        <v>106</v>
      </c>
      <c r="B3" s="10"/>
      <c r="C3" s="33"/>
      <c r="D3" s="33"/>
      <c r="E3" s="33"/>
      <c r="F3" s="33"/>
      <c r="G3" s="33"/>
      <c r="H3" s="33"/>
      <c r="I3" s="33"/>
      <c r="J3" s="33"/>
      <c r="K3" s="33"/>
      <c r="L3" s="33"/>
      <c r="M3" s="33"/>
      <c r="N3" s="33"/>
      <c r="O3" s="33"/>
      <c r="P3" s="33"/>
      <c r="Q3" s="33"/>
      <c r="R3" s="237"/>
      <c r="S3" s="238" t="s">
        <v>49</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8"/>
      <c r="C5" s="692"/>
      <c r="D5" s="674"/>
      <c r="E5" s="632"/>
      <c r="F5" s="674"/>
      <c r="G5" s="674"/>
      <c r="H5" s="674"/>
      <c r="I5" s="674"/>
      <c r="J5" s="674"/>
      <c r="K5" s="674"/>
      <c r="L5" s="674"/>
      <c r="M5" s="674"/>
      <c r="N5" s="677"/>
      <c r="O5" s="669"/>
      <c r="P5" s="668"/>
      <c r="Q5" s="663"/>
      <c r="R5" s="667"/>
      <c r="S5" s="656"/>
    </row>
    <row r="6" spans="1:19" ht="17.149999999999999" customHeight="1">
      <c r="A6" s="670" t="s">
        <v>17</v>
      </c>
      <c r="B6" s="671"/>
      <c r="C6" s="457">
        <v>3.1</v>
      </c>
      <c r="D6" s="69">
        <v>0.91</v>
      </c>
      <c r="E6" s="174">
        <v>1.4</v>
      </c>
      <c r="F6" s="552">
        <v>3.1</v>
      </c>
      <c r="G6" s="65">
        <v>2.4</v>
      </c>
      <c r="H6" s="578">
        <v>3.2</v>
      </c>
      <c r="I6" s="579">
        <v>3.4</v>
      </c>
      <c r="J6" s="579">
        <v>2.7</v>
      </c>
      <c r="K6" s="175">
        <v>2.6</v>
      </c>
      <c r="L6" s="175">
        <v>1.4</v>
      </c>
      <c r="M6" s="175">
        <v>0.26</v>
      </c>
      <c r="N6" s="105">
        <v>2.2000000000000002</v>
      </c>
      <c r="O6" s="154">
        <v>0.16</v>
      </c>
      <c r="P6" s="163">
        <v>0.52</v>
      </c>
      <c r="Q6" s="121">
        <f>MAX(C6:N6)</f>
        <v>3.4</v>
      </c>
      <c r="R6" s="69">
        <f>MIN(C6:N6)</f>
        <v>0.26</v>
      </c>
      <c r="S6" s="105">
        <f>--TEXT(AVERAGE(C6:N6),"0.0E-0")</f>
        <v>2.2000000000000002</v>
      </c>
    </row>
    <row r="7" spans="1:19" ht="17.149999999999999" customHeight="1">
      <c r="A7" s="672" t="s">
        <v>0</v>
      </c>
      <c r="B7" s="673"/>
      <c r="C7" s="456">
        <v>3.1</v>
      </c>
      <c r="D7" s="176">
        <v>1.3</v>
      </c>
      <c r="E7" s="172">
        <v>0.71</v>
      </c>
      <c r="F7" s="176">
        <v>1.3</v>
      </c>
      <c r="G7" s="176">
        <v>2.1</v>
      </c>
      <c r="H7" s="176">
        <v>1.5</v>
      </c>
      <c r="I7" s="70">
        <v>2.1</v>
      </c>
      <c r="J7" s="64">
        <v>0.68</v>
      </c>
      <c r="K7" s="176">
        <v>2.1</v>
      </c>
      <c r="L7" s="176">
        <v>0.67</v>
      </c>
      <c r="M7" s="176">
        <v>0.27</v>
      </c>
      <c r="N7" s="217">
        <v>2.5</v>
      </c>
      <c r="O7" s="80">
        <v>0.16</v>
      </c>
      <c r="P7" s="217">
        <v>0.52</v>
      </c>
      <c r="Q7" s="104">
        <f>MAX(C7:N7)</f>
        <v>3.1</v>
      </c>
      <c r="R7" s="64">
        <f>MIN(C7:N7)</f>
        <v>0.27</v>
      </c>
      <c r="S7" s="79">
        <f>--TEXT(AVERAGE(C7:N7),"0.0E-0")</f>
        <v>1.5</v>
      </c>
    </row>
    <row r="8" spans="1:19" ht="17.149999999999999" customHeight="1">
      <c r="A8" s="672" t="s">
        <v>18</v>
      </c>
      <c r="B8" s="673"/>
      <c r="C8" s="104">
        <v>1.6</v>
      </c>
      <c r="D8" s="64">
        <v>0.48</v>
      </c>
      <c r="E8" s="61">
        <v>1.2</v>
      </c>
      <c r="F8" s="176">
        <v>1.3</v>
      </c>
      <c r="G8" s="176">
        <v>1.8</v>
      </c>
      <c r="H8" s="171">
        <v>2</v>
      </c>
      <c r="I8" s="577">
        <v>2.6</v>
      </c>
      <c r="J8" s="70">
        <v>1.8</v>
      </c>
      <c r="K8" s="70">
        <v>1.4</v>
      </c>
      <c r="L8" s="176">
        <v>0.56999999999999995</v>
      </c>
      <c r="M8" s="64">
        <v>0.42</v>
      </c>
      <c r="N8" s="217">
        <v>1.2</v>
      </c>
      <c r="O8" s="80">
        <v>0.16</v>
      </c>
      <c r="P8" s="217">
        <v>0.52</v>
      </c>
      <c r="Q8" s="104">
        <f>MAX(C8:N8)</f>
        <v>2.6</v>
      </c>
      <c r="R8" s="64">
        <f>MIN(C8:N8)</f>
        <v>0.42</v>
      </c>
      <c r="S8" s="79">
        <f>--TEXT(AVERAGE(C8:N8),"0.0E-0")</f>
        <v>1.4</v>
      </c>
    </row>
    <row r="9" spans="1:19" ht="17.149999999999999" customHeight="1" thickBot="1">
      <c r="A9" s="675" t="s">
        <v>41</v>
      </c>
      <c r="B9" s="676"/>
      <c r="C9" s="111">
        <v>1.9</v>
      </c>
      <c r="D9" s="72">
        <v>0.64</v>
      </c>
      <c r="E9" s="173">
        <v>1.8</v>
      </c>
      <c r="F9" s="177">
        <v>1.9</v>
      </c>
      <c r="G9" s="177">
        <v>1.4</v>
      </c>
      <c r="H9" s="520">
        <v>2.7</v>
      </c>
      <c r="I9" s="73">
        <v>2.2000000000000002</v>
      </c>
      <c r="J9" s="72">
        <v>0.48</v>
      </c>
      <c r="K9" s="177">
        <v>2.2999999999999998</v>
      </c>
      <c r="L9" s="72">
        <v>0.65</v>
      </c>
      <c r="M9" s="72">
        <v>0.5</v>
      </c>
      <c r="N9" s="96">
        <v>0.7</v>
      </c>
      <c r="O9" s="106">
        <v>0.16</v>
      </c>
      <c r="P9" s="215">
        <v>0.52</v>
      </c>
      <c r="Q9" s="111">
        <f>MAX(C9:N9)</f>
        <v>2.7</v>
      </c>
      <c r="R9" s="72">
        <f>MIN(C9:N9)</f>
        <v>0.48</v>
      </c>
      <c r="S9" s="92">
        <f>--TEXT(AVERAGE(C9:N9),"0.0E-0")</f>
        <v>1.4</v>
      </c>
    </row>
    <row r="10" spans="1:19" ht="17.149999999999999" customHeight="1">
      <c r="G10" s="408"/>
      <c r="H10" s="295"/>
      <c r="O10" s="509"/>
      <c r="P10" s="509"/>
    </row>
    <row r="11" spans="1:19" ht="17.149999999999999" customHeight="1">
      <c r="C11" s="373"/>
      <c r="F11" s="10"/>
      <c r="G11" s="408"/>
      <c r="H11" s="295"/>
      <c r="I11" s="295"/>
      <c r="J11" s="506"/>
      <c r="K11" s="295"/>
      <c r="L11" s="295"/>
      <c r="M11" s="295"/>
      <c r="N11" s="295"/>
      <c r="O11" s="295"/>
      <c r="P11" s="295"/>
    </row>
    <row r="12" spans="1:19" ht="17.149999999999999" customHeight="1">
      <c r="F12" s="10"/>
      <c r="G12" s="408"/>
      <c r="H12" s="295"/>
      <c r="I12" s="295"/>
      <c r="J12" s="506"/>
      <c r="K12" s="295"/>
      <c r="L12" s="295"/>
      <c r="M12" s="295"/>
      <c r="N12" s="295"/>
      <c r="O12" s="295"/>
      <c r="P12" s="295"/>
    </row>
    <row r="13" spans="1:19" ht="17.149999999999999" customHeight="1"/>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c r="G36" s="13" t="s">
        <v>186</v>
      </c>
    </row>
    <row r="37" spans="1:19" ht="17.149999999999999" customHeight="1"/>
    <row r="38" spans="1:19" ht="17.149999999999999" customHeight="1" thickBot="1">
      <c r="A38" s="10" t="s">
        <v>155</v>
      </c>
      <c r="B38" s="10"/>
      <c r="C38" s="33"/>
      <c r="D38" s="33"/>
      <c r="E38" s="33"/>
      <c r="F38" s="33"/>
      <c r="G38" s="33"/>
      <c r="H38" s="33"/>
      <c r="I38" s="33"/>
      <c r="J38" s="33"/>
      <c r="K38" s="33"/>
      <c r="L38" s="33"/>
      <c r="M38" s="33"/>
      <c r="N38" s="33"/>
      <c r="O38" s="33"/>
      <c r="P38" s="33"/>
      <c r="Q38" s="33"/>
      <c r="R38" s="237"/>
      <c r="S38" s="238" t="s">
        <v>49</v>
      </c>
    </row>
    <row r="39" spans="1:19" ht="17.149999999999999" customHeight="1">
      <c r="A39" s="44"/>
      <c r="B39" s="43" t="s">
        <v>45</v>
      </c>
      <c r="C39" s="641" t="s">
        <v>5</v>
      </c>
      <c r="D39" s="631" t="s">
        <v>6</v>
      </c>
      <c r="E39" s="631" t="s">
        <v>7</v>
      </c>
      <c r="F39" s="631" t="s">
        <v>8</v>
      </c>
      <c r="G39" s="631" t="s">
        <v>9</v>
      </c>
      <c r="H39" s="631" t="s">
        <v>10</v>
      </c>
      <c r="I39" s="631" t="s">
        <v>11</v>
      </c>
      <c r="J39" s="631" t="s">
        <v>12</v>
      </c>
      <c r="K39" s="631" t="s">
        <v>13</v>
      </c>
      <c r="L39" s="631" t="s">
        <v>14</v>
      </c>
      <c r="M39" s="631" t="s">
        <v>15</v>
      </c>
      <c r="N39" s="633" t="s">
        <v>16</v>
      </c>
      <c r="O39" s="635" t="s">
        <v>39</v>
      </c>
      <c r="P39" s="637" t="s">
        <v>40</v>
      </c>
      <c r="Q39" s="639" t="s">
        <v>2</v>
      </c>
      <c r="R39" s="645" t="s">
        <v>3</v>
      </c>
      <c r="S39" s="625" t="s">
        <v>4</v>
      </c>
    </row>
    <row r="40" spans="1:19" ht="17.149999999999999" customHeight="1" thickBot="1">
      <c r="A40" s="42" t="s">
        <v>44</v>
      </c>
      <c r="B40" s="48"/>
      <c r="C40" s="692"/>
      <c r="D40" s="674"/>
      <c r="E40" s="632"/>
      <c r="F40" s="674"/>
      <c r="G40" s="674"/>
      <c r="H40" s="674"/>
      <c r="I40" s="674"/>
      <c r="J40" s="674"/>
      <c r="K40" s="674"/>
      <c r="L40" s="674"/>
      <c r="M40" s="674"/>
      <c r="N40" s="677"/>
      <c r="O40" s="669"/>
      <c r="P40" s="668"/>
      <c r="Q40" s="663"/>
      <c r="R40" s="667"/>
      <c r="S40" s="656"/>
    </row>
    <row r="41" spans="1:19" ht="17.149999999999999" customHeight="1">
      <c r="A41" s="670" t="s">
        <v>17</v>
      </c>
      <c r="B41" s="671"/>
      <c r="C41" s="328">
        <v>0.48</v>
      </c>
      <c r="D41" s="175">
        <v>0.35</v>
      </c>
      <c r="E41" s="225">
        <v>0.43</v>
      </c>
      <c r="F41" s="175">
        <v>0.91</v>
      </c>
      <c r="G41" s="317">
        <v>1</v>
      </c>
      <c r="H41" s="226">
        <v>0.49</v>
      </c>
      <c r="I41" s="65">
        <v>2.1</v>
      </c>
      <c r="J41" s="175">
        <v>0.86</v>
      </c>
      <c r="K41" s="175">
        <v>1.4</v>
      </c>
      <c r="L41" s="175">
        <v>2.6</v>
      </c>
      <c r="M41" s="247">
        <v>1.1000000000000001</v>
      </c>
      <c r="N41" s="329">
        <v>2.4</v>
      </c>
      <c r="O41" s="154">
        <v>0.06</v>
      </c>
      <c r="P41" s="163">
        <v>0.19</v>
      </c>
      <c r="Q41" s="212">
        <v>2.6</v>
      </c>
      <c r="R41" s="175">
        <v>0.35</v>
      </c>
      <c r="S41" s="105">
        <v>1.2</v>
      </c>
    </row>
    <row r="42" spans="1:19" ht="17.149999999999999" customHeight="1">
      <c r="A42" s="672" t="s">
        <v>0</v>
      </c>
      <c r="B42" s="673"/>
      <c r="C42" s="312">
        <v>0.72</v>
      </c>
      <c r="D42" s="176">
        <v>0.98</v>
      </c>
      <c r="E42" s="172">
        <v>0.11</v>
      </c>
      <c r="F42" s="176">
        <v>1.3</v>
      </c>
      <c r="G42" s="176">
        <v>0.19</v>
      </c>
      <c r="H42" s="227">
        <v>0.27</v>
      </c>
      <c r="I42" s="64">
        <v>0.32</v>
      </c>
      <c r="J42" s="176">
        <v>0.24</v>
      </c>
      <c r="K42" s="176">
        <v>2.2999999999999998</v>
      </c>
      <c r="L42" s="176">
        <v>2.4</v>
      </c>
      <c r="M42" s="252">
        <v>1.3</v>
      </c>
      <c r="N42" s="164">
        <v>0.46</v>
      </c>
      <c r="O42" s="80">
        <v>0.06</v>
      </c>
      <c r="P42" s="164">
        <v>0.19</v>
      </c>
      <c r="Q42" s="104">
        <v>2.4</v>
      </c>
      <c r="R42" s="64">
        <v>0.11</v>
      </c>
      <c r="S42" s="330">
        <v>0.88</v>
      </c>
    </row>
    <row r="43" spans="1:19" ht="17.149999999999999" customHeight="1">
      <c r="A43" s="672" t="s">
        <v>18</v>
      </c>
      <c r="B43" s="673"/>
      <c r="C43" s="88">
        <v>1</v>
      </c>
      <c r="D43" s="176">
        <v>2.1</v>
      </c>
      <c r="E43" s="60">
        <v>0.38</v>
      </c>
      <c r="F43" s="176">
        <v>1.2</v>
      </c>
      <c r="G43" s="176">
        <v>0.21</v>
      </c>
      <c r="H43" s="227">
        <v>0.13</v>
      </c>
      <c r="I43" s="64">
        <v>0.31</v>
      </c>
      <c r="J43" s="176">
        <v>0.54</v>
      </c>
      <c r="K43" s="248">
        <v>0.3</v>
      </c>
      <c r="L43" s="176">
        <v>0.48</v>
      </c>
      <c r="M43" s="331">
        <v>0.93</v>
      </c>
      <c r="N43" s="164">
        <v>0.27</v>
      </c>
      <c r="O43" s="80">
        <v>0.06</v>
      </c>
      <c r="P43" s="164">
        <v>0.19</v>
      </c>
      <c r="Q43" s="209">
        <v>2.1</v>
      </c>
      <c r="R43" s="176">
        <v>0.13</v>
      </c>
      <c r="S43" s="330">
        <v>0.65</v>
      </c>
    </row>
    <row r="44" spans="1:19" ht="17.149999999999999" customHeight="1" thickBot="1">
      <c r="A44" s="675" t="s">
        <v>41</v>
      </c>
      <c r="B44" s="676"/>
      <c r="C44" s="107">
        <v>1.7</v>
      </c>
      <c r="D44" s="177">
        <v>0.49</v>
      </c>
      <c r="E44" s="173">
        <v>0.23</v>
      </c>
      <c r="F44" s="177">
        <v>0.37</v>
      </c>
      <c r="G44" s="177">
        <v>0.59</v>
      </c>
      <c r="H44" s="228">
        <v>0.21</v>
      </c>
      <c r="I44" s="265">
        <v>9.9</v>
      </c>
      <c r="J44" s="177">
        <v>0.37</v>
      </c>
      <c r="K44" s="177">
        <v>1.4</v>
      </c>
      <c r="L44" s="73">
        <v>1.4</v>
      </c>
      <c r="M44" s="257">
        <v>0.8</v>
      </c>
      <c r="N44" s="332">
        <v>1</v>
      </c>
      <c r="O44" s="106">
        <v>0.06</v>
      </c>
      <c r="P44" s="165">
        <v>0.19</v>
      </c>
      <c r="Q44" s="111">
        <v>9.9</v>
      </c>
      <c r="R44" s="72">
        <v>0.21</v>
      </c>
      <c r="S44" s="92">
        <v>1.5</v>
      </c>
    </row>
    <row r="45" spans="1:19" ht="17.149999999999999" customHeight="1"/>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c r="G72" s="13" t="s">
        <v>187</v>
      </c>
    </row>
    <row r="73" spans="1:19" ht="17.149999999999999" customHeight="1"/>
    <row r="74" spans="1:19" ht="17.149999999999999" customHeight="1"/>
    <row r="75" spans="1:19" ht="17.149999999999999" customHeight="1">
      <c r="A75" s="187" t="s">
        <v>91</v>
      </c>
      <c r="B75" s="10"/>
      <c r="S75" s="10" t="s">
        <v>37</v>
      </c>
    </row>
    <row r="76" spans="1:19" ht="17.149999999999999" customHeight="1">
      <c r="A76" s="10"/>
      <c r="B76" s="10"/>
      <c r="O76" s="294"/>
      <c r="P76" s="294"/>
      <c r="Q76" s="295"/>
      <c r="R76" s="295"/>
      <c r="S76" s="295"/>
    </row>
    <row r="77" spans="1:19" ht="17.149999999999999" customHeight="1" thickBot="1">
      <c r="A77" s="10" t="s">
        <v>106</v>
      </c>
      <c r="B77" s="10"/>
      <c r="C77" s="33"/>
      <c r="D77" s="33"/>
      <c r="E77" s="33"/>
      <c r="F77" s="33"/>
      <c r="G77" s="33"/>
      <c r="H77" s="33"/>
      <c r="I77" s="33"/>
      <c r="J77" s="33"/>
      <c r="K77" s="33"/>
      <c r="L77" s="33"/>
      <c r="M77" s="33"/>
      <c r="N77" s="33"/>
      <c r="O77" s="33"/>
      <c r="P77" s="33"/>
      <c r="Q77" s="34"/>
      <c r="R77" s="237"/>
      <c r="S77" s="238" t="s">
        <v>49</v>
      </c>
    </row>
    <row r="78" spans="1:19" ht="17.149999999999999" customHeight="1">
      <c r="A78" s="44"/>
      <c r="B78" s="43" t="s">
        <v>45</v>
      </c>
      <c r="C78" s="641" t="s">
        <v>5</v>
      </c>
      <c r="D78" s="631" t="s">
        <v>6</v>
      </c>
      <c r="E78" s="631" t="s">
        <v>7</v>
      </c>
      <c r="F78" s="631" t="s">
        <v>8</v>
      </c>
      <c r="G78" s="631" t="s">
        <v>9</v>
      </c>
      <c r="H78" s="631" t="s">
        <v>10</v>
      </c>
      <c r="I78" s="631" t="s">
        <v>11</v>
      </c>
      <c r="J78" s="631" t="s">
        <v>12</v>
      </c>
      <c r="K78" s="631" t="s">
        <v>13</v>
      </c>
      <c r="L78" s="631" t="s">
        <v>14</v>
      </c>
      <c r="M78" s="631" t="s">
        <v>15</v>
      </c>
      <c r="N78" s="633" t="s">
        <v>16</v>
      </c>
      <c r="O78" s="635" t="s">
        <v>39</v>
      </c>
      <c r="P78" s="637" t="s">
        <v>40</v>
      </c>
      <c r="Q78" s="639" t="s">
        <v>2</v>
      </c>
      <c r="R78" s="645" t="s">
        <v>3</v>
      </c>
      <c r="S78" s="625" t="s">
        <v>4</v>
      </c>
    </row>
    <row r="79" spans="1:19" ht="17.149999999999999" customHeight="1" thickBot="1">
      <c r="A79" s="42" t="s">
        <v>44</v>
      </c>
      <c r="B79" s="48"/>
      <c r="C79" s="642"/>
      <c r="D79" s="632"/>
      <c r="E79" s="632"/>
      <c r="F79" s="632"/>
      <c r="G79" s="632"/>
      <c r="H79" s="632"/>
      <c r="I79" s="632"/>
      <c r="J79" s="632"/>
      <c r="K79" s="632"/>
      <c r="L79" s="632"/>
      <c r="M79" s="632"/>
      <c r="N79" s="634"/>
      <c r="O79" s="669"/>
      <c r="P79" s="668"/>
      <c r="Q79" s="663"/>
      <c r="R79" s="667"/>
      <c r="S79" s="656"/>
    </row>
    <row r="80" spans="1:19" ht="17.149999999999999" customHeight="1">
      <c r="A80" s="670" t="s">
        <v>17</v>
      </c>
      <c r="B80" s="671"/>
      <c r="C80" s="212">
        <v>0.49</v>
      </c>
      <c r="D80" s="175">
        <v>0.13</v>
      </c>
      <c r="E80" s="219">
        <v>0.56999999999999995</v>
      </c>
      <c r="F80" s="69">
        <v>0.82</v>
      </c>
      <c r="G80" s="552">
        <v>1.9</v>
      </c>
      <c r="H80" s="579">
        <v>3.4</v>
      </c>
      <c r="I80" s="552">
        <v>1.7</v>
      </c>
      <c r="J80" s="69">
        <v>0.53</v>
      </c>
      <c r="K80" s="552">
        <v>1.7</v>
      </c>
      <c r="L80" s="552">
        <v>1.8</v>
      </c>
      <c r="M80" s="552">
        <v>1.5</v>
      </c>
      <c r="N80" s="221">
        <v>0.18</v>
      </c>
      <c r="O80" s="212">
        <v>5.0000000000000001E-4</v>
      </c>
      <c r="P80" s="163">
        <v>1.6000000000000001E-3</v>
      </c>
      <c r="Q80" s="212">
        <f>MAX(C80:N80)</f>
        <v>3.4</v>
      </c>
      <c r="R80" s="175">
        <f>MIN(C80:N80)</f>
        <v>0.13</v>
      </c>
      <c r="S80" s="105">
        <f>--TEXT(AVERAGE(C80:N80),"0.0E-0")</f>
        <v>1.2</v>
      </c>
    </row>
    <row r="81" spans="1:19" ht="17.149999999999999" customHeight="1">
      <c r="A81" s="672" t="s">
        <v>0</v>
      </c>
      <c r="B81" s="673"/>
      <c r="C81" s="209">
        <v>0.46</v>
      </c>
      <c r="D81" s="176">
        <v>0.18</v>
      </c>
      <c r="E81" s="296">
        <v>0.34</v>
      </c>
      <c r="F81" s="64">
        <v>0.67</v>
      </c>
      <c r="G81" s="577">
        <v>2</v>
      </c>
      <c r="H81" s="577">
        <v>2.1</v>
      </c>
      <c r="I81" s="577">
        <v>1.4</v>
      </c>
      <c r="J81" s="176">
        <v>0.23</v>
      </c>
      <c r="K81" s="554">
        <v>2.1</v>
      </c>
      <c r="L81" s="554">
        <v>1.9</v>
      </c>
      <c r="M81" s="577">
        <v>1.8</v>
      </c>
      <c r="N81" s="217">
        <v>0.16</v>
      </c>
      <c r="O81" s="209">
        <v>5.0000000000000001E-4</v>
      </c>
      <c r="P81" s="217">
        <v>1.6000000000000001E-3</v>
      </c>
      <c r="Q81" s="209">
        <f>MAX(C81:N81)</f>
        <v>2.1</v>
      </c>
      <c r="R81" s="176">
        <f>MIN(C81:N81)</f>
        <v>0.16</v>
      </c>
      <c r="S81" s="217">
        <f>--TEXT(AVERAGE(C81:N81),"0.0E-0")</f>
        <v>1.1000000000000001</v>
      </c>
    </row>
    <row r="82" spans="1:19" ht="17.149999999999999" customHeight="1">
      <c r="A82" s="672" t="s">
        <v>18</v>
      </c>
      <c r="B82" s="673"/>
      <c r="C82" s="80">
        <v>0.27</v>
      </c>
      <c r="D82" s="66">
        <v>9.8000000000000004E-2</v>
      </c>
      <c r="E82" s="151">
        <v>0.31</v>
      </c>
      <c r="F82" s="176">
        <v>0.48</v>
      </c>
      <c r="G82" s="554">
        <v>1.5</v>
      </c>
      <c r="H82" s="580">
        <v>1.7</v>
      </c>
      <c r="I82" s="64">
        <v>0.9</v>
      </c>
      <c r="J82" s="64">
        <v>0.24</v>
      </c>
      <c r="K82" s="176">
        <v>1.2</v>
      </c>
      <c r="L82" s="176">
        <v>1.3</v>
      </c>
      <c r="M82" s="554">
        <v>1.6</v>
      </c>
      <c r="N82" s="84">
        <v>0.1</v>
      </c>
      <c r="O82" s="209">
        <v>5.0000000000000001E-4</v>
      </c>
      <c r="P82" s="217">
        <v>1.6000000000000001E-3</v>
      </c>
      <c r="Q82" s="209">
        <f>MAX(C82:N82)</f>
        <v>1.7</v>
      </c>
      <c r="R82" s="176">
        <f>MIN(C82:N82)</f>
        <v>9.8000000000000004E-2</v>
      </c>
      <c r="S82" s="217">
        <f>--TEXT(AVERAGE(C82:N82),"0.0E-0")</f>
        <v>0.81</v>
      </c>
    </row>
    <row r="83" spans="1:19" ht="17.149999999999999" customHeight="1" thickBot="1">
      <c r="A83" s="675" t="s">
        <v>41</v>
      </c>
      <c r="B83" s="676"/>
      <c r="C83" s="210">
        <v>0.62</v>
      </c>
      <c r="D83" s="177">
        <v>0.28999999999999998</v>
      </c>
      <c r="E83" s="220">
        <v>0.93</v>
      </c>
      <c r="F83" s="73">
        <v>1</v>
      </c>
      <c r="G83" s="177">
        <v>1.2</v>
      </c>
      <c r="H83" s="581">
        <v>3.7</v>
      </c>
      <c r="I83" s="387">
        <v>2.1</v>
      </c>
      <c r="J83" s="177">
        <v>0.79</v>
      </c>
      <c r="K83" s="387">
        <v>1.5</v>
      </c>
      <c r="L83" s="387">
        <v>1.5</v>
      </c>
      <c r="M83" s="619">
        <v>2.2999999999999998</v>
      </c>
      <c r="N83" s="215">
        <v>0.16</v>
      </c>
      <c r="O83" s="210">
        <v>5.0000000000000001E-4</v>
      </c>
      <c r="P83" s="215">
        <v>1.6000000000000001E-3</v>
      </c>
      <c r="Q83" s="111">
        <f>MAX(C83:N83)</f>
        <v>3.7</v>
      </c>
      <c r="R83" s="177">
        <f>MIN(C83:N83)</f>
        <v>0.16</v>
      </c>
      <c r="S83" s="215">
        <f>--TEXT(AVERAGE(C83:N83),"0.0E-0")</f>
        <v>1.3</v>
      </c>
    </row>
    <row r="84" spans="1:19" ht="17.149999999999999" customHeight="1">
      <c r="C84" s="194"/>
      <c r="F84" s="510"/>
      <c r="G84" s="295"/>
      <c r="H84" s="6"/>
    </row>
    <row r="85" spans="1:19" ht="17.149999999999999" customHeight="1">
      <c r="C85" s="373"/>
      <c r="F85" s="510"/>
      <c r="G85" s="295"/>
      <c r="H85" s="6"/>
    </row>
    <row r="86" spans="1:19" ht="17.149999999999999" customHeight="1">
      <c r="H86" s="6"/>
      <c r="I86" s="408"/>
      <c r="J86" s="408"/>
      <c r="K86" s="295"/>
      <c r="L86" s="408"/>
      <c r="M86" s="408"/>
      <c r="N86" s="408"/>
      <c r="O86" s="408"/>
      <c r="P86" s="408"/>
    </row>
    <row r="87" spans="1:19" ht="17.149999999999999" customHeight="1">
      <c r="C87" s="511"/>
    </row>
    <row r="88" spans="1:19" ht="17.149999999999999" customHeight="1">
      <c r="C88" s="511"/>
    </row>
    <row r="89" spans="1:19" ht="17.149999999999999" customHeight="1">
      <c r="C89" s="5"/>
    </row>
    <row r="90" spans="1:19" ht="17.149999999999999" customHeight="1">
      <c r="C90" s="5"/>
    </row>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c r="G111" s="13" t="s">
        <v>188</v>
      </c>
    </row>
    <row r="112" spans="7:7" ht="17.149999999999999" customHeight="1"/>
    <row r="113" spans="1:19" ht="17.149999999999999" customHeight="1" thickBot="1">
      <c r="A113" s="10" t="s">
        <v>155</v>
      </c>
      <c r="B113" s="10"/>
      <c r="C113" s="33"/>
      <c r="D113" s="33"/>
      <c r="E113" s="33"/>
      <c r="F113" s="33"/>
      <c r="G113" s="33"/>
      <c r="H113" s="33"/>
      <c r="I113" s="33"/>
      <c r="J113" s="33"/>
      <c r="K113" s="33"/>
      <c r="L113" s="33"/>
      <c r="M113" s="33"/>
      <c r="N113" s="33"/>
      <c r="O113" s="33"/>
      <c r="P113" s="33"/>
      <c r="Q113" s="34"/>
      <c r="R113" s="237"/>
      <c r="S113" s="238" t="s">
        <v>49</v>
      </c>
    </row>
    <row r="114" spans="1:19" ht="17.149999999999999" customHeight="1">
      <c r="A114" s="44"/>
      <c r="B114" s="43" t="s">
        <v>45</v>
      </c>
      <c r="C114" s="641" t="s">
        <v>5</v>
      </c>
      <c r="D114" s="631" t="s">
        <v>6</v>
      </c>
      <c r="E114" s="631" t="s">
        <v>7</v>
      </c>
      <c r="F114" s="631" t="s">
        <v>8</v>
      </c>
      <c r="G114" s="631" t="s">
        <v>9</v>
      </c>
      <c r="H114" s="631" t="s">
        <v>10</v>
      </c>
      <c r="I114" s="631" t="s">
        <v>11</v>
      </c>
      <c r="J114" s="631" t="s">
        <v>12</v>
      </c>
      <c r="K114" s="631" t="s">
        <v>13</v>
      </c>
      <c r="L114" s="631" t="s">
        <v>14</v>
      </c>
      <c r="M114" s="631" t="s">
        <v>15</v>
      </c>
      <c r="N114" s="633" t="s">
        <v>16</v>
      </c>
      <c r="O114" s="635" t="s">
        <v>39</v>
      </c>
      <c r="P114" s="637" t="s">
        <v>40</v>
      </c>
      <c r="Q114" s="639" t="s">
        <v>2</v>
      </c>
      <c r="R114" s="645" t="s">
        <v>3</v>
      </c>
      <c r="S114" s="625" t="s">
        <v>4</v>
      </c>
    </row>
    <row r="115" spans="1:19" ht="17.149999999999999" customHeight="1" thickBot="1">
      <c r="A115" s="42" t="s">
        <v>44</v>
      </c>
      <c r="B115" s="48"/>
      <c r="C115" s="692"/>
      <c r="D115" s="674"/>
      <c r="E115" s="632"/>
      <c r="F115" s="674"/>
      <c r="G115" s="674"/>
      <c r="H115" s="674"/>
      <c r="I115" s="674"/>
      <c r="J115" s="674"/>
      <c r="K115" s="674"/>
      <c r="L115" s="674"/>
      <c r="M115" s="674"/>
      <c r="N115" s="677"/>
      <c r="O115" s="669"/>
      <c r="P115" s="668"/>
      <c r="Q115" s="663"/>
      <c r="R115" s="667"/>
      <c r="S115" s="656"/>
    </row>
    <row r="116" spans="1:19" ht="17.149999999999999" customHeight="1">
      <c r="A116" s="670" t="s">
        <v>17</v>
      </c>
      <c r="B116" s="671"/>
      <c r="C116" s="202">
        <v>0.74</v>
      </c>
      <c r="D116" s="175">
        <v>0.28999999999999998</v>
      </c>
      <c r="E116" s="225">
        <v>0.33</v>
      </c>
      <c r="F116" s="175">
        <v>0.81</v>
      </c>
      <c r="G116" s="175">
        <v>0.13</v>
      </c>
      <c r="H116" s="175">
        <v>0.11</v>
      </c>
      <c r="I116" s="175">
        <v>0.41</v>
      </c>
      <c r="J116" s="69">
        <v>0.3</v>
      </c>
      <c r="K116" s="175">
        <v>0.52</v>
      </c>
      <c r="L116" s="175">
        <v>0.64</v>
      </c>
      <c r="M116" s="175">
        <v>0.15</v>
      </c>
      <c r="N116" s="163">
        <v>0.16</v>
      </c>
      <c r="O116" s="212">
        <v>1.5E-3</v>
      </c>
      <c r="P116" s="221">
        <v>5.1000000000000004E-3</v>
      </c>
      <c r="Q116" s="202">
        <v>0.81</v>
      </c>
      <c r="R116" s="175">
        <v>0.11</v>
      </c>
      <c r="S116" s="221">
        <v>0.38</v>
      </c>
    </row>
    <row r="117" spans="1:19" ht="17.149999999999999" customHeight="1">
      <c r="A117" s="672" t="s">
        <v>0</v>
      </c>
      <c r="B117" s="673"/>
      <c r="C117" s="204">
        <v>0.84</v>
      </c>
      <c r="D117" s="176">
        <v>0.37</v>
      </c>
      <c r="E117" s="172">
        <v>0.17</v>
      </c>
      <c r="F117" s="70">
        <v>1</v>
      </c>
      <c r="G117" s="176">
        <v>0.13</v>
      </c>
      <c r="H117" s="176">
        <v>0.12</v>
      </c>
      <c r="I117" s="176">
        <v>0.62</v>
      </c>
      <c r="J117" s="176">
        <v>0.32</v>
      </c>
      <c r="K117" s="176">
        <v>0.51</v>
      </c>
      <c r="L117" s="176">
        <v>0.48</v>
      </c>
      <c r="M117" s="176">
        <v>0.27</v>
      </c>
      <c r="N117" s="164">
        <v>0.16</v>
      </c>
      <c r="O117" s="209">
        <v>1.5E-3</v>
      </c>
      <c r="P117" s="217">
        <v>5.1000000000000004E-3</v>
      </c>
      <c r="Q117" s="88">
        <v>1</v>
      </c>
      <c r="R117" s="176">
        <v>0.12</v>
      </c>
      <c r="S117" s="217">
        <v>0.42</v>
      </c>
    </row>
    <row r="118" spans="1:19" ht="17.149999999999999" customHeight="1">
      <c r="A118" s="672" t="s">
        <v>18</v>
      </c>
      <c r="B118" s="673"/>
      <c r="C118" s="204">
        <v>0.75</v>
      </c>
      <c r="D118" s="176">
        <v>0.28999999999999998</v>
      </c>
      <c r="E118" s="172">
        <v>0.31</v>
      </c>
      <c r="F118" s="176">
        <v>0.72</v>
      </c>
      <c r="G118" s="176">
        <v>6.3E-2</v>
      </c>
      <c r="H118" s="66">
        <v>0.09</v>
      </c>
      <c r="I118" s="176">
        <v>0.52</v>
      </c>
      <c r="J118" s="176">
        <v>0.39</v>
      </c>
      <c r="K118" s="176">
        <v>0.27</v>
      </c>
      <c r="L118" s="176">
        <v>0.31</v>
      </c>
      <c r="M118" s="176">
        <v>0.23</v>
      </c>
      <c r="N118" s="164">
        <v>0.14000000000000001</v>
      </c>
      <c r="O118" s="209">
        <v>1.5E-3</v>
      </c>
      <c r="P118" s="217">
        <v>5.1000000000000004E-3</v>
      </c>
      <c r="Q118" s="204">
        <v>0.75</v>
      </c>
      <c r="R118" s="176">
        <v>6.3E-2</v>
      </c>
      <c r="S118" s="217">
        <v>0.34</v>
      </c>
    </row>
    <row r="119" spans="1:19" ht="17.149999999999999" customHeight="1" thickBot="1">
      <c r="A119" s="675" t="s">
        <v>41</v>
      </c>
      <c r="B119" s="676"/>
      <c r="C119" s="206">
        <v>1.3</v>
      </c>
      <c r="D119" s="177">
        <v>0.19</v>
      </c>
      <c r="E119" s="173">
        <v>0.31</v>
      </c>
      <c r="F119" s="177">
        <v>0.55000000000000004</v>
      </c>
      <c r="G119" s="177">
        <v>0.21</v>
      </c>
      <c r="H119" s="177">
        <v>7.1999999999999995E-2</v>
      </c>
      <c r="I119" s="177">
        <v>0.97</v>
      </c>
      <c r="J119" s="177">
        <v>0.34</v>
      </c>
      <c r="K119" s="177">
        <v>0.57999999999999996</v>
      </c>
      <c r="L119" s="177">
        <v>1.1000000000000001</v>
      </c>
      <c r="M119" s="177">
        <v>0.22</v>
      </c>
      <c r="N119" s="165">
        <v>0.67</v>
      </c>
      <c r="O119" s="210">
        <v>1.5E-3</v>
      </c>
      <c r="P119" s="215">
        <v>5.1000000000000004E-3</v>
      </c>
      <c r="Q119" s="206">
        <v>1.3</v>
      </c>
      <c r="R119" s="177">
        <v>7.1999999999999995E-2</v>
      </c>
      <c r="S119" s="215">
        <v>0.54</v>
      </c>
    </row>
    <row r="120" spans="1:19" ht="17.149999999999999" customHeight="1"/>
    <row r="121" spans="1:19" ht="17.149999999999999" customHeight="1"/>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7:7" ht="17.149999999999999" customHeight="1"/>
    <row r="146" spans="7:7" ht="17.149999999999999" customHeight="1"/>
    <row r="147" spans="7:7" ht="17.149999999999999" customHeight="1">
      <c r="G147" s="13" t="s">
        <v>189</v>
      </c>
    </row>
    <row r="148" spans="7:7" ht="17.149999999999999" customHeight="1">
      <c r="G148" s="13"/>
    </row>
    <row r="149" spans="7:7" ht="17.149999999999999" customHeight="1"/>
    <row r="150" spans="7:7" ht="17.149999999999999" customHeight="1"/>
    <row r="151" spans="7:7" ht="17.149999999999999" customHeight="1"/>
    <row r="152" spans="7:7" ht="17.149999999999999" customHeight="1"/>
    <row r="153" spans="7:7" ht="17.149999999999999" customHeight="1"/>
    <row r="154" spans="7:7" ht="17.149999999999999" customHeight="1"/>
    <row r="155" spans="7:7" ht="17.149999999999999" customHeight="1"/>
    <row r="156" spans="7:7" ht="17.149999999999999" customHeight="1"/>
    <row r="157" spans="7:7" ht="17.149999999999999" customHeight="1"/>
    <row r="158" spans="7:7" ht="17.149999999999999" customHeight="1"/>
    <row r="159" spans="7:7" ht="17.149999999999999" customHeight="1"/>
    <row r="160" spans="7:7" ht="16.5" customHeight="1"/>
    <row r="161" ht="17.149999999999999" customHeight="1"/>
    <row r="162" ht="17.149999999999999" customHeight="1"/>
    <row r="163" ht="17.149999999999999" customHeight="1"/>
    <row r="164" ht="17.149999999999999" customHeight="1"/>
    <row r="165" ht="17.149999999999999" customHeight="1"/>
    <row r="166" ht="16.5" customHeight="1"/>
    <row r="167" ht="16.5" customHeight="1"/>
    <row r="168" ht="17.149999999999999" customHeight="1"/>
    <row r="169" ht="17.149999999999999" customHeight="1"/>
    <row r="170" ht="17.149999999999999" customHeight="1"/>
    <row r="171" ht="17.149999999999999" customHeight="1"/>
    <row r="172" ht="16.5" customHeight="1"/>
  </sheetData>
  <sheetProtection selectLockedCells="1" selectUnlockedCells="1"/>
  <mergeCells count="84">
    <mergeCell ref="S4:S5"/>
    <mergeCell ref="Q4:Q5"/>
    <mergeCell ref="R4:R5"/>
    <mergeCell ref="Q39:Q40"/>
    <mergeCell ref="R39:R40"/>
    <mergeCell ref="S39:S40"/>
    <mergeCell ref="S78:S79"/>
    <mergeCell ref="Q78:Q79"/>
    <mergeCell ref="R78:R79"/>
    <mergeCell ref="O114:O115"/>
    <mergeCell ref="P114:P115"/>
    <mergeCell ref="Q114:Q115"/>
    <mergeCell ref="R114:R115"/>
    <mergeCell ref="S114:S115"/>
    <mergeCell ref="G78:G79"/>
    <mergeCell ref="F78:F79"/>
    <mergeCell ref="E78:E79"/>
    <mergeCell ref="D78:D79"/>
    <mergeCell ref="A80:B80"/>
    <mergeCell ref="I114:I115"/>
    <mergeCell ref="J114:J115"/>
    <mergeCell ref="H78:H79"/>
    <mergeCell ref="J78:J79"/>
    <mergeCell ref="I78:I79"/>
    <mergeCell ref="D114:D115"/>
    <mergeCell ref="E114:E115"/>
    <mergeCell ref="F114:F115"/>
    <mergeCell ref="G114:G115"/>
    <mergeCell ref="H114:H115"/>
    <mergeCell ref="O39:O40"/>
    <mergeCell ref="P39:P40"/>
    <mergeCell ref="N78:N79"/>
    <mergeCell ref="L78:L79"/>
    <mergeCell ref="K78:K79"/>
    <mergeCell ref="M78:M79"/>
    <mergeCell ref="O78:O79"/>
    <mergeCell ref="P78:P79"/>
    <mergeCell ref="K114:K115"/>
    <mergeCell ref="L114:L115"/>
    <mergeCell ref="M114:M115"/>
    <mergeCell ref="N114:N115"/>
    <mergeCell ref="L39:L40"/>
    <mergeCell ref="M39:M40"/>
    <mergeCell ref="N39:N40"/>
    <mergeCell ref="P4:P5"/>
    <mergeCell ref="H4:H5"/>
    <mergeCell ref="F4:F5"/>
    <mergeCell ref="O4:O5"/>
    <mergeCell ref="J4:J5"/>
    <mergeCell ref="I4:I5"/>
    <mergeCell ref="G4:G5"/>
    <mergeCell ref="A6:B6"/>
    <mergeCell ref="A7:B7"/>
    <mergeCell ref="N4:N5"/>
    <mergeCell ref="M4:M5"/>
    <mergeCell ref="L4:L5"/>
    <mergeCell ref="K4:K5"/>
    <mergeCell ref="D4:D5"/>
    <mergeCell ref="C4:C5"/>
    <mergeCell ref="E4:E5"/>
    <mergeCell ref="I39:I40"/>
    <mergeCell ref="J39:J40"/>
    <mergeCell ref="K39:K40"/>
    <mergeCell ref="A8:B8"/>
    <mergeCell ref="A9:B9"/>
    <mergeCell ref="D39:D40"/>
    <mergeCell ref="E39:E40"/>
    <mergeCell ref="F39:F40"/>
    <mergeCell ref="G39:G40"/>
    <mergeCell ref="H39:H40"/>
    <mergeCell ref="A118:B118"/>
    <mergeCell ref="A119:B119"/>
    <mergeCell ref="A116:B116"/>
    <mergeCell ref="A117:B117"/>
    <mergeCell ref="C39:C40"/>
    <mergeCell ref="A41:B41"/>
    <mergeCell ref="C114:C115"/>
    <mergeCell ref="C78:C79"/>
    <mergeCell ref="A81:B81"/>
    <mergeCell ref="A82:B82"/>
    <mergeCell ref="A83:B83"/>
    <mergeCell ref="A42:B42"/>
    <mergeCell ref="A43:B43"/>
    <mergeCell ref="A44:B44"/>
  </mergeCells>
  <phoneticPr fontId="5"/>
  <conditionalFormatting sqref="C6:C9 G6:N9">
    <cfRule type="cellIs" dxfId="8" priority="11" operator="lessThan">
      <formula>$O$6</formula>
    </cfRule>
  </conditionalFormatting>
  <conditionalFormatting sqref="C80:C83 G80:N83">
    <cfRule type="cellIs" dxfId="7" priority="10" operator="lessThan">
      <formula>$O$80</formula>
    </cfRule>
  </conditionalFormatting>
  <conditionalFormatting sqref="D6:E9">
    <cfRule type="cellIs" dxfId="6" priority="7" operator="lessThan">
      <formula>$O$6</formula>
    </cfRule>
  </conditionalFormatting>
  <conditionalFormatting sqref="D80:E83">
    <cfRule type="cellIs" dxfId="5" priority="6" operator="lessThan">
      <formula>$O$80</formula>
    </cfRule>
  </conditionalFormatting>
  <conditionalFormatting sqref="F6:F9">
    <cfRule type="cellIs" dxfId="4" priority="5" operator="lessThan">
      <formula>$O$6</formula>
    </cfRule>
  </conditionalFormatting>
  <conditionalFormatting sqref="F80:F83">
    <cfRule type="cellIs" dxfId="3" priority="4" operator="lessThan">
      <formula>$O$80</formula>
    </cfRule>
  </conditionalFormatting>
  <printOptions horizontalCentered="1"/>
  <pageMargins left="0.6692913385826772" right="0.39370078740157483" top="0.59055118110236227" bottom="0.98425196850393704" header="0.51181102362204722" footer="0.51181102362204722"/>
  <pageSetup paperSize="9" scale="55" fitToHeight="0" orientation="portrait" r:id="rId1"/>
  <headerFooter scaleWithDoc="0" alignWithMargins="0"/>
  <rowBreaks count="1" manualBreakCount="1">
    <brk id="74" max="18"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7901-CA88-4939-AF18-376ECDBAF33D}">
  <sheetPr codeName="Sheet12">
    <pageSetUpPr fitToPage="1"/>
  </sheetPr>
  <dimension ref="A1:R173"/>
  <sheetViews>
    <sheetView view="pageBreakPreview" topLeftCell="A73" zoomScale="55" zoomScaleNormal="75" zoomScaleSheetLayoutView="55" zoomScalePageLayoutView="75" workbookViewId="0">
      <selection activeCell="U27" sqref="U27"/>
    </sheetView>
  </sheetViews>
  <sheetFormatPr defaultColWidth="8.90625" defaultRowHeight="13"/>
  <cols>
    <col min="1" max="2" width="14.6328125" customWidth="1"/>
    <col min="3" max="16" width="7.6328125" customWidth="1"/>
    <col min="17" max="17" width="8.6328125" customWidth="1"/>
    <col min="18" max="18" width="11.453125" customWidth="1"/>
  </cols>
  <sheetData>
    <row r="1" spans="1:18" ht="17.149999999999999" customHeight="1">
      <c r="A1" s="187" t="s">
        <v>107</v>
      </c>
      <c r="B1" s="10"/>
      <c r="Q1" s="10" t="s">
        <v>38</v>
      </c>
    </row>
    <row r="2" spans="1:18" ht="17.149999999999999" customHeight="1"/>
    <row r="3" spans="1:18" ht="17.149999999999999" customHeight="1" thickBot="1">
      <c r="A3" s="10" t="s">
        <v>106</v>
      </c>
      <c r="B3" s="10"/>
      <c r="P3" s="298"/>
      <c r="Q3" s="238" t="s">
        <v>48</v>
      </c>
    </row>
    <row r="4" spans="1:18"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9" t="s">
        <v>2</v>
      </c>
      <c r="P4" s="645" t="s">
        <v>3</v>
      </c>
      <c r="Q4" s="625" t="s">
        <v>4</v>
      </c>
    </row>
    <row r="5" spans="1:18" ht="17.149999999999999" customHeight="1" thickBot="1">
      <c r="A5" s="42" t="s">
        <v>44</v>
      </c>
      <c r="B5" s="48"/>
      <c r="C5" s="642"/>
      <c r="D5" s="674"/>
      <c r="E5" s="674"/>
      <c r="F5" s="674"/>
      <c r="G5" s="674"/>
      <c r="H5" s="674"/>
      <c r="I5" s="674"/>
      <c r="J5" s="674"/>
      <c r="K5" s="674"/>
      <c r="L5" s="674"/>
      <c r="M5" s="674"/>
      <c r="N5" s="677"/>
      <c r="O5" s="663"/>
      <c r="P5" s="646"/>
      <c r="Q5" s="626"/>
    </row>
    <row r="6" spans="1:18" ht="17.149999999999999" customHeight="1">
      <c r="A6" s="670" t="s">
        <v>17</v>
      </c>
      <c r="B6" s="671"/>
      <c r="C6" s="154">
        <v>0.2</v>
      </c>
      <c r="D6" s="175">
        <v>0.12</v>
      </c>
      <c r="E6" s="174">
        <v>0.16</v>
      </c>
      <c r="F6" s="175">
        <v>0.15</v>
      </c>
      <c r="G6" s="175">
        <v>0.21</v>
      </c>
      <c r="H6" s="175">
        <v>0.14000000000000001</v>
      </c>
      <c r="I6" s="69">
        <v>0.11</v>
      </c>
      <c r="J6" s="175">
        <v>0.12</v>
      </c>
      <c r="K6" s="68">
        <v>7.9000000000000001E-2</v>
      </c>
      <c r="L6" s="68">
        <v>3.5999999999999997E-2</v>
      </c>
      <c r="M6" s="68">
        <v>0.03</v>
      </c>
      <c r="N6" s="221">
        <v>0.31</v>
      </c>
      <c r="O6" s="391">
        <f>MAX(C6:N6)</f>
        <v>0.31</v>
      </c>
      <c r="P6" s="604">
        <f>MIN(C6:N6)</f>
        <v>0.03</v>
      </c>
      <c r="Q6" s="284">
        <f>--TEXT(AVERAGE(C6:N6),"0.0E-0")</f>
        <v>0.14000000000000001</v>
      </c>
      <c r="R6" s="392"/>
    </row>
    <row r="7" spans="1:18" ht="17.149999999999999" customHeight="1">
      <c r="A7" s="672" t="s">
        <v>0</v>
      </c>
      <c r="B7" s="673"/>
      <c r="C7" s="209">
        <v>0.23</v>
      </c>
      <c r="D7" s="176">
        <v>0.21</v>
      </c>
      <c r="E7" s="172">
        <v>0.15</v>
      </c>
      <c r="F7" s="176">
        <v>0.12</v>
      </c>
      <c r="G7" s="176">
        <v>0.17</v>
      </c>
      <c r="H7" s="176">
        <v>0.15</v>
      </c>
      <c r="I7" s="64">
        <v>0.19</v>
      </c>
      <c r="J7" s="176">
        <v>0.14000000000000001</v>
      </c>
      <c r="K7" s="66">
        <v>8.1000000000000003E-2</v>
      </c>
      <c r="L7" s="176">
        <v>3.9E-2</v>
      </c>
      <c r="M7" s="176">
        <v>3.4000000000000002E-2</v>
      </c>
      <c r="N7" s="217">
        <v>0.12</v>
      </c>
      <c r="O7" s="306">
        <f>MAX(C7:N7)</f>
        <v>0.23</v>
      </c>
      <c r="P7" s="172">
        <f>MIN(C7:N7)</f>
        <v>3.4000000000000002E-2</v>
      </c>
      <c r="Q7" s="143">
        <f>--TEXT(AVERAGE(C7:N7),"0.0E-0")</f>
        <v>0.14000000000000001</v>
      </c>
      <c r="R7" s="392"/>
    </row>
    <row r="8" spans="1:18" ht="17.149999999999999" customHeight="1">
      <c r="A8" s="672" t="s">
        <v>18</v>
      </c>
      <c r="B8" s="673"/>
      <c r="C8" s="209">
        <v>0.28000000000000003</v>
      </c>
      <c r="D8" s="176">
        <v>0.27</v>
      </c>
      <c r="E8" s="60">
        <v>0.27</v>
      </c>
      <c r="F8" s="176">
        <v>0.19</v>
      </c>
      <c r="G8" s="176">
        <v>0.37</v>
      </c>
      <c r="H8" s="213">
        <v>0.77</v>
      </c>
      <c r="I8" s="66">
        <v>7.9000000000000001E-2</v>
      </c>
      <c r="J8" s="64">
        <v>0.15</v>
      </c>
      <c r="K8" s="176">
        <v>0.14000000000000001</v>
      </c>
      <c r="L8" s="176">
        <v>5.3999999999999999E-2</v>
      </c>
      <c r="M8" s="176">
        <v>5.2999999999999999E-2</v>
      </c>
      <c r="N8" s="217">
        <v>0.51</v>
      </c>
      <c r="O8" s="306">
        <f>MAX(C8:N8)</f>
        <v>0.77</v>
      </c>
      <c r="P8" s="172">
        <f>MIN(C8:N8)</f>
        <v>5.2999999999999999E-2</v>
      </c>
      <c r="Q8" s="143">
        <f>--TEXT(AVERAGE(C8:N8),"0.0E-0")</f>
        <v>0.26</v>
      </c>
      <c r="R8" s="392"/>
    </row>
    <row r="9" spans="1:18" ht="17.149999999999999" customHeight="1" thickBot="1">
      <c r="A9" s="675" t="s">
        <v>41</v>
      </c>
      <c r="B9" s="676"/>
      <c r="C9" s="210">
        <v>9.1999999999999998E-2</v>
      </c>
      <c r="D9" s="82">
        <v>7.2999999999999995E-2</v>
      </c>
      <c r="E9" s="173">
        <v>0.11</v>
      </c>
      <c r="F9" s="177">
        <v>0.16</v>
      </c>
      <c r="G9" s="72">
        <v>0.13</v>
      </c>
      <c r="H9" s="520">
        <v>0.16</v>
      </c>
      <c r="I9" s="177">
        <v>7.8E-2</v>
      </c>
      <c r="J9" s="177">
        <v>7.0999999999999994E-2</v>
      </c>
      <c r="K9" s="82">
        <v>6.5000000000000002E-2</v>
      </c>
      <c r="L9" s="177">
        <v>2.1000000000000001E-2</v>
      </c>
      <c r="M9" s="82">
        <v>2.7E-2</v>
      </c>
      <c r="N9" s="519">
        <v>0.14000000000000001</v>
      </c>
      <c r="O9" s="309">
        <f>MAX(C9:N9)</f>
        <v>0.16</v>
      </c>
      <c r="P9" s="173">
        <f>MIN(C9:N9)</f>
        <v>2.1000000000000001E-2</v>
      </c>
      <c r="Q9" s="189">
        <f>--TEXT(AVERAGE(C9:N9),"0.0E-0")</f>
        <v>9.4E-2</v>
      </c>
      <c r="R9" s="392"/>
    </row>
    <row r="10" spans="1:18" ht="17.149999999999999" customHeight="1">
      <c r="A10" s="10"/>
      <c r="B10" s="10"/>
      <c r="D10" s="6"/>
      <c r="E10" s="6"/>
      <c r="G10" s="6"/>
      <c r="H10" s="6"/>
      <c r="I10" s="6"/>
      <c r="J10" s="6"/>
      <c r="K10" s="6"/>
      <c r="L10" s="547" t="s">
        <v>204</v>
      </c>
      <c r="M10" s="6"/>
      <c r="N10" s="6"/>
      <c r="O10" s="393"/>
      <c r="P10" s="281"/>
      <c r="Q10" s="281"/>
    </row>
    <row r="11" spans="1:18" ht="17.149999999999999" customHeight="1">
      <c r="C11" s="124"/>
      <c r="F11" s="39"/>
      <c r="G11" s="24"/>
      <c r="H11" s="24"/>
      <c r="I11" s="1"/>
      <c r="J11" s="1"/>
      <c r="K11" s="1"/>
      <c r="L11" s="1"/>
      <c r="M11" s="1"/>
      <c r="N11" s="1"/>
    </row>
    <row r="12" spans="1:18" ht="17.149999999999999" customHeight="1">
      <c r="C12" s="124"/>
      <c r="F12" s="39"/>
      <c r="G12" s="24"/>
      <c r="H12" s="24"/>
      <c r="I12" s="1"/>
      <c r="J12" s="1"/>
      <c r="K12" s="1"/>
      <c r="L12" s="1"/>
      <c r="M12" s="1"/>
      <c r="N12" s="1"/>
    </row>
    <row r="13" spans="1:18" ht="17.149999999999999" customHeight="1">
      <c r="F13" s="1"/>
      <c r="G13" s="24"/>
      <c r="H13" s="24"/>
      <c r="I13" s="24"/>
      <c r="J13" s="32"/>
      <c r="K13" s="24"/>
      <c r="L13" s="16"/>
      <c r="M13" s="16"/>
      <c r="N13" s="16"/>
    </row>
    <row r="14" spans="1:18" ht="17.149999999999999" customHeight="1">
      <c r="F14" s="1"/>
      <c r="G14" s="1"/>
      <c r="H14" s="1"/>
      <c r="I14" s="1"/>
      <c r="J14" s="1"/>
      <c r="K14" s="22"/>
      <c r="L14" s="23"/>
      <c r="M14" s="23"/>
      <c r="N14" s="23"/>
    </row>
    <row r="15" spans="1:18" ht="17.149999999999999" customHeight="1"/>
    <row r="16" spans="1:18"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8" ht="17.149999999999999" customHeight="1"/>
    <row r="34" spans="1:18" ht="17.149999999999999" customHeight="1"/>
    <row r="35" spans="1:18" ht="17.149999999999999" customHeight="1"/>
    <row r="36" spans="1:18" ht="17.149999999999999" customHeight="1"/>
    <row r="37" spans="1:18" ht="17.149999999999999" customHeight="1">
      <c r="A37" s="429" t="s">
        <v>200</v>
      </c>
      <c r="B37" s="430"/>
      <c r="C37" s="430"/>
      <c r="D37" s="430"/>
      <c r="E37" s="430"/>
      <c r="F37" s="430"/>
      <c r="G37" s="429"/>
      <c r="H37" s="430"/>
      <c r="I37" s="430"/>
      <c r="J37" s="430"/>
      <c r="K37" s="430"/>
      <c r="L37" s="430"/>
      <c r="M37" s="430"/>
      <c r="N37" s="430"/>
      <c r="O37" s="430"/>
      <c r="P37" s="430"/>
      <c r="Q37" s="430"/>
      <c r="R37" s="430"/>
    </row>
    <row r="38" spans="1:18" ht="17.149999999999999" customHeight="1">
      <c r="A38" s="1"/>
      <c r="B38" s="1"/>
      <c r="C38" s="1"/>
      <c r="D38" s="1"/>
      <c r="E38" s="1"/>
      <c r="F38" s="1"/>
      <c r="G38" s="1"/>
      <c r="H38" s="1"/>
      <c r="I38" s="1"/>
      <c r="J38" s="1"/>
      <c r="K38" s="1"/>
      <c r="L38" s="1"/>
      <c r="M38" s="1"/>
      <c r="N38" s="1"/>
      <c r="O38" s="1"/>
      <c r="P38" s="1"/>
      <c r="Q38" s="1"/>
      <c r="R38" s="1"/>
    </row>
    <row r="39" spans="1:18" ht="17.149999999999999" customHeight="1">
      <c r="A39" s="7"/>
      <c r="B39" s="7"/>
      <c r="C39" s="395"/>
      <c r="D39" s="395"/>
      <c r="E39" s="395"/>
      <c r="F39" s="395"/>
      <c r="G39" s="395"/>
      <c r="H39" s="395"/>
      <c r="I39" s="395"/>
      <c r="J39" s="395"/>
      <c r="K39" s="395"/>
      <c r="L39" s="395"/>
      <c r="M39" s="395"/>
      <c r="N39" s="395"/>
      <c r="O39" s="395"/>
      <c r="P39" s="396"/>
      <c r="Q39" s="397"/>
      <c r="R39" s="398"/>
    </row>
    <row r="40" spans="1:18" ht="17.149999999999999" customHeight="1">
      <c r="A40" s="399"/>
      <c r="B40" s="400"/>
      <c r="C40" s="401"/>
      <c r="D40" s="401"/>
      <c r="E40" s="401"/>
      <c r="F40" s="401"/>
      <c r="G40" s="401"/>
      <c r="H40" s="401"/>
      <c r="I40" s="401"/>
      <c r="J40" s="401"/>
      <c r="K40" s="401"/>
      <c r="L40" s="401"/>
      <c r="M40" s="401"/>
      <c r="N40" s="401"/>
      <c r="O40" s="402"/>
      <c r="P40" s="403"/>
      <c r="Q40" s="403"/>
      <c r="R40" s="398"/>
    </row>
    <row r="41" spans="1:18" ht="17.149999999999999" customHeight="1">
      <c r="A41" s="400"/>
      <c r="B41" s="400"/>
      <c r="C41" s="401"/>
      <c r="D41" s="401"/>
      <c r="E41" s="401"/>
      <c r="F41" s="401"/>
      <c r="G41" s="401"/>
      <c r="H41" s="401"/>
      <c r="I41" s="401"/>
      <c r="J41" s="401"/>
      <c r="K41" s="401"/>
      <c r="L41" s="401"/>
      <c r="M41" s="401"/>
      <c r="N41" s="401"/>
      <c r="O41" s="402"/>
      <c r="P41" s="403"/>
      <c r="Q41" s="403"/>
      <c r="R41" s="398"/>
    </row>
    <row r="42" spans="1:18" ht="17.149999999999999" customHeight="1">
      <c r="A42" s="46"/>
      <c r="B42" s="46"/>
      <c r="C42" s="400"/>
      <c r="D42" s="400"/>
      <c r="E42" s="404"/>
      <c r="F42" s="400"/>
      <c r="G42" s="400"/>
      <c r="H42" s="400"/>
      <c r="I42" s="400"/>
      <c r="J42" s="400"/>
      <c r="K42" s="400"/>
      <c r="L42" s="400"/>
      <c r="M42" s="400"/>
      <c r="N42" s="400"/>
      <c r="O42" s="400"/>
      <c r="P42" s="400"/>
      <c r="Q42" s="400"/>
      <c r="R42" s="398"/>
    </row>
    <row r="43" spans="1:18" ht="17.149999999999999" customHeight="1">
      <c r="A43" s="46"/>
      <c r="B43" s="46"/>
      <c r="C43" s="400"/>
      <c r="D43" s="400"/>
      <c r="E43" s="405"/>
      <c r="F43" s="400"/>
      <c r="G43" s="400"/>
      <c r="H43" s="399"/>
      <c r="I43" s="400"/>
      <c r="J43" s="400"/>
      <c r="K43" s="400"/>
      <c r="L43" s="400"/>
      <c r="M43" s="400"/>
      <c r="N43" s="400"/>
      <c r="O43" s="400"/>
      <c r="P43" s="406"/>
      <c r="Q43" s="400"/>
      <c r="R43" s="398"/>
    </row>
    <row r="44" spans="1:18" ht="17.149999999999999" customHeight="1">
      <c r="A44" s="46"/>
      <c r="B44" s="46"/>
      <c r="C44" s="400"/>
      <c r="D44" s="400"/>
      <c r="E44" s="405"/>
      <c r="F44" s="400"/>
      <c r="G44" s="400"/>
      <c r="H44" s="400"/>
      <c r="I44" s="400"/>
      <c r="J44" s="407"/>
      <c r="K44" s="400"/>
      <c r="L44" s="400"/>
      <c r="M44" s="407"/>
      <c r="N44" s="400"/>
      <c r="O44" s="400"/>
      <c r="P44" s="400"/>
      <c r="Q44" s="407"/>
      <c r="R44" s="398"/>
    </row>
    <row r="45" spans="1:18" ht="17.149999999999999" customHeight="1">
      <c r="A45" s="46"/>
      <c r="B45" s="46"/>
      <c r="C45" s="400"/>
      <c r="D45" s="400"/>
      <c r="E45" s="405"/>
      <c r="F45" s="407"/>
      <c r="G45" s="400"/>
      <c r="H45" s="400"/>
      <c r="I45" s="400"/>
      <c r="J45" s="400"/>
      <c r="K45" s="400"/>
      <c r="L45" s="400"/>
      <c r="M45" s="400"/>
      <c r="N45" s="400"/>
      <c r="O45" s="400"/>
      <c r="P45" s="400"/>
      <c r="Q45" s="400"/>
      <c r="R45" s="398"/>
    </row>
    <row r="46" spans="1:18" ht="17.149999999999999" customHeight="1">
      <c r="A46" s="398"/>
      <c r="B46" s="398"/>
      <c r="C46" s="394"/>
      <c r="D46" s="394"/>
      <c r="E46" s="394"/>
      <c r="F46" s="394"/>
      <c r="G46" s="394"/>
      <c r="H46" s="394"/>
      <c r="I46" s="394"/>
      <c r="J46" s="394"/>
      <c r="K46" s="394"/>
      <c r="L46" s="394"/>
      <c r="M46" s="394"/>
      <c r="N46" s="394"/>
      <c r="O46" s="398"/>
      <c r="P46" s="400"/>
      <c r="Q46" s="398"/>
      <c r="R46" s="398"/>
    </row>
    <row r="47" spans="1:18" ht="17.149999999999999" customHeight="1">
      <c r="A47" s="399"/>
      <c r="B47" s="399"/>
      <c r="C47" s="399"/>
      <c r="D47" s="399"/>
      <c r="E47" s="399"/>
      <c r="F47" s="399"/>
      <c r="G47" s="399"/>
      <c r="H47" s="399"/>
      <c r="I47" s="399"/>
      <c r="J47" s="399"/>
      <c r="K47" s="399"/>
      <c r="L47" s="399"/>
      <c r="M47" s="399"/>
      <c r="N47" s="399"/>
      <c r="O47" s="399"/>
      <c r="P47" s="399"/>
      <c r="Q47" s="399"/>
      <c r="R47" s="399"/>
    </row>
    <row r="48" spans="1:18" ht="17.149999999999999" customHeight="1">
      <c r="A48" s="399"/>
      <c r="B48" s="399"/>
      <c r="C48" s="399"/>
      <c r="D48" s="399"/>
      <c r="E48" s="399"/>
      <c r="F48" s="399"/>
      <c r="G48" s="399"/>
      <c r="H48" s="400"/>
      <c r="I48" s="399"/>
      <c r="J48" s="399"/>
      <c r="K48" s="399"/>
      <c r="L48" s="399"/>
      <c r="M48" s="399"/>
      <c r="N48" s="399"/>
      <c r="O48" s="399"/>
      <c r="P48" s="399"/>
      <c r="Q48" s="399"/>
      <c r="R48" s="399"/>
    </row>
    <row r="49" spans="1:18" ht="17.149999999999999" customHeight="1">
      <c r="A49" s="399"/>
      <c r="B49" s="399"/>
      <c r="C49" s="399"/>
      <c r="D49" s="399"/>
      <c r="E49" s="399"/>
      <c r="F49" s="399"/>
      <c r="G49" s="399"/>
      <c r="H49" s="399"/>
      <c r="I49" s="399"/>
      <c r="J49" s="399"/>
      <c r="K49" s="399"/>
      <c r="L49" s="399"/>
      <c r="M49" s="399"/>
      <c r="N49" s="399"/>
      <c r="O49" s="399"/>
      <c r="P49" s="399"/>
      <c r="Q49" s="399"/>
      <c r="R49" s="399"/>
    </row>
    <row r="50" spans="1:18" ht="17.149999999999999" customHeight="1">
      <c r="A50" s="399"/>
      <c r="B50" s="399"/>
      <c r="C50" s="399"/>
      <c r="D50" s="399"/>
      <c r="E50" s="399"/>
      <c r="F50" s="399"/>
      <c r="G50" s="399"/>
      <c r="H50" s="399"/>
      <c r="I50" s="399"/>
      <c r="J50" s="399"/>
      <c r="K50" s="399"/>
      <c r="L50" s="399"/>
      <c r="M50" s="399"/>
      <c r="N50" s="399"/>
      <c r="O50" s="399"/>
      <c r="P50" s="399"/>
      <c r="Q50" s="399"/>
      <c r="R50" s="399"/>
    </row>
    <row r="51" spans="1:18" ht="17.149999999999999" customHeight="1"/>
    <row r="52" spans="1:18" ht="17.149999999999999" customHeight="1"/>
    <row r="53" spans="1:18" ht="17.149999999999999" customHeight="1"/>
    <row r="54" spans="1:18" ht="17.149999999999999" customHeight="1"/>
    <row r="55" spans="1:18" ht="17.149999999999999" customHeight="1"/>
    <row r="56" spans="1:18" ht="17.149999999999999" customHeight="1"/>
    <row r="57" spans="1:18" ht="17.149999999999999" customHeight="1"/>
    <row r="58" spans="1:18" ht="17.149999999999999" customHeight="1"/>
    <row r="59" spans="1:18" ht="17.149999999999999" customHeight="1"/>
    <row r="60" spans="1:18" ht="17.149999999999999" customHeight="1"/>
    <row r="61" spans="1:18" ht="17.149999999999999" customHeight="1"/>
    <row r="62" spans="1:18" ht="17.149999999999999" customHeight="1"/>
    <row r="63" spans="1:18" ht="17.149999999999999" customHeight="1"/>
    <row r="64" spans="1:18" ht="17.149999999999999" customHeight="1"/>
    <row r="65" spans="1:17" ht="17.149999999999999" customHeight="1"/>
    <row r="66" spans="1:17" ht="17.149999999999999" customHeight="1"/>
    <row r="67" spans="1:17" ht="17.149999999999999" customHeight="1"/>
    <row r="68" spans="1:17" ht="17.149999999999999" customHeight="1"/>
    <row r="69" spans="1:17" ht="17.149999999999999" customHeight="1"/>
    <row r="70" spans="1:17" ht="17.149999999999999" customHeight="1"/>
    <row r="71" spans="1:17" ht="17.149999999999999" customHeight="1"/>
    <row r="72" spans="1:17" ht="17.149999999999999" customHeight="1"/>
    <row r="73" spans="1:17" ht="17.149999999999999" customHeight="1">
      <c r="G73" s="13"/>
    </row>
    <row r="74" spans="1:17" ht="17.149999999999999" customHeight="1">
      <c r="G74" s="13"/>
    </row>
    <row r="75" spans="1:17" ht="17.149999999999999" customHeight="1">
      <c r="G75" s="13"/>
    </row>
    <row r="76" spans="1:17" ht="17.149999999999999" customHeight="1">
      <c r="A76" s="187" t="s">
        <v>128</v>
      </c>
      <c r="B76" s="13"/>
      <c r="G76" s="13"/>
      <c r="Q76" s="10" t="s">
        <v>47</v>
      </c>
    </row>
    <row r="77" spans="1:17" ht="17.149999999999999" customHeight="1">
      <c r="A77" s="46"/>
      <c r="B77" s="46"/>
      <c r="C77" s="58"/>
      <c r="D77" s="27"/>
      <c r="E77" s="27"/>
      <c r="F77" s="27"/>
      <c r="G77" s="27"/>
      <c r="H77" s="27"/>
      <c r="I77" s="27"/>
      <c r="J77" s="27"/>
      <c r="K77" s="27"/>
      <c r="L77" s="27"/>
      <c r="M77" s="27"/>
      <c r="N77" s="27"/>
      <c r="O77" s="29"/>
      <c r="P77" s="29"/>
      <c r="Q77" s="29"/>
    </row>
    <row r="78" spans="1:17" ht="17.149999999999999" customHeight="1" thickBot="1">
      <c r="A78" s="10" t="s">
        <v>106</v>
      </c>
      <c r="B78" s="10"/>
      <c r="P78" s="298"/>
      <c r="Q78" s="238" t="s">
        <v>48</v>
      </c>
    </row>
    <row r="79" spans="1:17"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9" t="s">
        <v>2</v>
      </c>
      <c r="P79" s="645" t="s">
        <v>3</v>
      </c>
      <c r="Q79" s="625" t="s">
        <v>4</v>
      </c>
    </row>
    <row r="80" spans="1:17" ht="17.149999999999999" customHeight="1" thickBot="1">
      <c r="A80" s="42" t="s">
        <v>44</v>
      </c>
      <c r="B80" s="48"/>
      <c r="C80" s="642"/>
      <c r="D80" s="674"/>
      <c r="E80" s="674"/>
      <c r="F80" s="674"/>
      <c r="G80" s="674"/>
      <c r="H80" s="674"/>
      <c r="I80" s="674"/>
      <c r="J80" s="674"/>
      <c r="K80" s="674"/>
      <c r="L80" s="674"/>
      <c r="M80" s="674"/>
      <c r="N80" s="677"/>
      <c r="O80" s="663"/>
      <c r="P80" s="646"/>
      <c r="Q80" s="656"/>
    </row>
    <row r="81" spans="1:17" ht="17.149999999999999" customHeight="1">
      <c r="A81" s="670" t="s">
        <v>17</v>
      </c>
      <c r="B81" s="671"/>
      <c r="C81" s="212">
        <v>5.0999999999999996</v>
      </c>
      <c r="D81" s="65">
        <v>1.7</v>
      </c>
      <c r="E81" s="174">
        <v>4.0999999999999996</v>
      </c>
      <c r="F81" s="175">
        <v>1.8</v>
      </c>
      <c r="G81" s="65">
        <v>5</v>
      </c>
      <c r="H81" s="65">
        <v>5.2</v>
      </c>
      <c r="I81" s="65">
        <v>4.0999999999999996</v>
      </c>
      <c r="J81" s="65">
        <v>4.7</v>
      </c>
      <c r="K81" s="175">
        <v>4.7</v>
      </c>
      <c r="L81" s="175">
        <v>2.2000000000000002</v>
      </c>
      <c r="M81" s="163">
        <v>0.82</v>
      </c>
      <c r="N81" s="221">
        <v>2.8</v>
      </c>
      <c r="O81" s="155">
        <f>MAX(C81:N81)</f>
        <v>5.2</v>
      </c>
      <c r="P81" s="225">
        <f>MIN(C81:N81)</f>
        <v>0.82</v>
      </c>
      <c r="Q81" s="148">
        <f>--TEXT(AVERAGE(C81:N81),"0.0E-0")</f>
        <v>3.5</v>
      </c>
    </row>
    <row r="82" spans="1:17" ht="17.149999999999999" customHeight="1">
      <c r="A82" s="672" t="s">
        <v>0</v>
      </c>
      <c r="B82" s="673"/>
      <c r="C82" s="209">
        <v>2.8</v>
      </c>
      <c r="D82" s="176">
        <v>1.2</v>
      </c>
      <c r="E82" s="172">
        <v>0.73</v>
      </c>
      <c r="F82" s="70">
        <v>1</v>
      </c>
      <c r="G82" s="70">
        <v>1.9</v>
      </c>
      <c r="H82" s="70">
        <v>3.1</v>
      </c>
      <c r="I82" s="176">
        <v>1.9</v>
      </c>
      <c r="J82" s="64">
        <v>0.8</v>
      </c>
      <c r="K82" s="70">
        <v>3.5</v>
      </c>
      <c r="L82" s="176">
        <v>0.99</v>
      </c>
      <c r="M82" s="164">
        <v>0.38</v>
      </c>
      <c r="N82" s="217">
        <v>1.6</v>
      </c>
      <c r="O82" s="142">
        <f>MAX(C82:N82)</f>
        <v>3.5</v>
      </c>
      <c r="P82" s="60">
        <f>MIN(C82:N82)</f>
        <v>0.38</v>
      </c>
      <c r="Q82" s="144">
        <f>--TEXT(AVERAGE(C82:N82),"0.0E-0")</f>
        <v>1.7</v>
      </c>
    </row>
    <row r="83" spans="1:17" ht="17.149999999999999" customHeight="1">
      <c r="A83" s="672" t="s">
        <v>18</v>
      </c>
      <c r="B83" s="673"/>
      <c r="C83" s="209">
        <v>2.1</v>
      </c>
      <c r="D83" s="70">
        <v>1</v>
      </c>
      <c r="E83" s="172">
        <v>1.5</v>
      </c>
      <c r="F83" s="64">
        <v>0.83</v>
      </c>
      <c r="G83" s="70">
        <v>2.2999999999999998</v>
      </c>
      <c r="H83" s="171">
        <v>1.1000000000000001</v>
      </c>
      <c r="I83" s="176">
        <v>3.6</v>
      </c>
      <c r="J83" s="176">
        <v>3.3</v>
      </c>
      <c r="K83" s="70">
        <v>2.6</v>
      </c>
      <c r="L83" s="176">
        <v>1.1000000000000001</v>
      </c>
      <c r="M83" s="164">
        <v>0.65</v>
      </c>
      <c r="N83" s="217">
        <v>2.2000000000000002</v>
      </c>
      <c r="O83" s="142">
        <f>MAX(C83:N83)</f>
        <v>3.6</v>
      </c>
      <c r="P83" s="60">
        <f>MIN(C83:N83)</f>
        <v>0.65</v>
      </c>
      <c r="Q83" s="144">
        <f>--TEXT(AVERAGE(C83:N83),"0.0E-0")</f>
        <v>1.9</v>
      </c>
    </row>
    <row r="84" spans="1:17" ht="17.149999999999999" customHeight="1" thickBot="1">
      <c r="A84" s="675" t="s">
        <v>41</v>
      </c>
      <c r="B84" s="676"/>
      <c r="C84" s="210">
        <v>10</v>
      </c>
      <c r="D84" s="177">
        <v>0.98</v>
      </c>
      <c r="E84" s="173">
        <v>2.7</v>
      </c>
      <c r="F84" s="72">
        <v>0.96</v>
      </c>
      <c r="G84" s="73">
        <v>1.2</v>
      </c>
      <c r="H84" s="576">
        <v>3.3</v>
      </c>
      <c r="I84" s="177">
        <v>3.4</v>
      </c>
      <c r="J84" s="177">
        <v>1.2</v>
      </c>
      <c r="K84" s="177">
        <v>2.1</v>
      </c>
      <c r="L84" s="177">
        <v>0.75</v>
      </c>
      <c r="M84" s="177">
        <v>0.56000000000000005</v>
      </c>
      <c r="N84" s="620">
        <v>0.9</v>
      </c>
      <c r="O84" s="180">
        <f>MAX(C84:N84)</f>
        <v>10</v>
      </c>
      <c r="P84" s="133">
        <f>MIN(C84:N84)</f>
        <v>0.56000000000000005</v>
      </c>
      <c r="Q84" s="156">
        <f>--TEXT(AVERAGE(C84:N84),"0.0E-0")</f>
        <v>2.2999999999999998</v>
      </c>
    </row>
    <row r="85" spans="1:17" ht="17.149999999999999" customHeight="1">
      <c r="A85" s="10"/>
      <c r="B85" s="10"/>
      <c r="D85" s="408"/>
      <c r="E85" s="408"/>
      <c r="F85" s="408"/>
      <c r="G85" s="408"/>
      <c r="H85" s="408"/>
      <c r="I85" s="281"/>
      <c r="J85" s="408"/>
      <c r="K85" s="6"/>
      <c r="L85" s="409" t="s">
        <v>204</v>
      </c>
      <c r="M85" s="408"/>
      <c r="N85" s="408"/>
      <c r="O85" s="393"/>
      <c r="P85" s="408"/>
      <c r="Q85" s="6"/>
    </row>
    <row r="86" spans="1:17" ht="17.149999999999999" customHeight="1">
      <c r="A86" s="7"/>
      <c r="B86" s="7"/>
      <c r="C86" s="149"/>
      <c r="D86" s="149"/>
      <c r="E86" s="149"/>
      <c r="F86" s="149"/>
      <c r="G86" s="149"/>
      <c r="H86" s="149"/>
      <c r="I86" s="149"/>
      <c r="J86" s="149"/>
      <c r="K86" s="149"/>
      <c r="L86" s="149"/>
      <c r="M86" s="149"/>
      <c r="N86" s="149"/>
    </row>
    <row r="87" spans="1:17" ht="17.149999999999999" customHeight="1">
      <c r="A87" s="7"/>
      <c r="B87" s="7"/>
      <c r="C87" s="147"/>
      <c r="D87" s="147"/>
      <c r="E87" s="147"/>
      <c r="F87" s="147"/>
      <c r="G87" s="147"/>
      <c r="H87" s="147"/>
      <c r="I87" s="147"/>
      <c r="J87" s="147"/>
      <c r="K87" s="147"/>
      <c r="L87" s="147"/>
      <c r="M87" s="147"/>
      <c r="N87" s="147"/>
    </row>
    <row r="88" spans="1:17" ht="17.149999999999999" customHeight="1">
      <c r="C88" s="58"/>
    </row>
    <row r="89" spans="1:17" ht="17.149999999999999" customHeight="1"/>
    <row r="90" spans="1:17" ht="17.149999999999999" customHeight="1"/>
    <row r="91" spans="1:17" ht="17.149999999999999" customHeight="1"/>
    <row r="92" spans="1:17" ht="17.149999999999999" customHeight="1"/>
    <row r="93" spans="1:17" ht="17.149999999999999" customHeight="1"/>
    <row r="94" spans="1:17" ht="17.149999999999999" customHeight="1"/>
    <row r="95" spans="1:17" ht="17.149999999999999" customHeight="1"/>
    <row r="96" spans="1:17" ht="17.149999999999999" customHeight="1"/>
    <row r="97" spans="1:18" ht="17.149999999999999" customHeight="1"/>
    <row r="98" spans="1:18" ht="17.149999999999999" customHeight="1"/>
    <row r="99" spans="1:18" ht="17.149999999999999" customHeight="1"/>
    <row r="100" spans="1:18" ht="17.149999999999999" customHeight="1"/>
    <row r="101" spans="1:18" ht="17.149999999999999" customHeight="1"/>
    <row r="102" spans="1:18" ht="17.149999999999999" customHeight="1"/>
    <row r="103" spans="1:18" ht="17.149999999999999" customHeight="1"/>
    <row r="104" spans="1:18" ht="17.149999999999999" customHeight="1"/>
    <row r="105" spans="1:18" ht="17.149999999999999" customHeight="1"/>
    <row r="106" spans="1:18" ht="17.149999999999999" customHeight="1"/>
    <row r="107" spans="1:18" ht="17.149999999999999" customHeight="1"/>
    <row r="108" spans="1:18" ht="17.149999999999999" customHeight="1"/>
    <row r="109" spans="1:18" ht="17.149999999999999" customHeight="1"/>
    <row r="110" spans="1:18" ht="17.149999999999999" customHeight="1"/>
    <row r="111" spans="1:18" ht="17.149999999999999" customHeight="1"/>
    <row r="112" spans="1:18" ht="17.149999999999999" customHeight="1">
      <c r="A112" s="429" t="s">
        <v>201</v>
      </c>
      <c r="B112" s="430"/>
      <c r="C112" s="430"/>
      <c r="D112" s="430"/>
      <c r="E112" s="430"/>
      <c r="F112" s="430"/>
      <c r="G112" s="430"/>
      <c r="H112" s="430"/>
      <c r="I112" s="430"/>
      <c r="J112" s="430"/>
      <c r="K112" s="430"/>
      <c r="L112" s="430"/>
      <c r="M112" s="430"/>
      <c r="N112" s="430"/>
      <c r="O112" s="430"/>
      <c r="P112" s="430"/>
      <c r="Q112" s="430"/>
      <c r="R112" s="430"/>
    </row>
    <row r="113" spans="1:18" ht="17.149999999999999" customHeight="1"/>
    <row r="114" spans="1:18" ht="17.149999999999999" customHeight="1">
      <c r="A114" s="7"/>
      <c r="B114" s="7"/>
      <c r="C114" s="35"/>
      <c r="D114" s="35"/>
      <c r="E114" s="35"/>
      <c r="F114" s="35"/>
      <c r="G114" s="35"/>
      <c r="H114" s="35"/>
      <c r="I114" s="35"/>
      <c r="J114" s="35"/>
      <c r="K114" s="35"/>
      <c r="L114" s="35"/>
      <c r="M114" s="35"/>
      <c r="N114" s="35"/>
      <c r="O114" s="410"/>
      <c r="P114" s="35"/>
      <c r="Q114" s="397"/>
      <c r="R114" s="398"/>
    </row>
    <row r="115" spans="1:18" ht="17.149999999999999" customHeight="1">
      <c r="A115" s="400"/>
      <c r="B115" s="400"/>
      <c r="C115" s="401"/>
      <c r="D115" s="401"/>
      <c r="E115" s="401"/>
      <c r="F115" s="401"/>
      <c r="G115" s="401"/>
      <c r="H115" s="401"/>
      <c r="I115" s="401"/>
      <c r="J115" s="401"/>
      <c r="K115" s="401"/>
      <c r="L115" s="401"/>
      <c r="M115" s="401"/>
      <c r="N115" s="401"/>
      <c r="O115" s="402"/>
      <c r="P115" s="403"/>
      <c r="Q115" s="403"/>
      <c r="R115" s="398"/>
    </row>
    <row r="116" spans="1:18" ht="17.149999999999999" customHeight="1">
      <c r="A116" s="400"/>
      <c r="B116" s="400"/>
      <c r="C116" s="401"/>
      <c r="D116" s="401"/>
      <c r="E116" s="401"/>
      <c r="F116" s="401"/>
      <c r="G116" s="401"/>
      <c r="H116" s="401"/>
      <c r="I116" s="401"/>
      <c r="J116" s="401"/>
      <c r="K116" s="401"/>
      <c r="L116" s="401"/>
      <c r="M116" s="401"/>
      <c r="N116" s="401"/>
      <c r="O116" s="402"/>
      <c r="P116" s="403"/>
      <c r="Q116" s="403"/>
      <c r="R116" s="398"/>
    </row>
    <row r="117" spans="1:18" ht="17.149999999999999" customHeight="1">
      <c r="A117" s="46"/>
      <c r="B117" s="46"/>
      <c r="C117" s="411"/>
      <c r="D117" s="400"/>
      <c r="E117" s="400"/>
      <c r="F117" s="400"/>
      <c r="G117" s="400"/>
      <c r="H117" s="400"/>
      <c r="I117" s="400"/>
      <c r="J117" s="400"/>
      <c r="K117" s="400"/>
      <c r="L117" s="400"/>
      <c r="M117" s="412"/>
      <c r="N117" s="400"/>
      <c r="O117" s="411"/>
      <c r="P117" s="413"/>
      <c r="Q117" s="400"/>
      <c r="R117" s="398"/>
    </row>
    <row r="118" spans="1:18" ht="17.149999999999999" customHeight="1">
      <c r="A118" s="46"/>
      <c r="B118" s="46"/>
      <c r="C118" s="411"/>
      <c r="D118" s="400"/>
      <c r="E118" s="414"/>
      <c r="F118" s="400"/>
      <c r="G118" s="400"/>
      <c r="H118" s="400"/>
      <c r="I118" s="400"/>
      <c r="J118" s="400"/>
      <c r="K118" s="400"/>
      <c r="L118" s="400"/>
      <c r="M118" s="412"/>
      <c r="N118" s="400"/>
      <c r="O118" s="411"/>
      <c r="P118" s="413"/>
      <c r="Q118" s="415"/>
      <c r="R118" s="398"/>
    </row>
    <row r="119" spans="1:18" ht="17.149999999999999" customHeight="1">
      <c r="A119" s="46"/>
      <c r="B119" s="46"/>
      <c r="C119" s="411"/>
      <c r="D119" s="400"/>
      <c r="E119" s="414"/>
      <c r="F119" s="400"/>
      <c r="G119" s="400"/>
      <c r="H119" s="400"/>
      <c r="I119" s="400"/>
      <c r="J119" s="400"/>
      <c r="K119" s="400"/>
      <c r="L119" s="400"/>
      <c r="M119" s="412"/>
      <c r="N119" s="400"/>
      <c r="O119" s="411"/>
      <c r="P119" s="413"/>
      <c r="Q119" s="415"/>
      <c r="R119" s="398"/>
    </row>
    <row r="120" spans="1:18" ht="17.149999999999999" customHeight="1">
      <c r="A120" s="46"/>
      <c r="B120" s="46"/>
      <c r="C120" s="411"/>
      <c r="D120" s="400"/>
      <c r="E120" s="400"/>
      <c r="F120" s="400"/>
      <c r="G120" s="400"/>
      <c r="H120" s="400"/>
      <c r="I120" s="400"/>
      <c r="J120" s="400"/>
      <c r="K120" s="400"/>
      <c r="L120" s="400"/>
      <c r="M120" s="400"/>
      <c r="N120" s="400"/>
      <c r="O120" s="411"/>
      <c r="P120" s="416"/>
      <c r="Q120" s="411"/>
      <c r="R120" s="398"/>
    </row>
    <row r="121" spans="1:18" ht="17.149999999999999" customHeight="1">
      <c r="A121" s="398"/>
      <c r="B121" s="398"/>
      <c r="C121" s="398"/>
      <c r="D121" s="398"/>
      <c r="E121" s="398"/>
      <c r="F121" s="398"/>
      <c r="G121" s="398"/>
      <c r="H121" s="398"/>
      <c r="I121" s="398"/>
      <c r="J121" s="398"/>
      <c r="K121" s="398"/>
      <c r="L121" s="398"/>
      <c r="M121" s="398"/>
      <c r="N121" s="398"/>
      <c r="O121" s="398"/>
      <c r="P121" s="398"/>
      <c r="Q121" s="398"/>
      <c r="R121" s="398"/>
    </row>
    <row r="122" spans="1:18" ht="17.149999999999999" customHeight="1">
      <c r="A122" s="398"/>
      <c r="B122" s="398"/>
      <c r="C122" s="398"/>
      <c r="D122" s="398"/>
      <c r="E122" s="398"/>
      <c r="F122" s="398"/>
      <c r="G122" s="398"/>
      <c r="H122" s="398"/>
      <c r="I122" s="398"/>
      <c r="J122" s="398"/>
      <c r="K122" s="398"/>
      <c r="L122" s="398"/>
      <c r="M122" s="398"/>
      <c r="N122" s="398"/>
      <c r="O122" s="398"/>
      <c r="P122" s="398"/>
      <c r="Q122" s="398"/>
      <c r="R122" s="398"/>
    </row>
    <row r="123" spans="1:18" ht="17.149999999999999" customHeight="1">
      <c r="A123" s="398"/>
      <c r="B123" s="398"/>
      <c r="C123" s="398"/>
      <c r="D123" s="398"/>
      <c r="E123" s="398"/>
      <c r="F123" s="398"/>
      <c r="G123" s="398"/>
      <c r="H123" s="398"/>
      <c r="I123" s="398"/>
      <c r="J123" s="398"/>
      <c r="K123" s="398"/>
      <c r="L123" s="398"/>
      <c r="M123" s="398"/>
      <c r="N123" s="398"/>
      <c r="O123" s="398"/>
      <c r="P123" s="398"/>
      <c r="Q123" s="398"/>
      <c r="R123" s="398"/>
    </row>
    <row r="124" spans="1:18" ht="17.149999999999999" customHeight="1">
      <c r="A124" s="398"/>
      <c r="B124" s="398"/>
      <c r="C124" s="398"/>
      <c r="D124" s="398"/>
      <c r="E124" s="398"/>
      <c r="F124" s="398"/>
      <c r="G124" s="398"/>
      <c r="H124" s="398"/>
      <c r="I124" s="398"/>
      <c r="J124" s="398"/>
      <c r="K124" s="398"/>
      <c r="L124" s="398"/>
      <c r="M124" s="398"/>
      <c r="N124" s="398"/>
      <c r="O124" s="398"/>
      <c r="P124" s="398"/>
      <c r="Q124" s="398"/>
      <c r="R124" s="398"/>
    </row>
    <row r="125" spans="1:18" ht="17.149999999999999" customHeight="1">
      <c r="A125" s="398"/>
      <c r="B125" s="398"/>
      <c r="C125" s="398"/>
      <c r="D125" s="398"/>
      <c r="E125" s="398"/>
      <c r="F125" s="398"/>
      <c r="G125" s="398"/>
      <c r="H125" s="398"/>
      <c r="I125" s="398"/>
      <c r="J125" s="398"/>
      <c r="K125" s="398"/>
      <c r="L125" s="398"/>
      <c r="M125" s="398"/>
      <c r="N125" s="398"/>
      <c r="O125" s="398"/>
      <c r="P125" s="398"/>
      <c r="Q125" s="398"/>
      <c r="R125" s="398"/>
    </row>
    <row r="126" spans="1:18" ht="17.149999999999999" customHeight="1">
      <c r="A126" s="398"/>
      <c r="B126" s="398"/>
      <c r="C126" s="398"/>
      <c r="D126" s="398"/>
      <c r="E126" s="398"/>
      <c r="F126" s="398"/>
      <c r="G126" s="398"/>
      <c r="H126" s="398"/>
      <c r="I126" s="398"/>
      <c r="J126" s="398"/>
      <c r="K126" s="398"/>
      <c r="L126" s="398"/>
      <c r="M126" s="398"/>
      <c r="N126" s="398"/>
      <c r="O126" s="398"/>
      <c r="P126" s="398"/>
      <c r="Q126" s="398"/>
      <c r="R126" s="398"/>
    </row>
    <row r="127" spans="1:18" ht="17.149999999999999" customHeight="1">
      <c r="A127" s="398"/>
      <c r="B127" s="398"/>
      <c r="C127" s="398"/>
      <c r="D127" s="398"/>
      <c r="E127" s="398"/>
      <c r="F127" s="398"/>
      <c r="G127" s="398"/>
      <c r="H127" s="398"/>
      <c r="I127" s="398"/>
      <c r="J127" s="398"/>
      <c r="K127" s="398"/>
      <c r="L127" s="398"/>
      <c r="M127" s="398"/>
      <c r="N127" s="398"/>
      <c r="O127" s="398"/>
      <c r="P127" s="398"/>
      <c r="Q127" s="398"/>
      <c r="R127" s="398"/>
    </row>
    <row r="128" spans="1:18" ht="17.149999999999999" customHeight="1">
      <c r="A128" s="398"/>
      <c r="B128" s="398"/>
      <c r="C128" s="398"/>
      <c r="D128" s="398"/>
      <c r="E128" s="398"/>
      <c r="F128" s="398"/>
      <c r="G128" s="398"/>
      <c r="H128" s="398"/>
      <c r="I128" s="398"/>
      <c r="J128" s="398"/>
      <c r="K128" s="398"/>
      <c r="L128" s="398"/>
      <c r="M128" s="398"/>
      <c r="N128" s="398"/>
      <c r="O128" s="398"/>
      <c r="P128" s="398"/>
      <c r="Q128" s="398"/>
      <c r="R128" s="398"/>
    </row>
    <row r="129" spans="1:18" ht="17.149999999999999" customHeight="1">
      <c r="A129" s="398"/>
      <c r="B129" s="398"/>
      <c r="C129" s="398"/>
      <c r="D129" s="398"/>
      <c r="E129" s="398"/>
      <c r="F129" s="398"/>
      <c r="G129" s="398"/>
      <c r="H129" s="398"/>
      <c r="I129" s="398"/>
      <c r="J129" s="398"/>
      <c r="K129" s="398"/>
      <c r="L129" s="398"/>
      <c r="M129" s="398"/>
      <c r="N129" s="398"/>
      <c r="O129" s="398"/>
      <c r="P129" s="398"/>
      <c r="Q129" s="398"/>
      <c r="R129" s="398"/>
    </row>
    <row r="130" spans="1:18" ht="17.149999999999999" customHeight="1">
      <c r="A130" s="398"/>
      <c r="B130" s="398"/>
      <c r="C130" s="398"/>
      <c r="D130" s="398"/>
      <c r="E130" s="398"/>
      <c r="F130" s="398"/>
      <c r="G130" s="398"/>
      <c r="H130" s="398"/>
      <c r="I130" s="398"/>
      <c r="J130" s="398"/>
      <c r="K130" s="398"/>
      <c r="L130" s="398"/>
      <c r="M130" s="398"/>
      <c r="N130" s="398"/>
      <c r="O130" s="398"/>
      <c r="P130" s="398"/>
      <c r="Q130" s="398"/>
      <c r="R130" s="398"/>
    </row>
    <row r="131" spans="1:18" ht="17.149999999999999" customHeight="1">
      <c r="A131" s="398"/>
      <c r="B131" s="398"/>
      <c r="C131" s="398"/>
      <c r="D131" s="398"/>
      <c r="E131" s="398"/>
      <c r="F131" s="398"/>
      <c r="G131" s="398"/>
      <c r="H131" s="398"/>
      <c r="I131" s="398"/>
      <c r="J131" s="398"/>
      <c r="K131" s="398"/>
      <c r="L131" s="398"/>
      <c r="M131" s="398"/>
      <c r="N131" s="398"/>
      <c r="O131" s="398"/>
      <c r="P131" s="398"/>
      <c r="Q131" s="398"/>
      <c r="R131" s="398"/>
    </row>
    <row r="132" spans="1:18" ht="17.149999999999999" customHeight="1">
      <c r="A132" s="398"/>
      <c r="B132" s="398"/>
      <c r="C132" s="398"/>
      <c r="D132" s="398"/>
      <c r="E132" s="398"/>
      <c r="F132" s="398"/>
      <c r="G132" s="398"/>
      <c r="H132" s="398"/>
      <c r="I132" s="398"/>
      <c r="J132" s="398"/>
      <c r="K132" s="398"/>
      <c r="L132" s="398"/>
      <c r="M132" s="398"/>
      <c r="N132" s="398"/>
      <c r="O132" s="398"/>
      <c r="P132" s="398"/>
      <c r="Q132" s="398"/>
      <c r="R132" s="398"/>
    </row>
    <row r="133" spans="1:18" ht="17.149999999999999" customHeight="1">
      <c r="A133" s="398"/>
      <c r="B133" s="398"/>
      <c r="C133" s="398"/>
      <c r="D133" s="398"/>
      <c r="E133" s="398"/>
      <c r="F133" s="398"/>
      <c r="G133" s="398"/>
      <c r="H133" s="398"/>
      <c r="I133" s="398"/>
      <c r="J133" s="398"/>
      <c r="K133" s="398"/>
      <c r="L133" s="398"/>
      <c r="M133" s="398"/>
      <c r="N133" s="398"/>
      <c r="O133" s="398"/>
      <c r="P133" s="398"/>
      <c r="Q133" s="398"/>
      <c r="R133" s="398"/>
    </row>
    <row r="134" spans="1:18" ht="17.149999999999999" customHeight="1">
      <c r="A134" s="398"/>
      <c r="B134" s="398"/>
      <c r="C134" s="398"/>
      <c r="D134" s="398"/>
      <c r="E134" s="398"/>
      <c r="F134" s="398"/>
      <c r="G134" s="398"/>
      <c r="H134" s="398"/>
      <c r="I134" s="398"/>
      <c r="J134" s="398"/>
      <c r="K134" s="398"/>
      <c r="L134" s="398"/>
      <c r="M134" s="398"/>
      <c r="N134" s="398"/>
      <c r="O134" s="398"/>
      <c r="P134" s="398"/>
      <c r="Q134" s="398"/>
      <c r="R134" s="398"/>
    </row>
    <row r="135" spans="1:18" ht="17.149999999999999" customHeight="1">
      <c r="A135" s="398"/>
      <c r="B135" s="398"/>
      <c r="C135" s="398"/>
      <c r="D135" s="398"/>
      <c r="E135" s="398"/>
      <c r="F135" s="398"/>
      <c r="G135" s="398"/>
      <c r="H135" s="398"/>
      <c r="I135" s="398"/>
      <c r="J135" s="398"/>
      <c r="K135" s="398"/>
      <c r="L135" s="398"/>
      <c r="M135" s="398"/>
      <c r="N135" s="398"/>
      <c r="O135" s="398"/>
      <c r="P135" s="398"/>
      <c r="Q135" s="398"/>
      <c r="R135" s="398"/>
    </row>
    <row r="136" spans="1:18" ht="17.149999999999999" customHeight="1">
      <c r="A136" s="398"/>
      <c r="B136" s="398"/>
      <c r="C136" s="398"/>
      <c r="D136" s="398"/>
      <c r="E136" s="398"/>
      <c r="F136" s="398"/>
      <c r="G136" s="398"/>
      <c r="H136" s="398"/>
      <c r="I136" s="398"/>
      <c r="J136" s="398"/>
      <c r="K136" s="398"/>
      <c r="L136" s="398"/>
      <c r="M136" s="398"/>
      <c r="N136" s="398"/>
      <c r="O136" s="398"/>
      <c r="P136" s="398"/>
      <c r="Q136" s="398"/>
      <c r="R136" s="398"/>
    </row>
    <row r="137" spans="1:18" ht="17.149999999999999" customHeight="1">
      <c r="A137" s="398"/>
      <c r="B137" s="398"/>
      <c r="C137" s="398"/>
      <c r="D137" s="398"/>
      <c r="E137" s="398"/>
      <c r="F137" s="398"/>
      <c r="G137" s="398"/>
      <c r="H137" s="398"/>
      <c r="I137" s="398"/>
      <c r="J137" s="398"/>
      <c r="K137" s="398"/>
      <c r="L137" s="398"/>
      <c r="M137" s="398"/>
      <c r="N137" s="398"/>
      <c r="O137" s="398"/>
      <c r="P137" s="398"/>
      <c r="Q137" s="398"/>
      <c r="R137" s="398"/>
    </row>
    <row r="138" spans="1:18" ht="17.149999999999999" customHeight="1">
      <c r="A138" s="398"/>
      <c r="B138" s="398"/>
      <c r="C138" s="398"/>
      <c r="D138" s="398"/>
      <c r="E138" s="398"/>
      <c r="F138" s="398"/>
      <c r="G138" s="398"/>
      <c r="H138" s="398"/>
      <c r="I138" s="398"/>
      <c r="J138" s="398"/>
      <c r="K138" s="398"/>
      <c r="L138" s="398"/>
      <c r="M138" s="398"/>
      <c r="N138" s="398"/>
      <c r="O138" s="398"/>
      <c r="P138" s="398"/>
      <c r="Q138" s="398"/>
      <c r="R138" s="398"/>
    </row>
    <row r="139" spans="1:18" ht="17.149999999999999" customHeight="1">
      <c r="A139" s="398"/>
      <c r="B139" s="398"/>
      <c r="C139" s="398"/>
      <c r="D139" s="398"/>
      <c r="E139" s="398"/>
      <c r="F139" s="398"/>
      <c r="G139" s="398"/>
      <c r="H139" s="398"/>
      <c r="I139" s="398"/>
      <c r="J139" s="398"/>
      <c r="K139" s="398"/>
      <c r="L139" s="398"/>
      <c r="M139" s="398"/>
      <c r="N139" s="398"/>
      <c r="O139" s="398"/>
      <c r="P139" s="398"/>
      <c r="Q139" s="398"/>
      <c r="R139" s="398"/>
    </row>
    <row r="140" spans="1:18" ht="17.149999999999999" customHeight="1">
      <c r="A140" s="398"/>
      <c r="B140" s="398"/>
      <c r="C140" s="398"/>
      <c r="D140" s="398"/>
      <c r="E140" s="398"/>
      <c r="F140" s="398"/>
      <c r="G140" s="398"/>
      <c r="H140" s="398"/>
      <c r="I140" s="398"/>
      <c r="J140" s="398"/>
      <c r="K140" s="398"/>
      <c r="L140" s="398"/>
      <c r="M140" s="398"/>
      <c r="N140" s="398"/>
      <c r="O140" s="398"/>
      <c r="P140" s="398"/>
      <c r="Q140" s="398"/>
      <c r="R140" s="398"/>
    </row>
    <row r="141" spans="1:18" ht="17.149999999999999" customHeight="1">
      <c r="A141" s="398"/>
      <c r="B141" s="398"/>
      <c r="C141" s="398"/>
      <c r="D141" s="398"/>
      <c r="E141" s="398"/>
      <c r="F141" s="398"/>
      <c r="G141" s="398"/>
      <c r="H141" s="398"/>
      <c r="I141" s="398"/>
      <c r="J141" s="398"/>
      <c r="K141" s="398"/>
      <c r="L141" s="398"/>
      <c r="M141" s="398"/>
      <c r="N141" s="398"/>
      <c r="O141" s="398"/>
      <c r="P141" s="398"/>
      <c r="Q141" s="398"/>
      <c r="R141" s="398"/>
    </row>
    <row r="142" spans="1:18" ht="17.149999999999999" customHeight="1">
      <c r="A142" s="398"/>
      <c r="B142" s="398"/>
      <c r="C142" s="398"/>
      <c r="D142" s="398"/>
      <c r="E142" s="398"/>
      <c r="F142" s="398"/>
      <c r="G142" s="398"/>
      <c r="H142" s="398"/>
      <c r="I142" s="398"/>
      <c r="J142" s="398"/>
      <c r="K142" s="398"/>
      <c r="L142" s="398"/>
      <c r="M142" s="398"/>
      <c r="N142" s="398"/>
      <c r="O142" s="398"/>
      <c r="P142" s="398"/>
      <c r="Q142" s="398"/>
      <c r="R142" s="398"/>
    </row>
    <row r="143" spans="1:18" ht="17.149999999999999" customHeight="1">
      <c r="A143" s="398"/>
      <c r="B143" s="398"/>
      <c r="C143" s="398"/>
      <c r="D143" s="398"/>
      <c r="E143" s="398"/>
      <c r="F143" s="398"/>
      <c r="G143" s="398"/>
      <c r="H143" s="398"/>
      <c r="I143" s="398"/>
      <c r="J143" s="398"/>
      <c r="K143" s="398"/>
      <c r="L143" s="398"/>
      <c r="M143" s="398"/>
      <c r="N143" s="398"/>
      <c r="O143" s="398"/>
      <c r="P143" s="398"/>
      <c r="Q143" s="398"/>
      <c r="R143" s="398"/>
    </row>
    <row r="144" spans="1:18" ht="17.149999999999999" customHeight="1">
      <c r="A144" s="398"/>
      <c r="B144" s="398"/>
      <c r="C144" s="398"/>
      <c r="D144" s="398"/>
      <c r="E144" s="398"/>
      <c r="F144" s="398"/>
      <c r="G144" s="398"/>
      <c r="H144" s="398"/>
      <c r="I144" s="398"/>
      <c r="J144" s="398"/>
      <c r="K144" s="398"/>
      <c r="L144" s="398"/>
      <c r="M144" s="398"/>
      <c r="N144" s="398"/>
      <c r="O144" s="398"/>
      <c r="P144" s="398"/>
      <c r="Q144" s="398"/>
      <c r="R144" s="398"/>
    </row>
    <row r="145" spans="1:18" ht="17.149999999999999" customHeight="1">
      <c r="A145" s="398"/>
      <c r="B145" s="398"/>
      <c r="C145" s="398"/>
      <c r="D145" s="398"/>
      <c r="E145" s="398"/>
      <c r="F145" s="398"/>
      <c r="G145" s="398"/>
      <c r="H145" s="398"/>
      <c r="I145" s="398"/>
      <c r="J145" s="398"/>
      <c r="K145" s="398"/>
      <c r="L145" s="398"/>
      <c r="M145" s="398"/>
      <c r="N145" s="398"/>
      <c r="O145" s="398"/>
      <c r="P145" s="398"/>
      <c r="Q145" s="398"/>
      <c r="R145" s="398"/>
    </row>
    <row r="146" spans="1:18" ht="17.149999999999999" customHeight="1">
      <c r="A146" s="398"/>
      <c r="B146" s="398"/>
      <c r="C146" s="398"/>
      <c r="D146" s="398"/>
      <c r="E146" s="398"/>
      <c r="F146" s="398"/>
      <c r="G146" s="398"/>
      <c r="H146" s="398"/>
      <c r="I146" s="398"/>
      <c r="J146" s="398"/>
      <c r="K146" s="398"/>
      <c r="L146" s="398"/>
      <c r="M146" s="398"/>
      <c r="N146" s="398"/>
      <c r="O146" s="398"/>
      <c r="P146" s="398"/>
      <c r="Q146" s="398"/>
      <c r="R146" s="398"/>
    </row>
    <row r="147" spans="1:18" ht="17.149999999999999" customHeight="1">
      <c r="A147" s="398"/>
      <c r="B147" s="398"/>
      <c r="C147" s="398"/>
      <c r="D147" s="398"/>
      <c r="E147" s="398"/>
      <c r="F147" s="398"/>
      <c r="G147" s="398"/>
      <c r="H147" s="398"/>
      <c r="I147" s="398"/>
      <c r="J147" s="398"/>
      <c r="K147" s="398"/>
      <c r="L147" s="398"/>
      <c r="M147" s="398"/>
      <c r="N147" s="398"/>
      <c r="O147" s="398"/>
      <c r="P147" s="398"/>
      <c r="Q147" s="398"/>
      <c r="R147" s="398"/>
    </row>
    <row r="148" spans="1:18" ht="17.149999999999999" customHeight="1">
      <c r="A148" s="398"/>
      <c r="B148" s="398"/>
      <c r="C148" s="398"/>
      <c r="D148" s="398"/>
      <c r="E148" s="398"/>
      <c r="F148" s="398"/>
      <c r="G148" s="417"/>
      <c r="H148" s="398"/>
      <c r="I148" s="398"/>
      <c r="J148" s="398"/>
      <c r="K148" s="398"/>
      <c r="L148" s="398"/>
      <c r="M148" s="398"/>
      <c r="N148" s="398"/>
      <c r="O148" s="398"/>
      <c r="P148" s="398"/>
      <c r="Q148" s="398"/>
      <c r="R148" s="398"/>
    </row>
    <row r="149" spans="1:18" ht="17.149999999999999" customHeight="1">
      <c r="A149" s="398"/>
      <c r="B149" s="398"/>
      <c r="C149" s="398"/>
      <c r="D149" s="398"/>
      <c r="E149" s="398"/>
      <c r="F149" s="398"/>
      <c r="G149" s="417"/>
      <c r="H149" s="398"/>
      <c r="I149" s="398"/>
      <c r="J149" s="398"/>
      <c r="K149" s="398"/>
      <c r="L149" s="398"/>
      <c r="M149" s="398"/>
      <c r="N149" s="398"/>
      <c r="O149" s="398"/>
      <c r="P149" s="398"/>
      <c r="Q149" s="398"/>
      <c r="R149" s="398"/>
    </row>
    <row r="150" spans="1:18" ht="17.149999999999999" customHeight="1">
      <c r="A150" s="398"/>
      <c r="B150" s="398"/>
      <c r="C150" s="398"/>
      <c r="D150" s="398"/>
      <c r="E150" s="398"/>
      <c r="F150" s="398"/>
      <c r="G150" s="398"/>
      <c r="H150" s="398"/>
      <c r="I150" s="398"/>
      <c r="J150" s="398"/>
      <c r="K150" s="398"/>
      <c r="L150" s="398"/>
      <c r="M150" s="398"/>
      <c r="N150" s="398"/>
      <c r="O150" s="398"/>
      <c r="P150" s="398"/>
      <c r="Q150" s="398"/>
      <c r="R150" s="398"/>
    </row>
    <row r="151" spans="1:18" ht="17.149999999999999" customHeight="1">
      <c r="A151" s="398"/>
      <c r="B151" s="398"/>
      <c r="C151" s="398"/>
      <c r="D151" s="398"/>
      <c r="E151" s="398"/>
      <c r="F151" s="398"/>
      <c r="G151" s="398"/>
      <c r="H151" s="398"/>
      <c r="I151" s="398"/>
      <c r="J151" s="398"/>
      <c r="K151" s="398"/>
      <c r="L151" s="398"/>
      <c r="M151" s="398"/>
      <c r="N151" s="398"/>
      <c r="O151" s="398"/>
      <c r="P151" s="398"/>
      <c r="Q151" s="398"/>
      <c r="R151" s="398"/>
    </row>
    <row r="152" spans="1:18" ht="17.149999999999999" customHeight="1"/>
    <row r="153" spans="1:18" ht="17.149999999999999" customHeight="1"/>
    <row r="154" spans="1:18" ht="17.149999999999999" customHeight="1"/>
    <row r="155" spans="1:18" ht="17.149999999999999" customHeight="1">
      <c r="A155" s="13"/>
      <c r="B155" s="13"/>
    </row>
    <row r="156" spans="1:18" ht="17.149999999999999" customHeight="1"/>
    <row r="157" spans="1:18" ht="17.149999999999999" customHeight="1"/>
    <row r="158" spans="1:18" ht="17.149999999999999" customHeight="1"/>
    <row r="159" spans="1:18" ht="17.149999999999999" customHeight="1"/>
    <row r="160" spans="1:18"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6.5" customHeight="1"/>
    <row r="168" ht="16.5" customHeight="1"/>
    <row r="169" ht="17.149999999999999" customHeight="1"/>
    <row r="170" ht="17.149999999999999" customHeight="1"/>
    <row r="171" ht="17.149999999999999" customHeight="1"/>
    <row r="172" ht="17.149999999999999" customHeight="1"/>
    <row r="173" ht="17.149999999999999" customHeight="1"/>
  </sheetData>
  <mergeCells count="38">
    <mergeCell ref="Q4:Q5"/>
    <mergeCell ref="A6:B6"/>
    <mergeCell ref="I4:I5"/>
    <mergeCell ref="J4:J5"/>
    <mergeCell ref="K4:K5"/>
    <mergeCell ref="L4:L5"/>
    <mergeCell ref="M4:M5"/>
    <mergeCell ref="N4:N5"/>
    <mergeCell ref="C4:C5"/>
    <mergeCell ref="D4:D5"/>
    <mergeCell ref="E4:E5"/>
    <mergeCell ref="F4:F5"/>
    <mergeCell ref="G4:G5"/>
    <mergeCell ref="H4:H5"/>
    <mergeCell ref="A7:B7"/>
    <mergeCell ref="A8:B8"/>
    <mergeCell ref="A9:B9"/>
    <mergeCell ref="O4:O5"/>
    <mergeCell ref="P4:P5"/>
    <mergeCell ref="Q79:Q80"/>
    <mergeCell ref="A81:B81"/>
    <mergeCell ref="I79:I80"/>
    <mergeCell ref="J79:J80"/>
    <mergeCell ref="K79:K80"/>
    <mergeCell ref="L79:L80"/>
    <mergeCell ref="M79:M80"/>
    <mergeCell ref="N79:N80"/>
    <mergeCell ref="C79:C80"/>
    <mergeCell ref="D79:D80"/>
    <mergeCell ref="E79:E80"/>
    <mergeCell ref="F79:F80"/>
    <mergeCell ref="G79:G80"/>
    <mergeCell ref="H79:H80"/>
    <mergeCell ref="A82:B82"/>
    <mergeCell ref="A83:B83"/>
    <mergeCell ref="A84:B84"/>
    <mergeCell ref="O79:O80"/>
    <mergeCell ref="P79:P80"/>
  </mergeCells>
  <phoneticPr fontId="5"/>
  <printOptions horizontalCentered="1"/>
  <pageMargins left="0.70866141732283472" right="0.31496062992125984" top="0.59055118110236227" bottom="0.98425196850393704" header="0.51181102362204722" footer="0.51181102362204722"/>
  <pageSetup paperSize="9" scale="59" fitToHeight="0" orientation="portrait" r:id="rId1"/>
  <headerFooter scaleWithDoc="0" alignWithMargins="0"/>
  <rowBreaks count="1" manualBreakCount="1">
    <brk id="75"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S249"/>
  <sheetViews>
    <sheetView view="pageBreakPreview" topLeftCell="A23" zoomScale="55" zoomScaleNormal="80" zoomScaleSheetLayoutView="55" zoomScalePageLayoutView="80" workbookViewId="0">
      <selection activeCell="S6" sqref="S6:S9"/>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88</v>
      </c>
      <c r="B1" s="10"/>
      <c r="E1" s="512"/>
      <c r="F1" s="512"/>
      <c r="G1" s="512"/>
      <c r="H1" s="512"/>
      <c r="I1" s="512"/>
      <c r="J1" s="513"/>
      <c r="S1" s="10" t="s">
        <v>190</v>
      </c>
    </row>
    <row r="2" spans="1:19" ht="17.149999999999999" customHeight="1"/>
    <row r="3" spans="1:19" ht="17.149999999999999" customHeight="1" thickBot="1">
      <c r="A3" s="10" t="s">
        <v>106</v>
      </c>
      <c r="B3" s="10"/>
      <c r="C3" s="294"/>
      <c r="D3" s="294"/>
      <c r="E3" s="294"/>
      <c r="F3" s="294"/>
      <c r="G3" s="294"/>
      <c r="H3" s="294"/>
      <c r="I3" s="294"/>
      <c r="J3" s="294"/>
      <c r="K3" s="294"/>
      <c r="L3" s="294"/>
      <c r="M3" s="294"/>
      <c r="N3" s="294"/>
      <c r="O3" s="294"/>
      <c r="P3" s="294"/>
      <c r="Q3" s="295"/>
      <c r="R3" s="237"/>
      <c r="S3" s="238" t="s">
        <v>49</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8"/>
      <c r="C5" s="692"/>
      <c r="D5" s="674"/>
      <c r="E5" s="674"/>
      <c r="F5" s="632"/>
      <c r="G5" s="674"/>
      <c r="H5" s="674"/>
      <c r="I5" s="674"/>
      <c r="J5" s="674"/>
      <c r="K5" s="674"/>
      <c r="L5" s="674"/>
      <c r="M5" s="674"/>
      <c r="N5" s="677"/>
      <c r="O5" s="669"/>
      <c r="P5" s="668"/>
      <c r="Q5" s="663"/>
      <c r="R5" s="667"/>
      <c r="S5" s="656"/>
    </row>
    <row r="6" spans="1:19" ht="17.149999999999999" customHeight="1">
      <c r="A6" s="670" t="s">
        <v>17</v>
      </c>
      <c r="B6" s="671"/>
      <c r="C6" s="212">
        <v>0.96</v>
      </c>
      <c r="D6" s="175">
        <v>0.46</v>
      </c>
      <c r="E6" s="168">
        <v>0.94</v>
      </c>
      <c r="F6" s="65">
        <v>2</v>
      </c>
      <c r="G6" s="175">
        <v>1.5</v>
      </c>
      <c r="H6" s="69">
        <v>0.95</v>
      </c>
      <c r="I6" s="69">
        <v>0.8</v>
      </c>
      <c r="J6" s="175">
        <v>0.63</v>
      </c>
      <c r="K6" s="175">
        <v>1.2</v>
      </c>
      <c r="L6" s="69">
        <v>0.9</v>
      </c>
      <c r="M6" s="175">
        <v>0.77</v>
      </c>
      <c r="N6" s="105">
        <v>1</v>
      </c>
      <c r="O6" s="212">
        <v>0.12</v>
      </c>
      <c r="P6" s="221">
        <v>0.41</v>
      </c>
      <c r="Q6" s="121">
        <f>MAX(C6:N6)</f>
        <v>2</v>
      </c>
      <c r="R6" s="175">
        <f>MIN(C6:N6)</f>
        <v>0.46</v>
      </c>
      <c r="S6" s="105">
        <f>--TEXT(AVERAGE(C6:N6),"0.0E-0")</f>
        <v>1</v>
      </c>
    </row>
    <row r="7" spans="1:19" ht="17.149999999999999" customHeight="1">
      <c r="A7" s="672" t="s">
        <v>0</v>
      </c>
      <c r="B7" s="673"/>
      <c r="C7" s="80">
        <v>0.5</v>
      </c>
      <c r="D7" s="176">
        <v>0.44</v>
      </c>
      <c r="E7" s="60">
        <v>0.99</v>
      </c>
      <c r="F7" s="70">
        <v>1.4</v>
      </c>
      <c r="G7" s="176">
        <v>0.26</v>
      </c>
      <c r="H7" s="176">
        <v>1.2</v>
      </c>
      <c r="I7" s="70">
        <v>1.2</v>
      </c>
      <c r="J7" s="70">
        <v>1.1000000000000001</v>
      </c>
      <c r="K7" s="176">
        <v>1.1000000000000001</v>
      </c>
      <c r="L7" s="176">
        <v>0.76</v>
      </c>
      <c r="M7" s="70">
        <v>1</v>
      </c>
      <c r="N7" s="79">
        <v>1.4</v>
      </c>
      <c r="O7" s="209">
        <v>0.12</v>
      </c>
      <c r="P7" s="217">
        <v>0.41</v>
      </c>
      <c r="Q7" s="104">
        <f>MAX(C7:N7)</f>
        <v>1.4</v>
      </c>
      <c r="R7" s="64">
        <f>MIN(C7:N7)</f>
        <v>0.26</v>
      </c>
      <c r="S7" s="84">
        <f>--TEXT(AVERAGE(C7:N7),"0.0E-0")</f>
        <v>0.95</v>
      </c>
    </row>
    <row r="8" spans="1:19" ht="17.149999999999999" customHeight="1">
      <c r="A8" s="672" t="s">
        <v>18</v>
      </c>
      <c r="B8" s="673"/>
      <c r="C8" s="209">
        <v>0.78</v>
      </c>
      <c r="D8" s="64">
        <v>0.9</v>
      </c>
      <c r="E8" s="172">
        <v>1.1000000000000001</v>
      </c>
      <c r="F8" s="176">
        <v>1.8</v>
      </c>
      <c r="G8" s="70">
        <v>2</v>
      </c>
      <c r="H8" s="213">
        <v>1.5</v>
      </c>
      <c r="I8" s="70">
        <v>1.3</v>
      </c>
      <c r="J8" s="64">
        <v>0.74</v>
      </c>
      <c r="K8" s="176">
        <v>1.3</v>
      </c>
      <c r="L8" s="64">
        <v>0.7</v>
      </c>
      <c r="M8" s="176">
        <v>0.67</v>
      </c>
      <c r="N8" s="79">
        <v>1.4</v>
      </c>
      <c r="O8" s="209">
        <v>0.12</v>
      </c>
      <c r="P8" s="230">
        <v>0.41</v>
      </c>
      <c r="Q8" s="104">
        <f>MAX(C8:N8)</f>
        <v>2</v>
      </c>
      <c r="R8" s="64">
        <f>MIN(C8:N8)</f>
        <v>0.67</v>
      </c>
      <c r="S8" s="217">
        <f>--TEXT(AVERAGE(C8:N8),"0.0E-0")</f>
        <v>1.2</v>
      </c>
    </row>
    <row r="9" spans="1:19" ht="17.149999999999999" customHeight="1" thickBot="1">
      <c r="A9" s="675" t="s">
        <v>41</v>
      </c>
      <c r="B9" s="676"/>
      <c r="C9" s="111">
        <v>1</v>
      </c>
      <c r="D9" s="177">
        <v>0.61</v>
      </c>
      <c r="E9" s="133">
        <v>0.92</v>
      </c>
      <c r="F9" s="73">
        <v>1.7</v>
      </c>
      <c r="G9" s="177">
        <v>1.3</v>
      </c>
      <c r="H9" s="520">
        <v>1.1000000000000001</v>
      </c>
      <c r="I9" s="73">
        <v>1</v>
      </c>
      <c r="J9" s="177">
        <v>0.78</v>
      </c>
      <c r="K9" s="177">
        <v>1.2</v>
      </c>
      <c r="L9" s="72">
        <v>0.79</v>
      </c>
      <c r="M9" s="177">
        <v>0.67</v>
      </c>
      <c r="N9" s="92">
        <v>1.5</v>
      </c>
      <c r="O9" s="449">
        <v>0.12</v>
      </c>
      <c r="P9" s="451">
        <v>0.41</v>
      </c>
      <c r="Q9" s="111">
        <f>MAX(C9:N9)</f>
        <v>1.7</v>
      </c>
      <c r="R9" s="72">
        <f>MIN(C9:N9)</f>
        <v>0.61</v>
      </c>
      <c r="S9" s="92">
        <f>--TEXT(AVERAGE(C9:N9),"0.0E-0")</f>
        <v>1</v>
      </c>
    </row>
    <row r="10" spans="1:19" ht="17.149999999999999" customHeight="1">
      <c r="B10" s="10"/>
    </row>
    <row r="11" spans="1:19" ht="17.149999999999999" customHeight="1">
      <c r="B11" s="10"/>
      <c r="C11" s="373"/>
    </row>
    <row r="12" spans="1:19" ht="17.149999999999999" customHeight="1">
      <c r="B12" s="10"/>
      <c r="Q12" s="506"/>
      <c r="R12" s="295"/>
      <c r="S12" s="295"/>
    </row>
    <row r="13" spans="1:19" ht="17.149999999999999" customHeight="1">
      <c r="A13" s="10"/>
      <c r="B13" s="10"/>
      <c r="C13" s="6"/>
      <c r="D13" s="6"/>
      <c r="E13" s="6"/>
      <c r="F13" s="6"/>
      <c r="G13" s="6"/>
      <c r="H13" s="6"/>
      <c r="I13" s="6"/>
      <c r="J13" s="6"/>
      <c r="Q13" s="506"/>
      <c r="R13" s="295"/>
      <c r="S13" s="295"/>
    </row>
    <row r="14" spans="1:19" ht="17.149999999999999" customHeight="1">
      <c r="A14" s="10"/>
      <c r="B14" s="10"/>
      <c r="C14" s="6"/>
      <c r="D14" s="6"/>
      <c r="E14" s="6"/>
      <c r="F14" s="6"/>
      <c r="G14" s="6"/>
      <c r="H14" s="6"/>
      <c r="I14" s="6"/>
      <c r="J14" s="6"/>
      <c r="K14" s="6"/>
      <c r="L14" s="6"/>
      <c r="M14" s="6"/>
      <c r="N14" s="6"/>
      <c r="O14" s="6"/>
      <c r="P14" s="6"/>
    </row>
    <row r="15" spans="1:19" ht="17.149999999999999" customHeight="1">
      <c r="A15" s="10"/>
      <c r="B15" s="10"/>
      <c r="C15" s="6"/>
      <c r="D15" s="6"/>
      <c r="E15" s="6"/>
      <c r="F15" s="6"/>
      <c r="G15" s="6"/>
      <c r="H15" s="6"/>
      <c r="I15" s="6"/>
      <c r="J15" s="6"/>
      <c r="K15" s="6"/>
      <c r="L15" s="6"/>
      <c r="M15" s="6"/>
      <c r="N15" s="6"/>
      <c r="O15" s="6"/>
      <c r="P15" s="6"/>
    </row>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191</v>
      </c>
    </row>
    <row r="38" spans="1:19" ht="17.149999999999999" customHeight="1"/>
    <row r="39" spans="1:19" ht="17.149999999999999" customHeight="1" thickBot="1">
      <c r="A39" s="10" t="s">
        <v>155</v>
      </c>
      <c r="B39" s="10"/>
      <c r="C39" s="294"/>
      <c r="D39" s="294"/>
      <c r="E39" s="294"/>
      <c r="F39" s="294"/>
      <c r="G39" s="294"/>
      <c r="H39" s="294"/>
      <c r="I39" s="294"/>
      <c r="J39" s="294"/>
      <c r="K39" s="294"/>
      <c r="L39" s="294"/>
      <c r="M39" s="294"/>
      <c r="N39" s="294"/>
      <c r="O39" s="294"/>
      <c r="P39" s="294"/>
      <c r="Q39" s="295"/>
      <c r="R39" s="237"/>
      <c r="S39" s="238" t="s">
        <v>49</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42" t="s">
        <v>44</v>
      </c>
      <c r="B41" s="48"/>
      <c r="C41" s="692"/>
      <c r="D41" s="674"/>
      <c r="E41" s="674"/>
      <c r="F41" s="674"/>
      <c r="G41" s="674"/>
      <c r="H41" s="674"/>
      <c r="I41" s="674"/>
      <c r="J41" s="674"/>
      <c r="K41" s="674"/>
      <c r="L41" s="674"/>
      <c r="M41" s="674"/>
      <c r="N41" s="677"/>
      <c r="O41" s="669"/>
      <c r="P41" s="668"/>
      <c r="Q41" s="663"/>
      <c r="R41" s="667"/>
      <c r="S41" s="656"/>
    </row>
    <row r="42" spans="1:19" ht="17.149999999999999" customHeight="1">
      <c r="A42" s="670" t="s">
        <v>17</v>
      </c>
      <c r="B42" s="671"/>
      <c r="C42" s="202">
        <v>1.3</v>
      </c>
      <c r="D42" s="175">
        <v>0.94</v>
      </c>
      <c r="E42" s="175">
        <v>1.5</v>
      </c>
      <c r="F42" s="175">
        <v>1.1000000000000001</v>
      </c>
      <c r="G42" s="175">
        <v>1.3</v>
      </c>
      <c r="H42" s="175">
        <v>1.3</v>
      </c>
      <c r="I42" s="219">
        <v>0.84</v>
      </c>
      <c r="J42" s="175">
        <v>0.49</v>
      </c>
      <c r="K42" s="175">
        <v>1.7</v>
      </c>
      <c r="L42" s="175">
        <v>1.1000000000000001</v>
      </c>
      <c r="M42" s="175">
        <v>1.1000000000000001</v>
      </c>
      <c r="N42" s="163">
        <v>1.3</v>
      </c>
      <c r="O42" s="212">
        <v>0.09</v>
      </c>
      <c r="P42" s="93">
        <v>0.3</v>
      </c>
      <c r="Q42" s="202">
        <v>1.7</v>
      </c>
      <c r="R42" s="175">
        <v>0.49</v>
      </c>
      <c r="S42" s="221">
        <v>1.2</v>
      </c>
    </row>
    <row r="43" spans="1:19" ht="17.149999999999999" customHeight="1">
      <c r="A43" s="672" t="s">
        <v>0</v>
      </c>
      <c r="B43" s="673"/>
      <c r="C43" s="204">
        <v>1.4</v>
      </c>
      <c r="D43" s="176">
        <v>0.99</v>
      </c>
      <c r="E43" s="176">
        <v>0.87</v>
      </c>
      <c r="F43" s="70">
        <v>1</v>
      </c>
      <c r="G43" s="176">
        <v>1.3</v>
      </c>
      <c r="H43" s="176">
        <v>1.2</v>
      </c>
      <c r="I43" s="296">
        <v>0.85</v>
      </c>
      <c r="J43" s="70">
        <v>1</v>
      </c>
      <c r="K43" s="176">
        <v>1.3</v>
      </c>
      <c r="L43" s="176">
        <v>0.94</v>
      </c>
      <c r="M43" s="176">
        <v>0.97</v>
      </c>
      <c r="N43" s="164">
        <v>1.2</v>
      </c>
      <c r="O43" s="209">
        <v>0.09</v>
      </c>
      <c r="P43" s="84">
        <v>0.3</v>
      </c>
      <c r="Q43" s="204">
        <v>1.4</v>
      </c>
      <c r="R43" s="176">
        <v>0.85</v>
      </c>
      <c r="S43" s="217">
        <v>1.1000000000000001</v>
      </c>
    </row>
    <row r="44" spans="1:19" ht="17.149999999999999" customHeight="1">
      <c r="A44" s="672" t="s">
        <v>18</v>
      </c>
      <c r="B44" s="673"/>
      <c r="C44" s="204">
        <v>1.7</v>
      </c>
      <c r="D44" s="64">
        <v>0.9</v>
      </c>
      <c r="E44" s="176">
        <v>1.7</v>
      </c>
      <c r="F44" s="176">
        <v>4.5</v>
      </c>
      <c r="G44" s="176">
        <v>1.3</v>
      </c>
      <c r="H44" s="176">
        <v>1.5</v>
      </c>
      <c r="I44" s="296">
        <v>1.1000000000000001</v>
      </c>
      <c r="J44" s="70">
        <v>1</v>
      </c>
      <c r="K44" s="176">
        <v>1.6</v>
      </c>
      <c r="L44" s="176">
        <v>1.4</v>
      </c>
      <c r="M44" s="176">
        <v>1.1000000000000001</v>
      </c>
      <c r="N44" s="164">
        <v>1.2</v>
      </c>
      <c r="O44" s="209">
        <v>0.09</v>
      </c>
      <c r="P44" s="84">
        <v>0.3</v>
      </c>
      <c r="Q44" s="204">
        <v>4.5</v>
      </c>
      <c r="R44" s="64">
        <v>0.9</v>
      </c>
      <c r="S44" s="217">
        <v>1.6</v>
      </c>
    </row>
    <row r="45" spans="1:19" ht="17.149999999999999" customHeight="1" thickBot="1">
      <c r="A45" s="675" t="s">
        <v>41</v>
      </c>
      <c r="B45" s="676"/>
      <c r="C45" s="206">
        <v>1.5</v>
      </c>
      <c r="D45" s="177">
        <v>0.92</v>
      </c>
      <c r="E45" s="177">
        <v>1.5</v>
      </c>
      <c r="F45" s="73">
        <v>1</v>
      </c>
      <c r="G45" s="177">
        <v>1.5</v>
      </c>
      <c r="H45" s="177">
        <v>1.2</v>
      </c>
      <c r="I45" s="297">
        <v>1</v>
      </c>
      <c r="J45" s="177">
        <v>0.73</v>
      </c>
      <c r="K45" s="177">
        <v>1.7</v>
      </c>
      <c r="L45" s="73">
        <v>1</v>
      </c>
      <c r="M45" s="177">
        <v>1.1000000000000001</v>
      </c>
      <c r="N45" s="165">
        <v>1.6</v>
      </c>
      <c r="O45" s="210">
        <v>0.09</v>
      </c>
      <c r="P45" s="96">
        <v>0.3</v>
      </c>
      <c r="Q45" s="206">
        <v>1.7</v>
      </c>
      <c r="R45" s="177">
        <v>0.73</v>
      </c>
      <c r="S45" s="215">
        <v>1.2</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6.5" customHeight="1"/>
    <row r="69" spans="1:19" ht="17.149999999999999" customHeight="1"/>
    <row r="70" spans="1:19" ht="17.149999999999999" customHeight="1"/>
    <row r="71" spans="1:19" ht="17.149999999999999" customHeight="1"/>
    <row r="72" spans="1:19" ht="17.149999999999999" customHeight="1"/>
    <row r="73" spans="1:19" ht="17.149999999999999" customHeight="1">
      <c r="G73" s="13" t="s">
        <v>192</v>
      </c>
    </row>
    <row r="74" spans="1:19" ht="17.149999999999999" customHeight="1">
      <c r="G74" s="13"/>
    </row>
    <row r="75" spans="1:19" ht="17.149999999999999" customHeight="1"/>
    <row r="76" spans="1:19" ht="17.149999999999999" customHeight="1">
      <c r="A76" s="187" t="s">
        <v>102</v>
      </c>
      <c r="B76" s="13"/>
      <c r="G76" s="13"/>
      <c r="S76" s="10" t="s">
        <v>193</v>
      </c>
    </row>
    <row r="77" spans="1:19" ht="17.149999999999999" customHeight="1">
      <c r="A77" s="10"/>
      <c r="B77" s="10"/>
      <c r="C77" s="488"/>
      <c r="D77" s="514"/>
      <c r="E77" s="514"/>
      <c r="F77" s="514"/>
      <c r="G77" s="514"/>
      <c r="H77" s="514"/>
      <c r="I77" s="514"/>
      <c r="J77" s="514"/>
      <c r="K77" s="514"/>
      <c r="L77" s="514"/>
      <c r="M77" s="514"/>
      <c r="N77" s="514"/>
      <c r="O77" s="515"/>
      <c r="P77" s="515"/>
      <c r="Q77" s="516"/>
      <c r="R77" s="516"/>
      <c r="S77" s="516"/>
    </row>
    <row r="78" spans="1:19" ht="17.149999999999999" customHeight="1" thickBot="1">
      <c r="A78" s="10" t="s">
        <v>106</v>
      </c>
      <c r="B78" s="10"/>
      <c r="C78" s="280"/>
      <c r="D78" s="280"/>
      <c r="E78" s="280"/>
      <c r="F78" s="280"/>
      <c r="G78" s="280"/>
      <c r="H78" s="280"/>
      <c r="I78" s="280"/>
      <c r="J78" s="280"/>
      <c r="K78" s="280"/>
      <c r="L78" s="280"/>
      <c r="M78" s="280"/>
      <c r="N78" s="280"/>
      <c r="O78" s="280"/>
      <c r="P78" s="280"/>
      <c r="Q78" s="281"/>
      <c r="R78" s="280"/>
      <c r="S78" s="238" t="s">
        <v>48</v>
      </c>
    </row>
    <row r="79" spans="1:19"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5" t="s">
        <v>39</v>
      </c>
      <c r="P79" s="637" t="s">
        <v>40</v>
      </c>
      <c r="Q79" s="639" t="s">
        <v>2</v>
      </c>
      <c r="R79" s="645" t="s">
        <v>3</v>
      </c>
      <c r="S79" s="625" t="s">
        <v>4</v>
      </c>
    </row>
    <row r="80" spans="1:19" ht="17.149999999999999" customHeight="1" thickBot="1">
      <c r="A80" s="42" t="s">
        <v>44</v>
      </c>
      <c r="B80" s="48"/>
      <c r="C80" s="692"/>
      <c r="D80" s="674"/>
      <c r="E80" s="674"/>
      <c r="F80" s="674"/>
      <c r="G80" s="674"/>
      <c r="H80" s="674"/>
      <c r="I80" s="674"/>
      <c r="J80" s="674"/>
      <c r="K80" s="674"/>
      <c r="L80" s="674"/>
      <c r="M80" s="674"/>
      <c r="N80" s="677"/>
      <c r="O80" s="669"/>
      <c r="P80" s="668"/>
      <c r="Q80" s="663"/>
      <c r="R80" s="667"/>
      <c r="S80" s="626"/>
    </row>
    <row r="81" spans="1:19" ht="17.149999999999999" customHeight="1">
      <c r="A81" s="670" t="s">
        <v>17</v>
      </c>
      <c r="B81" s="671"/>
      <c r="C81" s="139">
        <v>47</v>
      </c>
      <c r="D81" s="112">
        <v>20</v>
      </c>
      <c r="E81" s="174">
        <v>18</v>
      </c>
      <c r="F81" s="112">
        <v>27</v>
      </c>
      <c r="G81" s="175">
        <v>26</v>
      </c>
      <c r="H81" s="175">
        <v>22</v>
      </c>
      <c r="I81" s="112">
        <v>33</v>
      </c>
      <c r="J81" s="175">
        <v>18</v>
      </c>
      <c r="K81" s="175">
        <v>36</v>
      </c>
      <c r="L81" s="175">
        <v>24</v>
      </c>
      <c r="M81" s="175">
        <v>19</v>
      </c>
      <c r="N81" s="221">
        <v>15</v>
      </c>
      <c r="O81" s="212" t="s">
        <v>103</v>
      </c>
      <c r="P81" s="221" t="s">
        <v>103</v>
      </c>
      <c r="Q81" s="139">
        <f t="shared" ref="Q81:Q84" si="0">MAX(C81:N81)</f>
        <v>47</v>
      </c>
      <c r="R81" s="112">
        <f t="shared" ref="R81" si="1">MIN(C81:N81)</f>
        <v>15</v>
      </c>
      <c r="S81" s="384">
        <f t="shared" ref="S81:S84" si="2">--TEXT(AVERAGE(C81:N81),"0.0E-0")</f>
        <v>25</v>
      </c>
    </row>
    <row r="82" spans="1:19" ht="17.149999999999999" customHeight="1">
      <c r="A82" s="672" t="s">
        <v>0</v>
      </c>
      <c r="B82" s="673"/>
      <c r="C82" s="113">
        <v>38</v>
      </c>
      <c r="D82" s="122">
        <v>18</v>
      </c>
      <c r="E82" s="385">
        <v>12</v>
      </c>
      <c r="F82" s="122">
        <v>21</v>
      </c>
      <c r="G82" s="176">
        <v>24</v>
      </c>
      <c r="H82" s="176">
        <v>26</v>
      </c>
      <c r="I82" s="122">
        <v>38</v>
      </c>
      <c r="J82" s="176">
        <v>16</v>
      </c>
      <c r="K82" s="176">
        <v>32</v>
      </c>
      <c r="L82" s="176">
        <v>17</v>
      </c>
      <c r="M82" s="176">
        <v>15</v>
      </c>
      <c r="N82" s="217">
        <v>15</v>
      </c>
      <c r="O82" s="209" t="s">
        <v>103</v>
      </c>
      <c r="P82" s="217" t="s">
        <v>103</v>
      </c>
      <c r="Q82" s="113">
        <f t="shared" si="0"/>
        <v>38</v>
      </c>
      <c r="R82" s="122">
        <f>MIN(C82:N82)</f>
        <v>12</v>
      </c>
      <c r="S82" s="118">
        <f t="shared" si="2"/>
        <v>23</v>
      </c>
    </row>
    <row r="83" spans="1:19" ht="17.149999999999999" customHeight="1">
      <c r="A83" s="672" t="s">
        <v>18</v>
      </c>
      <c r="B83" s="673"/>
      <c r="C83" s="113">
        <v>25</v>
      </c>
      <c r="D83" s="122">
        <v>16</v>
      </c>
      <c r="E83" s="385">
        <v>11</v>
      </c>
      <c r="F83" s="122">
        <v>13</v>
      </c>
      <c r="G83" s="176">
        <v>18</v>
      </c>
      <c r="H83" s="213">
        <v>14</v>
      </c>
      <c r="I83" s="122">
        <v>23</v>
      </c>
      <c r="J83" s="176">
        <v>11</v>
      </c>
      <c r="K83" s="176">
        <v>26</v>
      </c>
      <c r="L83" s="176">
        <v>15</v>
      </c>
      <c r="M83" s="176">
        <v>14</v>
      </c>
      <c r="N83" s="217">
        <v>9.8000000000000007</v>
      </c>
      <c r="O83" s="209" t="s">
        <v>103</v>
      </c>
      <c r="P83" s="217" t="s">
        <v>103</v>
      </c>
      <c r="Q83" s="113">
        <f t="shared" si="0"/>
        <v>26</v>
      </c>
      <c r="R83" s="122">
        <f>MIN(C83:N83)</f>
        <v>9.8000000000000007</v>
      </c>
      <c r="S83" s="118">
        <f t="shared" si="2"/>
        <v>16</v>
      </c>
    </row>
    <row r="84" spans="1:19" ht="17.149999999999999" customHeight="1" thickBot="1">
      <c r="A84" s="675" t="s">
        <v>41</v>
      </c>
      <c r="B84" s="676"/>
      <c r="C84" s="140">
        <v>58</v>
      </c>
      <c r="D84" s="126">
        <v>32</v>
      </c>
      <c r="E84" s="534">
        <v>73</v>
      </c>
      <c r="F84" s="126">
        <v>22</v>
      </c>
      <c r="G84" s="177">
        <v>41</v>
      </c>
      <c r="H84" s="520">
        <v>27</v>
      </c>
      <c r="I84" s="591">
        <v>90</v>
      </c>
      <c r="J84" s="177">
        <v>29</v>
      </c>
      <c r="K84" s="177">
        <v>38</v>
      </c>
      <c r="L84" s="177">
        <v>23</v>
      </c>
      <c r="M84" s="177">
        <v>22</v>
      </c>
      <c r="N84" s="215">
        <v>14</v>
      </c>
      <c r="O84" s="210" t="s">
        <v>103</v>
      </c>
      <c r="P84" s="215" t="s">
        <v>103</v>
      </c>
      <c r="Q84" s="140">
        <f t="shared" si="0"/>
        <v>90</v>
      </c>
      <c r="R84" s="126">
        <f>MIN(C84:N84)</f>
        <v>14</v>
      </c>
      <c r="S84" s="141">
        <f t="shared" si="2"/>
        <v>39</v>
      </c>
    </row>
    <row r="85" spans="1:19" ht="17.149999999999999" customHeight="1">
      <c r="A85" s="10"/>
      <c r="B85" s="10"/>
      <c r="C85" s="194"/>
      <c r="D85" s="517"/>
      <c r="E85" s="517"/>
      <c r="F85" s="517"/>
      <c r="G85" s="517"/>
      <c r="H85" s="517"/>
      <c r="I85" s="517"/>
      <c r="J85" s="517"/>
      <c r="K85" s="517"/>
      <c r="L85" s="517"/>
      <c r="M85" s="517"/>
      <c r="N85" s="517"/>
      <c r="O85" s="517"/>
      <c r="P85" s="517"/>
    </row>
    <row r="86" spans="1:19" ht="17.149999999999999" customHeight="1">
      <c r="A86" s="10"/>
      <c r="B86" s="10"/>
      <c r="C86" s="149"/>
      <c r="D86" s="149"/>
      <c r="E86" s="149"/>
      <c r="F86" s="149"/>
      <c r="G86" s="149"/>
      <c r="H86" s="149"/>
      <c r="I86" s="149"/>
      <c r="J86" s="149"/>
      <c r="K86" s="149"/>
      <c r="L86" s="149"/>
      <c r="M86" s="149"/>
      <c r="N86" s="149"/>
      <c r="O86" s="517"/>
      <c r="P86" s="517"/>
    </row>
    <row r="87" spans="1:19" ht="17.149999999999999" customHeight="1">
      <c r="A87" s="10"/>
      <c r="B87" s="10"/>
      <c r="C87" s="147"/>
      <c r="D87" s="147"/>
      <c r="E87" s="147"/>
      <c r="F87" s="147"/>
      <c r="G87" s="147"/>
      <c r="H87" s="147"/>
      <c r="I87" s="147"/>
      <c r="J87" s="147"/>
      <c r="K87" s="147"/>
      <c r="L87" s="147"/>
      <c r="M87" s="147"/>
      <c r="N87" s="147"/>
      <c r="O87" s="517"/>
      <c r="P87" s="517"/>
    </row>
    <row r="88" spans="1:19" ht="17.149999999999999" customHeight="1">
      <c r="C88" s="488"/>
    </row>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194</v>
      </c>
    </row>
    <row r="113" spans="1:19" ht="17.149999999999999" customHeight="1"/>
    <row r="114" spans="1:19" ht="17.149999999999999" customHeight="1" thickBot="1">
      <c r="A114" s="10" t="s">
        <v>155</v>
      </c>
      <c r="B114" s="10"/>
      <c r="C114" s="280"/>
      <c r="D114" s="280"/>
      <c r="E114" s="280"/>
      <c r="F114" s="280"/>
      <c r="G114" s="280"/>
      <c r="H114" s="280"/>
      <c r="I114" s="280"/>
      <c r="J114" s="280"/>
      <c r="K114" s="280"/>
      <c r="L114" s="280"/>
      <c r="M114" s="280"/>
      <c r="N114" s="280"/>
      <c r="O114" s="280"/>
      <c r="P114" s="280"/>
      <c r="Q114" s="281"/>
      <c r="R114" s="280"/>
      <c r="S114" s="238" t="s">
        <v>48</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8"/>
      <c r="C116" s="692"/>
      <c r="D116" s="674"/>
      <c r="E116" s="674"/>
      <c r="F116" s="674"/>
      <c r="G116" s="674"/>
      <c r="H116" s="674"/>
      <c r="I116" s="674"/>
      <c r="J116" s="674"/>
      <c r="K116" s="674"/>
      <c r="L116" s="674"/>
      <c r="M116" s="674"/>
      <c r="N116" s="677"/>
      <c r="O116" s="669"/>
      <c r="P116" s="668"/>
      <c r="Q116" s="663"/>
      <c r="R116" s="667"/>
      <c r="S116" s="656"/>
    </row>
    <row r="117" spans="1:19" ht="17.149999999999999" customHeight="1">
      <c r="A117" s="670" t="s">
        <v>17</v>
      </c>
      <c r="B117" s="671"/>
      <c r="C117" s="138">
        <v>75</v>
      </c>
      <c r="D117" s="175">
        <v>29</v>
      </c>
      <c r="E117" s="175">
        <v>20</v>
      </c>
      <c r="F117" s="175">
        <v>38</v>
      </c>
      <c r="G117" s="175">
        <v>21</v>
      </c>
      <c r="H117" s="175">
        <v>17</v>
      </c>
      <c r="I117" s="175">
        <v>14</v>
      </c>
      <c r="J117" s="175">
        <v>36</v>
      </c>
      <c r="K117" s="175">
        <v>25</v>
      </c>
      <c r="L117" s="175">
        <v>21</v>
      </c>
      <c r="M117" s="247">
        <v>13</v>
      </c>
      <c r="N117" s="163">
        <v>8.1</v>
      </c>
      <c r="O117" s="212" t="s">
        <v>103</v>
      </c>
      <c r="P117" s="221" t="s">
        <v>103</v>
      </c>
      <c r="Q117" s="138">
        <v>75</v>
      </c>
      <c r="R117" s="380">
        <v>8.1</v>
      </c>
      <c r="S117" s="221">
        <v>26</v>
      </c>
    </row>
    <row r="118" spans="1:19" ht="17.149999999999999" customHeight="1">
      <c r="A118" s="672" t="s">
        <v>0</v>
      </c>
      <c r="B118" s="673"/>
      <c r="C118" s="115">
        <v>71</v>
      </c>
      <c r="D118" s="176">
        <v>23</v>
      </c>
      <c r="E118" s="381">
        <v>11</v>
      </c>
      <c r="F118" s="176">
        <v>36</v>
      </c>
      <c r="G118" s="176">
        <v>20</v>
      </c>
      <c r="H118" s="176">
        <v>18</v>
      </c>
      <c r="I118" s="176">
        <v>18</v>
      </c>
      <c r="J118" s="176">
        <v>32</v>
      </c>
      <c r="K118" s="176">
        <v>24</v>
      </c>
      <c r="L118" s="176">
        <v>22</v>
      </c>
      <c r="M118" s="252">
        <v>12</v>
      </c>
      <c r="N118" s="164">
        <v>6.5</v>
      </c>
      <c r="O118" s="209" t="s">
        <v>103</v>
      </c>
      <c r="P118" s="217" t="s">
        <v>103</v>
      </c>
      <c r="Q118" s="115">
        <v>71</v>
      </c>
      <c r="R118" s="382">
        <v>6.5</v>
      </c>
      <c r="S118" s="235">
        <v>24</v>
      </c>
    </row>
    <row r="119" spans="1:19" ht="17.149999999999999" customHeight="1">
      <c r="A119" s="672" t="s">
        <v>18</v>
      </c>
      <c r="B119" s="673"/>
      <c r="C119" s="115">
        <v>55</v>
      </c>
      <c r="D119" s="176">
        <v>20</v>
      </c>
      <c r="E119" s="381">
        <v>14</v>
      </c>
      <c r="F119" s="176">
        <v>27</v>
      </c>
      <c r="G119" s="176">
        <v>13</v>
      </c>
      <c r="H119" s="176">
        <v>13</v>
      </c>
      <c r="I119" s="176">
        <v>12</v>
      </c>
      <c r="J119" s="176">
        <v>25</v>
      </c>
      <c r="K119" s="176">
        <v>18</v>
      </c>
      <c r="L119" s="176">
        <v>16</v>
      </c>
      <c r="M119" s="252">
        <v>10</v>
      </c>
      <c r="N119" s="164">
        <v>5.6</v>
      </c>
      <c r="O119" s="209" t="s">
        <v>103</v>
      </c>
      <c r="P119" s="217" t="s">
        <v>103</v>
      </c>
      <c r="Q119" s="115">
        <v>55</v>
      </c>
      <c r="R119" s="382">
        <v>5.6</v>
      </c>
      <c r="S119" s="235">
        <v>19</v>
      </c>
    </row>
    <row r="120" spans="1:19" ht="17.149999999999999" customHeight="1" thickBot="1">
      <c r="A120" s="675" t="s">
        <v>41</v>
      </c>
      <c r="B120" s="676"/>
      <c r="C120" s="117">
        <v>71</v>
      </c>
      <c r="D120" s="177">
        <v>29</v>
      </c>
      <c r="E120" s="177">
        <v>14</v>
      </c>
      <c r="F120" s="177">
        <v>45</v>
      </c>
      <c r="G120" s="177">
        <v>56</v>
      </c>
      <c r="H120" s="177">
        <v>24</v>
      </c>
      <c r="I120" s="177">
        <v>69</v>
      </c>
      <c r="J120" s="177">
        <v>37</v>
      </c>
      <c r="K120" s="177">
        <v>24</v>
      </c>
      <c r="L120" s="177">
        <v>28</v>
      </c>
      <c r="M120" s="177">
        <v>11</v>
      </c>
      <c r="N120" s="165">
        <v>11</v>
      </c>
      <c r="O120" s="210" t="s">
        <v>103</v>
      </c>
      <c r="P120" s="215" t="s">
        <v>103</v>
      </c>
      <c r="Q120" s="117">
        <v>71</v>
      </c>
      <c r="R120" s="383">
        <v>11</v>
      </c>
      <c r="S120" s="141">
        <v>35</v>
      </c>
    </row>
    <row r="121" spans="1:19" ht="17.149999999999999" customHeight="1"/>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7" ht="17.149999999999999" customHeight="1"/>
    <row r="146" spans="1:7" ht="17.149999999999999" customHeight="1"/>
    <row r="147" spans="1:7" ht="16.5" customHeight="1"/>
    <row r="148" spans="1:7" ht="17.149999999999999" customHeight="1">
      <c r="G148" s="13" t="s">
        <v>195</v>
      </c>
    </row>
    <row r="149" spans="1:7" ht="17.149999999999999" customHeight="1">
      <c r="G149" s="13"/>
    </row>
    <row r="150" spans="1:7" ht="17.149999999999999" customHeight="1"/>
    <row r="151" spans="1:7" ht="17.149999999999999" customHeight="1">
      <c r="G151" s="13"/>
    </row>
    <row r="152" spans="1:7" ht="17.149999999999999" customHeight="1">
      <c r="A152" s="13"/>
      <c r="B152" s="13"/>
    </row>
    <row r="153" spans="1:7" ht="17.149999999999999" customHeight="1"/>
    <row r="154" spans="1:7" ht="17.149999999999999" customHeight="1"/>
    <row r="155" spans="1:7" ht="17.149999999999999" customHeight="1"/>
    <row r="156" spans="1:7" ht="17.149999999999999" customHeight="1"/>
    <row r="157" spans="1:7" ht="17.149999999999999" customHeight="1"/>
    <row r="158" spans="1:7" ht="17.149999999999999" customHeight="1"/>
    <row r="159" spans="1:7" ht="17.149999999999999" customHeight="1"/>
    <row r="160" spans="1: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4" ht="20.25" customHeight="1"/>
    <row r="227" spans="1:2" ht="16.5">
      <c r="A227" s="13"/>
      <c r="B227" s="13"/>
    </row>
    <row r="249" ht="22.65" customHeight="1"/>
  </sheetData>
  <protectedRanges>
    <protectedRange sqref="C42:S45" name="範囲1_2"/>
    <protectedRange sqref="C6:C9 G6:S9" name="範囲1_3"/>
    <protectedRange sqref="D6:E9" name="範囲1_3_1"/>
    <protectedRange sqref="F6:F9" name="範囲1_3_2"/>
  </protectedRanges>
  <mergeCells count="84">
    <mergeCell ref="S79:S80"/>
    <mergeCell ref="P79:P80"/>
    <mergeCell ref="M79:M80"/>
    <mergeCell ref="O79:O80"/>
    <mergeCell ref="N79:N80"/>
    <mergeCell ref="Q79:Q80"/>
    <mergeCell ref="R79:R80"/>
    <mergeCell ref="Q115:Q116"/>
    <mergeCell ref="R115:R116"/>
    <mergeCell ref="S115:S116"/>
    <mergeCell ref="A117:B117"/>
    <mergeCell ref="L115:L116"/>
    <mergeCell ref="M115:M116"/>
    <mergeCell ref="N115:N116"/>
    <mergeCell ref="O115:O116"/>
    <mergeCell ref="P115:P116"/>
    <mergeCell ref="A84:B84"/>
    <mergeCell ref="A42:B42"/>
    <mergeCell ref="A43:B43"/>
    <mergeCell ref="A44:B44"/>
    <mergeCell ref="A45:B45"/>
    <mergeCell ref="A81:B81"/>
    <mergeCell ref="A82:B82"/>
    <mergeCell ref="C79:C80"/>
    <mergeCell ref="A83:B83"/>
    <mergeCell ref="L79:L80"/>
    <mergeCell ref="J79:J80"/>
    <mergeCell ref="I79:I80"/>
    <mergeCell ref="H79:H80"/>
    <mergeCell ref="K79:K80"/>
    <mergeCell ref="D79:D80"/>
    <mergeCell ref="E79:E80"/>
    <mergeCell ref="F79:F80"/>
    <mergeCell ref="G79:G80"/>
    <mergeCell ref="C40:C41"/>
    <mergeCell ref="D40:D41"/>
    <mergeCell ref="E40:E41"/>
    <mergeCell ref="F40:F41"/>
    <mergeCell ref="G40:G41"/>
    <mergeCell ref="S4:S5"/>
    <mergeCell ref="G4:G5"/>
    <mergeCell ref="J4:J5"/>
    <mergeCell ref="C4:C5"/>
    <mergeCell ref="I4:I5"/>
    <mergeCell ref="P4:P5"/>
    <mergeCell ref="Q4:Q5"/>
    <mergeCell ref="O4:O5"/>
    <mergeCell ref="R40:R41"/>
    <mergeCell ref="A6:B6"/>
    <mergeCell ref="N4:N5"/>
    <mergeCell ref="M4:M5"/>
    <mergeCell ref="L4:L5"/>
    <mergeCell ref="K4:K5"/>
    <mergeCell ref="H4:H5"/>
    <mergeCell ref="D4:D5"/>
    <mergeCell ref="E4:E5"/>
    <mergeCell ref="F4:F5"/>
    <mergeCell ref="R4:R5"/>
    <mergeCell ref="H40:H41"/>
    <mergeCell ref="I40:I41"/>
    <mergeCell ref="A7:B7"/>
    <mergeCell ref="A8:B8"/>
    <mergeCell ref="A9:B9"/>
    <mergeCell ref="M40:M41"/>
    <mergeCell ref="N40:N41"/>
    <mergeCell ref="O40:O41"/>
    <mergeCell ref="P40:P41"/>
    <mergeCell ref="Q40:Q41"/>
    <mergeCell ref="A118:B118"/>
    <mergeCell ref="A119:B119"/>
    <mergeCell ref="A120:B120"/>
    <mergeCell ref="S40:S41"/>
    <mergeCell ref="C115:C116"/>
    <mergeCell ref="D115:D116"/>
    <mergeCell ref="E115:E116"/>
    <mergeCell ref="F115:F116"/>
    <mergeCell ref="G115:G116"/>
    <mergeCell ref="H115:H116"/>
    <mergeCell ref="I115:I116"/>
    <mergeCell ref="J115:J116"/>
    <mergeCell ref="K115:K116"/>
    <mergeCell ref="J40:J41"/>
    <mergeCell ref="K40:K41"/>
    <mergeCell ref="L40:L41"/>
  </mergeCells>
  <phoneticPr fontId="5"/>
  <conditionalFormatting sqref="C6:C9 G6:N9">
    <cfRule type="cellIs" dxfId="2" priority="4" operator="lessThan">
      <formula>$O$6</formula>
    </cfRule>
  </conditionalFormatting>
  <conditionalFormatting sqref="D6:E9">
    <cfRule type="cellIs" dxfId="1" priority="2" operator="lessThan">
      <formula>$O$6</formula>
    </cfRule>
  </conditionalFormatting>
  <conditionalFormatting sqref="F6:F9">
    <cfRule type="cellIs" dxfId="0" priority="1" operator="lessThan">
      <formula>$O$6</formula>
    </cfRule>
  </conditionalFormatting>
  <printOptions horizontalCentered="1"/>
  <pageMargins left="0.70866141732283472" right="0.27559055118110237" top="0.59055118110236227" bottom="0.6692913385826772" header="0.51181102362204722" footer="0.51181102362204722"/>
  <pageSetup paperSize="9" scale="57" fitToHeight="0" orientation="portrait" r:id="rId1"/>
  <headerFooter scaleWithDoc="0" alignWithMargins="0"/>
  <rowBreaks count="2" manualBreakCount="2">
    <brk id="75" max="18" man="1"/>
    <brk id="152" max="17" man="1"/>
  </rowBreaks>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A021-D2E2-46C6-A26E-4A571EAED67F}">
  <sheetPr codeName="Sheet13">
    <pageSetUpPr fitToPage="1"/>
  </sheetPr>
  <dimension ref="A1:P26"/>
  <sheetViews>
    <sheetView zoomScaleNormal="100" zoomScaleSheetLayoutView="80" workbookViewId="0">
      <pane xSplit="4" ySplit="3" topLeftCell="E12" activePane="bottomRight" state="frozen"/>
      <selection pane="topRight" activeCell="I1" sqref="I1"/>
      <selection pane="bottomLeft" activeCell="A5" sqref="A5"/>
      <selection pane="bottomRight" activeCell="Q20" sqref="Q20"/>
    </sheetView>
  </sheetViews>
  <sheetFormatPr defaultColWidth="9" defaultRowHeight="13"/>
  <cols>
    <col min="1" max="1" width="4.1796875" style="418" customWidth="1"/>
    <col min="2" max="2" width="15.36328125" style="418" customWidth="1"/>
    <col min="3" max="3" width="11.6328125" style="418" customWidth="1"/>
    <col min="4" max="4" width="7" style="418" customWidth="1"/>
    <col min="5" max="13" width="10" style="418" customWidth="1"/>
    <col min="14" max="14" width="9.90625" style="418" customWidth="1"/>
    <col min="15" max="15" width="9.453125" style="418" customWidth="1"/>
    <col min="16" max="16" width="9.81640625" style="418" customWidth="1"/>
    <col min="17" max="16384" width="9" style="418"/>
  </cols>
  <sheetData>
    <row r="1" spans="1:16" s="419" customFormat="1" ht="27" customHeight="1">
      <c r="A1" s="130"/>
      <c r="B1" s="428" t="s">
        <v>129</v>
      </c>
      <c r="C1" s="428"/>
    </row>
    <row r="2" spans="1:16" s="419" customFormat="1" ht="13.5" customHeight="1">
      <c r="B2" s="418"/>
      <c r="C2" s="427"/>
    </row>
    <row r="4" spans="1:16">
      <c r="B4" s="418" t="s">
        <v>202</v>
      </c>
    </row>
    <row r="5" spans="1:16" s="419" customFormat="1" ht="28.25" customHeight="1">
      <c r="B5" s="697" t="s">
        <v>127</v>
      </c>
      <c r="C5" s="698"/>
      <c r="D5" s="424" t="s">
        <v>126</v>
      </c>
      <c r="E5" s="423" t="s">
        <v>5</v>
      </c>
      <c r="F5" s="423" t="s">
        <v>125</v>
      </c>
      <c r="G5" s="423" t="s">
        <v>124</v>
      </c>
      <c r="H5" s="423" t="s">
        <v>123</v>
      </c>
      <c r="I5" s="423" t="s">
        <v>80</v>
      </c>
      <c r="J5" s="423" t="s">
        <v>122</v>
      </c>
      <c r="K5" s="423" t="s">
        <v>121</v>
      </c>
      <c r="L5" s="423" t="s">
        <v>120</v>
      </c>
      <c r="M5" s="423" t="s">
        <v>119</v>
      </c>
      <c r="N5" s="423" t="s">
        <v>118</v>
      </c>
      <c r="O5" s="423" t="s">
        <v>117</v>
      </c>
      <c r="P5" s="423" t="s">
        <v>116</v>
      </c>
    </row>
    <row r="6" spans="1:16" s="419" customFormat="1" ht="17" customHeight="1">
      <c r="B6" s="699" t="s">
        <v>115</v>
      </c>
      <c r="C6" s="423" t="s">
        <v>110</v>
      </c>
      <c r="D6" s="699" t="s">
        <v>114</v>
      </c>
      <c r="E6" s="425">
        <v>1.1000000000000001E-3</v>
      </c>
      <c r="F6" s="423">
        <v>1.6000000000000001E-3</v>
      </c>
      <c r="G6" s="423">
        <v>1.1999999999999999E-3</v>
      </c>
      <c r="H6" s="555">
        <v>8.0000000000000002E-3</v>
      </c>
      <c r="I6" s="423">
        <v>2.0999999999999999E-3</v>
      </c>
      <c r="J6" s="423">
        <v>1.9E-2</v>
      </c>
      <c r="K6" s="423">
        <v>1.6999999999999999E-3</v>
      </c>
      <c r="L6" s="423">
        <v>8.0000000000000002E-3</v>
      </c>
      <c r="M6" s="605">
        <v>2.0999999999999999E-3</v>
      </c>
      <c r="N6" s="423">
        <v>6.7000000000000002E-3</v>
      </c>
      <c r="O6" s="423">
        <v>1.2999999999999999E-3</v>
      </c>
      <c r="P6" s="423">
        <v>6.0000000000000001E-3</v>
      </c>
    </row>
    <row r="7" spans="1:16" s="419" customFormat="1" ht="17" customHeight="1">
      <c r="B7" s="700"/>
      <c r="C7" s="423" t="s">
        <v>109</v>
      </c>
      <c r="D7" s="701"/>
      <c r="E7" s="425">
        <v>3.7000000000000002E-3</v>
      </c>
      <c r="F7" s="423">
        <v>5.3E-3</v>
      </c>
      <c r="G7" s="423">
        <v>4.1000000000000003E-3</v>
      </c>
      <c r="H7" s="555">
        <v>2.7E-2</v>
      </c>
      <c r="I7" s="423">
        <v>6.8999999999999999E-3</v>
      </c>
      <c r="J7" s="423">
        <v>6.3E-2</v>
      </c>
      <c r="K7" s="423">
        <v>5.7999999999999996E-3</v>
      </c>
      <c r="L7" s="423">
        <v>2.7E-2</v>
      </c>
      <c r="M7" s="605">
        <v>7.1000000000000004E-3</v>
      </c>
      <c r="N7" s="423">
        <v>2.1999999999999999E-2</v>
      </c>
      <c r="O7" s="423">
        <v>4.4000000000000003E-3</v>
      </c>
      <c r="P7" s="423">
        <v>1.9E-2</v>
      </c>
    </row>
    <row r="8" spans="1:16" s="419" customFormat="1" ht="17" customHeight="1">
      <c r="B8" s="699" t="s">
        <v>113</v>
      </c>
      <c r="C8" s="423" t="s">
        <v>110</v>
      </c>
      <c r="D8" s="701"/>
      <c r="E8" s="423">
        <v>1.1000000000000001E-3</v>
      </c>
      <c r="F8" s="423">
        <v>1.6000000000000001E-3</v>
      </c>
      <c r="G8" s="423">
        <v>1.1999999999999999E-3</v>
      </c>
      <c r="H8" s="555">
        <v>8.0000000000000002E-3</v>
      </c>
      <c r="I8" s="423">
        <v>2.0999999999999999E-3</v>
      </c>
      <c r="J8" s="423">
        <v>1.9E-2</v>
      </c>
      <c r="K8" s="423">
        <v>1.6999999999999999E-3</v>
      </c>
      <c r="L8" s="423">
        <v>8.0000000000000002E-3</v>
      </c>
      <c r="M8" s="605">
        <v>2.0999999999999999E-3</v>
      </c>
      <c r="N8" s="423">
        <v>6.7000000000000002E-3</v>
      </c>
      <c r="O8" s="423">
        <v>1.2999999999999999E-3</v>
      </c>
      <c r="P8" s="423">
        <v>6.0000000000000001E-3</v>
      </c>
    </row>
    <row r="9" spans="1:16" s="419" customFormat="1" ht="17" customHeight="1">
      <c r="B9" s="700"/>
      <c r="C9" s="423" t="s">
        <v>109</v>
      </c>
      <c r="D9" s="701"/>
      <c r="E9" s="425">
        <v>3.7000000000000002E-3</v>
      </c>
      <c r="F9" s="423">
        <v>5.3E-3</v>
      </c>
      <c r="G9" s="423">
        <v>4.1000000000000003E-3</v>
      </c>
      <c r="H9" s="555">
        <v>2.7E-2</v>
      </c>
      <c r="I9" s="423">
        <v>6.8999999999999999E-3</v>
      </c>
      <c r="J9" s="423">
        <v>6.3E-2</v>
      </c>
      <c r="K9" s="423">
        <v>5.7999999999999996E-3</v>
      </c>
      <c r="L9" s="423">
        <v>2.7E-2</v>
      </c>
      <c r="M9" s="605">
        <v>7.1000000000000004E-3</v>
      </c>
      <c r="N9" s="423">
        <v>2.1999999999999999E-2</v>
      </c>
      <c r="O9" s="423">
        <v>4.4000000000000003E-3</v>
      </c>
      <c r="P9" s="423">
        <v>1.9E-2</v>
      </c>
    </row>
    <row r="10" spans="1:16" s="419" customFormat="1" ht="17" customHeight="1">
      <c r="B10" s="699" t="s">
        <v>112</v>
      </c>
      <c r="C10" s="423" t="s">
        <v>110</v>
      </c>
      <c r="D10" s="701"/>
      <c r="E10" s="423">
        <v>1.1000000000000001E-3</v>
      </c>
      <c r="F10" s="423">
        <v>1.6000000000000001E-3</v>
      </c>
      <c r="G10" s="423">
        <v>1.1999999999999999E-3</v>
      </c>
      <c r="H10" s="555">
        <v>8.0000000000000002E-3</v>
      </c>
      <c r="I10" s="423">
        <v>2.0999999999999999E-3</v>
      </c>
      <c r="J10" s="423">
        <v>1.9E-2</v>
      </c>
      <c r="K10" s="423">
        <v>1.6999999999999999E-3</v>
      </c>
      <c r="L10" s="423">
        <v>8.0000000000000002E-3</v>
      </c>
      <c r="M10" s="605">
        <v>2.0999999999999999E-3</v>
      </c>
      <c r="N10" s="423">
        <v>6.7000000000000002E-3</v>
      </c>
      <c r="O10" s="423">
        <v>1.2999999999999999E-3</v>
      </c>
      <c r="P10" s="423">
        <v>6.0000000000000001E-3</v>
      </c>
    </row>
    <row r="11" spans="1:16" s="419" customFormat="1" ht="17" customHeight="1">
      <c r="B11" s="700"/>
      <c r="C11" s="423" t="s">
        <v>109</v>
      </c>
      <c r="D11" s="701"/>
      <c r="E11" s="425">
        <v>3.7000000000000002E-3</v>
      </c>
      <c r="F11" s="423">
        <v>5.3E-3</v>
      </c>
      <c r="G11" s="423">
        <v>4.1000000000000003E-3</v>
      </c>
      <c r="H11" s="555">
        <v>2.7E-2</v>
      </c>
      <c r="I11" s="423">
        <v>6.8999999999999999E-3</v>
      </c>
      <c r="J11" s="423">
        <v>6.3E-2</v>
      </c>
      <c r="K11" s="423">
        <v>5.7999999999999996E-3</v>
      </c>
      <c r="L11" s="423">
        <v>2.7E-2</v>
      </c>
      <c r="M11" s="605">
        <v>7.1000000000000004E-3</v>
      </c>
      <c r="N11" s="423">
        <v>2.1999999999999999E-2</v>
      </c>
      <c r="O11" s="423">
        <v>4.4000000000000003E-3</v>
      </c>
      <c r="P11" s="423">
        <v>1.9E-2</v>
      </c>
    </row>
    <row r="12" spans="1:16" s="419" customFormat="1" ht="17" customHeight="1">
      <c r="B12" s="702" t="s">
        <v>111</v>
      </c>
      <c r="C12" s="423" t="s">
        <v>110</v>
      </c>
      <c r="D12" s="701"/>
      <c r="E12" s="426">
        <v>1.1000000000000001E-3</v>
      </c>
      <c r="F12" s="423">
        <v>1.6000000000000001E-3</v>
      </c>
      <c r="G12" s="420">
        <v>1.1999999999999999E-3</v>
      </c>
      <c r="H12" s="420">
        <v>8.0000000000000002E-3</v>
      </c>
      <c r="I12" s="420">
        <v>2.0999999999999999E-3</v>
      </c>
      <c r="J12" s="420">
        <v>1.9E-2</v>
      </c>
      <c r="K12" s="421">
        <v>1.6999999999999999E-3</v>
      </c>
      <c r="L12" s="420">
        <v>8.0000000000000002E-3</v>
      </c>
      <c r="M12" s="605">
        <v>2.0999999999999999E-3</v>
      </c>
      <c r="N12" s="420">
        <v>6.7000000000000002E-3</v>
      </c>
      <c r="O12" s="420">
        <v>1.2999999999999999E-3</v>
      </c>
      <c r="P12" s="420">
        <v>6.0000000000000001E-3</v>
      </c>
    </row>
    <row r="13" spans="1:16" s="419" customFormat="1" ht="17" customHeight="1">
      <c r="B13" s="703"/>
      <c r="C13" s="423" t="s">
        <v>109</v>
      </c>
      <c r="D13" s="700"/>
      <c r="E13" s="425">
        <v>3.7000000000000002E-3</v>
      </c>
      <c r="F13" s="423">
        <v>5.3E-3</v>
      </c>
      <c r="G13" s="420">
        <v>4.1000000000000003E-3</v>
      </c>
      <c r="H13" s="420">
        <v>2.7E-2</v>
      </c>
      <c r="I13" s="420">
        <v>6.8999999999999999E-3</v>
      </c>
      <c r="J13" s="420">
        <v>6.3E-2</v>
      </c>
      <c r="K13" s="421">
        <v>5.7999999999999996E-3</v>
      </c>
      <c r="L13" s="420">
        <v>2.7E-2</v>
      </c>
      <c r="M13" s="605">
        <v>7.1000000000000004E-3</v>
      </c>
      <c r="N13" s="420">
        <v>2.1999999999999999E-2</v>
      </c>
      <c r="O13" s="420">
        <v>4.4000000000000003E-3</v>
      </c>
      <c r="P13" s="420">
        <v>1.9E-2</v>
      </c>
    </row>
    <row r="15" spans="1:16">
      <c r="B15" s="418" t="s">
        <v>210</v>
      </c>
    </row>
    <row r="16" spans="1:16" s="419" customFormat="1" ht="28.25" customHeight="1">
      <c r="B16" s="697" t="s">
        <v>127</v>
      </c>
      <c r="C16" s="698"/>
      <c r="D16" s="424" t="s">
        <v>126</v>
      </c>
      <c r="E16" s="423" t="s">
        <v>5</v>
      </c>
      <c r="F16" s="423" t="s">
        <v>125</v>
      </c>
      <c r="G16" s="423" t="s">
        <v>124</v>
      </c>
      <c r="H16" s="423" t="s">
        <v>123</v>
      </c>
      <c r="I16" s="423" t="s">
        <v>80</v>
      </c>
      <c r="J16" s="423" t="s">
        <v>122</v>
      </c>
      <c r="K16" s="423" t="s">
        <v>121</v>
      </c>
      <c r="L16" s="423" t="s">
        <v>120</v>
      </c>
      <c r="M16" s="423" t="s">
        <v>119</v>
      </c>
      <c r="N16" s="423" t="s">
        <v>118</v>
      </c>
      <c r="O16" s="423" t="s">
        <v>117</v>
      </c>
      <c r="P16" s="423" t="s">
        <v>116</v>
      </c>
    </row>
    <row r="17" spans="2:16" s="419" customFormat="1" ht="17" customHeight="1">
      <c r="B17" s="699" t="s">
        <v>115</v>
      </c>
      <c r="C17" s="423" t="s">
        <v>110</v>
      </c>
      <c r="D17" s="699" t="s">
        <v>114</v>
      </c>
      <c r="E17" s="422">
        <v>0.03</v>
      </c>
      <c r="F17" s="423">
        <v>0.03</v>
      </c>
      <c r="G17" s="422">
        <v>0.03</v>
      </c>
      <c r="H17" s="555">
        <v>0.03</v>
      </c>
      <c r="I17" s="423">
        <v>0.03</v>
      </c>
      <c r="J17" s="423">
        <v>0.03</v>
      </c>
      <c r="K17" s="423">
        <v>0.03</v>
      </c>
      <c r="L17" s="423">
        <v>0.03</v>
      </c>
      <c r="M17" s="606">
        <v>0.03</v>
      </c>
      <c r="N17" s="423">
        <v>0.03</v>
      </c>
      <c r="O17" s="423">
        <v>0.03</v>
      </c>
      <c r="P17" s="423">
        <v>0.03</v>
      </c>
    </row>
    <row r="18" spans="2:16" s="419" customFormat="1" ht="17" customHeight="1">
      <c r="B18" s="700"/>
      <c r="C18" s="423" t="s">
        <v>109</v>
      </c>
      <c r="D18" s="701"/>
      <c r="E18" s="422">
        <v>0.1</v>
      </c>
      <c r="F18" s="422">
        <v>0.1</v>
      </c>
      <c r="G18" s="422">
        <v>0.1</v>
      </c>
      <c r="H18" s="555">
        <v>0.11</v>
      </c>
      <c r="I18" s="423">
        <v>0.11</v>
      </c>
      <c r="J18" s="423">
        <v>0.11</v>
      </c>
      <c r="K18" s="423">
        <v>0.11</v>
      </c>
      <c r="L18" s="423">
        <v>0.11</v>
      </c>
      <c r="M18" s="606">
        <v>0.11</v>
      </c>
      <c r="N18" s="423">
        <v>0.11</v>
      </c>
      <c r="O18" s="423">
        <v>0.11</v>
      </c>
      <c r="P18" s="423">
        <v>0.11</v>
      </c>
    </row>
    <row r="19" spans="2:16" s="419" customFormat="1" ht="17" customHeight="1">
      <c r="B19" s="699" t="s">
        <v>113</v>
      </c>
      <c r="C19" s="423" t="s">
        <v>110</v>
      </c>
      <c r="D19" s="701"/>
      <c r="E19" s="423">
        <v>0.03</v>
      </c>
      <c r="F19" s="423">
        <v>0.03</v>
      </c>
      <c r="G19" s="422">
        <v>0.03</v>
      </c>
      <c r="H19" s="555">
        <v>0.03</v>
      </c>
      <c r="I19" s="423">
        <v>0.03</v>
      </c>
      <c r="J19" s="423">
        <v>0.03</v>
      </c>
      <c r="K19" s="423">
        <v>0.03</v>
      </c>
      <c r="L19" s="423">
        <v>0.03</v>
      </c>
      <c r="M19" s="606">
        <v>0.03</v>
      </c>
      <c r="N19" s="423">
        <v>0.03</v>
      </c>
      <c r="O19" s="423">
        <v>0.03</v>
      </c>
      <c r="P19" s="423">
        <v>0.03</v>
      </c>
    </row>
    <row r="20" spans="2:16" s="419" customFormat="1" ht="17" customHeight="1">
      <c r="B20" s="700"/>
      <c r="C20" s="423" t="s">
        <v>109</v>
      </c>
      <c r="D20" s="701"/>
      <c r="E20" s="422">
        <v>0.1</v>
      </c>
      <c r="F20" s="422">
        <v>0.1</v>
      </c>
      <c r="G20" s="422">
        <v>0.1</v>
      </c>
      <c r="H20" s="555">
        <v>0.11</v>
      </c>
      <c r="I20" s="423">
        <v>0.11</v>
      </c>
      <c r="J20" s="423">
        <v>0.11</v>
      </c>
      <c r="K20" s="423">
        <v>0.11</v>
      </c>
      <c r="L20" s="423">
        <v>0.11</v>
      </c>
      <c r="M20" s="606">
        <v>0.11</v>
      </c>
      <c r="N20" s="423">
        <v>0.11</v>
      </c>
      <c r="O20" s="423">
        <v>0.11</v>
      </c>
      <c r="P20" s="423">
        <v>0.11</v>
      </c>
    </row>
    <row r="21" spans="2:16" s="419" customFormat="1" ht="17" customHeight="1">
      <c r="B21" s="699" t="s">
        <v>112</v>
      </c>
      <c r="C21" s="423" t="s">
        <v>110</v>
      </c>
      <c r="D21" s="701"/>
      <c r="E21" s="422">
        <v>0.03</v>
      </c>
      <c r="F21" s="423">
        <v>0.03</v>
      </c>
      <c r="G21" s="422">
        <v>0.03</v>
      </c>
      <c r="H21" s="555">
        <v>0.03</v>
      </c>
      <c r="I21" s="423">
        <v>0.03</v>
      </c>
      <c r="J21" s="423">
        <v>0.03</v>
      </c>
      <c r="K21" s="423">
        <v>0.03</v>
      </c>
      <c r="L21" s="423">
        <v>0.03</v>
      </c>
      <c r="M21" s="606">
        <v>0.03</v>
      </c>
      <c r="N21" s="423">
        <v>0.03</v>
      </c>
      <c r="O21" s="423">
        <v>0.03</v>
      </c>
      <c r="P21" s="423">
        <v>0.03</v>
      </c>
    </row>
    <row r="22" spans="2:16" s="419" customFormat="1" ht="17" customHeight="1">
      <c r="B22" s="700"/>
      <c r="C22" s="423" t="s">
        <v>109</v>
      </c>
      <c r="D22" s="701"/>
      <c r="E22" s="422">
        <v>0.1</v>
      </c>
      <c r="F22" s="422">
        <v>0.1</v>
      </c>
      <c r="G22" s="422">
        <v>0.1</v>
      </c>
      <c r="H22" s="555">
        <v>0.11</v>
      </c>
      <c r="I22" s="423">
        <v>0.11</v>
      </c>
      <c r="J22" s="423">
        <v>0.11</v>
      </c>
      <c r="K22" s="423">
        <v>0.11</v>
      </c>
      <c r="L22" s="423">
        <v>0.11</v>
      </c>
      <c r="M22" s="606">
        <v>0.11</v>
      </c>
      <c r="N22" s="423">
        <v>0.11</v>
      </c>
      <c r="O22" s="423">
        <v>0.11</v>
      </c>
      <c r="P22" s="423">
        <v>0.11</v>
      </c>
    </row>
    <row r="23" spans="2:16" s="419" customFormat="1" ht="17" customHeight="1">
      <c r="B23" s="702" t="s">
        <v>111</v>
      </c>
      <c r="C23" s="423" t="s">
        <v>110</v>
      </c>
      <c r="D23" s="701"/>
      <c r="E23" s="423">
        <v>0.03</v>
      </c>
      <c r="F23" s="423">
        <v>0.03</v>
      </c>
      <c r="G23" s="551">
        <v>0.03</v>
      </c>
      <c r="H23" s="420">
        <v>0.03</v>
      </c>
      <c r="I23" s="420">
        <v>0.03</v>
      </c>
      <c r="J23" s="420">
        <v>0.03</v>
      </c>
      <c r="K23" s="421">
        <v>0.03</v>
      </c>
      <c r="L23" s="420">
        <v>0.03</v>
      </c>
      <c r="M23" s="606">
        <v>0.03</v>
      </c>
      <c r="N23" s="420">
        <v>0.03</v>
      </c>
      <c r="O23" s="420">
        <v>0.03</v>
      </c>
      <c r="P23" s="420">
        <v>0.03</v>
      </c>
    </row>
    <row r="24" spans="2:16" s="419" customFormat="1" ht="17" customHeight="1">
      <c r="B24" s="703"/>
      <c r="C24" s="423" t="s">
        <v>109</v>
      </c>
      <c r="D24" s="700"/>
      <c r="E24" s="422">
        <v>0.1</v>
      </c>
      <c r="F24" s="422">
        <v>0.1</v>
      </c>
      <c r="G24" s="551">
        <v>0.1</v>
      </c>
      <c r="H24" s="420">
        <v>0.11</v>
      </c>
      <c r="I24" s="420">
        <v>0.11</v>
      </c>
      <c r="J24" s="420">
        <v>0.11</v>
      </c>
      <c r="K24" s="421">
        <v>0.11</v>
      </c>
      <c r="L24" s="420">
        <v>0.11</v>
      </c>
      <c r="M24" s="606">
        <v>0.11</v>
      </c>
      <c r="N24" s="420">
        <v>0.11</v>
      </c>
      <c r="O24" s="420">
        <v>0.11</v>
      </c>
      <c r="P24" s="420">
        <v>0.11</v>
      </c>
    </row>
    <row r="25" spans="2:16">
      <c r="B25" s="582" t="s">
        <v>205</v>
      </c>
    </row>
    <row r="26" spans="2:16">
      <c r="B26" s="582" t="s">
        <v>206</v>
      </c>
    </row>
  </sheetData>
  <mergeCells count="12">
    <mergeCell ref="B16:C16"/>
    <mergeCell ref="B17:B18"/>
    <mergeCell ref="D17:D24"/>
    <mergeCell ref="B19:B20"/>
    <mergeCell ref="B21:B22"/>
    <mergeCell ref="B23:B24"/>
    <mergeCell ref="B5:C5"/>
    <mergeCell ref="B6:B7"/>
    <mergeCell ref="D6:D13"/>
    <mergeCell ref="B8:B9"/>
    <mergeCell ref="B10:B11"/>
    <mergeCell ref="B12:B13"/>
  </mergeCells>
  <phoneticPr fontId="5"/>
  <printOptions horizontalCentered="1"/>
  <pageMargins left="0.31496062992125984" right="0.31496062992125984" top="0.74803149606299213" bottom="0.74803149606299213" header="0.31496062992125984" footer="0.31496062992125984"/>
  <pageSetup paperSize="9" scale="7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16E7-B2AF-4C66-9CF1-9D40201F5050}">
  <sheetPr codeName="Sheet15">
    <pageSetUpPr fitToPage="1"/>
  </sheetPr>
  <dimension ref="A1:G31"/>
  <sheetViews>
    <sheetView view="pageBreakPreview" zoomScale="70" zoomScaleNormal="100" zoomScaleSheetLayoutView="70" workbookViewId="0">
      <selection activeCell="I21" sqref="I21"/>
    </sheetView>
  </sheetViews>
  <sheetFormatPr defaultColWidth="9" defaultRowHeight="23.15" customHeight="1"/>
  <cols>
    <col min="1" max="1" width="4" style="166" customWidth="1"/>
    <col min="2" max="2" width="26" style="431" customWidth="1"/>
    <col min="3" max="3" width="8.453125" style="431" customWidth="1"/>
    <col min="4" max="4" width="58.90625" style="431" customWidth="1"/>
    <col min="5" max="5" width="3.81640625" style="166" customWidth="1"/>
    <col min="6" max="16384" width="9" style="166"/>
  </cols>
  <sheetData>
    <row r="1" spans="1:7" ht="18" customHeight="1">
      <c r="A1" s="167"/>
      <c r="D1" s="446" t="s">
        <v>134</v>
      </c>
    </row>
    <row r="2" spans="1:7" ht="20" customHeight="1">
      <c r="B2" s="442" t="s">
        <v>51</v>
      </c>
      <c r="C2" s="442"/>
      <c r="D2" s="445"/>
      <c r="E2" s="444"/>
      <c r="F2" s="444"/>
      <c r="G2" s="444"/>
    </row>
    <row r="3" spans="1:7" ht="20" customHeight="1">
      <c r="B3" s="443" t="s">
        <v>52</v>
      </c>
      <c r="C3" s="443"/>
    </row>
    <row r="4" spans="1:7" ht="20" customHeight="1">
      <c r="B4" s="443" t="s">
        <v>53</v>
      </c>
      <c r="C4" s="443"/>
    </row>
    <row r="5" spans="1:7" ht="22.25" customHeight="1">
      <c r="B5" s="442" t="s">
        <v>133</v>
      </c>
      <c r="C5" s="442"/>
    </row>
    <row r="6" spans="1:7" ht="19.75" customHeight="1">
      <c r="B6" s="236" t="s">
        <v>54</v>
      </c>
      <c r="C6" s="441"/>
      <c r="D6" s="236" t="s">
        <v>67</v>
      </c>
    </row>
    <row r="7" spans="1:7" ht="25.25" customHeight="1">
      <c r="B7" s="440" t="s">
        <v>65</v>
      </c>
      <c r="C7" s="435" t="s">
        <v>132</v>
      </c>
      <c r="D7" s="434" t="s">
        <v>207</v>
      </c>
    </row>
    <row r="8" spans="1:7" ht="25.25" customHeight="1">
      <c r="B8" s="437" t="s">
        <v>55</v>
      </c>
      <c r="C8" s="436" t="s">
        <v>130</v>
      </c>
      <c r="D8" s="438" t="s">
        <v>208</v>
      </c>
    </row>
    <row r="9" spans="1:7" ht="25.25" customHeight="1">
      <c r="B9" s="431" t="s">
        <v>56</v>
      </c>
      <c r="C9" s="435" t="s">
        <v>132</v>
      </c>
      <c r="D9" s="434" t="s">
        <v>208</v>
      </c>
    </row>
    <row r="10" spans="1:7" ht="25.25" customHeight="1">
      <c r="B10" s="437" t="s">
        <v>66</v>
      </c>
      <c r="C10" s="436" t="s">
        <v>130</v>
      </c>
      <c r="D10" s="438" t="s">
        <v>208</v>
      </c>
    </row>
    <row r="11" spans="1:7" ht="25.25" customHeight="1">
      <c r="B11" s="431" t="s">
        <v>57</v>
      </c>
      <c r="C11" s="435" t="s">
        <v>132</v>
      </c>
      <c r="D11" s="434" t="s">
        <v>208</v>
      </c>
    </row>
    <row r="12" spans="1:7" ht="25.25" customHeight="1">
      <c r="B12" s="437" t="s">
        <v>58</v>
      </c>
      <c r="C12" s="436" t="s">
        <v>130</v>
      </c>
      <c r="D12" s="438" t="s">
        <v>208</v>
      </c>
    </row>
    <row r="13" spans="1:7" ht="25.25" customHeight="1">
      <c r="B13" s="431" t="s">
        <v>74</v>
      </c>
      <c r="C13" s="435" t="s">
        <v>132</v>
      </c>
      <c r="D13" s="434" t="s">
        <v>208</v>
      </c>
    </row>
    <row r="14" spans="1:7" ht="25.25" customHeight="1">
      <c r="B14" s="437" t="s">
        <v>68</v>
      </c>
      <c r="C14" s="436" t="s">
        <v>130</v>
      </c>
      <c r="D14" s="438" t="s">
        <v>208</v>
      </c>
    </row>
    <row r="15" spans="1:7" ht="25.25" customHeight="1">
      <c r="B15" s="431" t="s">
        <v>69</v>
      </c>
      <c r="C15" s="435" t="s">
        <v>132</v>
      </c>
      <c r="D15" s="434" t="s">
        <v>208</v>
      </c>
    </row>
    <row r="16" spans="1:7" ht="25.25" customHeight="1">
      <c r="B16" s="437" t="s">
        <v>75</v>
      </c>
      <c r="C16" s="436" t="s">
        <v>130</v>
      </c>
      <c r="D16" s="438" t="s">
        <v>208</v>
      </c>
    </row>
    <row r="17" spans="2:4" ht="25.25" customHeight="1">
      <c r="B17" s="431" t="s">
        <v>59</v>
      </c>
      <c r="C17" s="435" t="s">
        <v>132</v>
      </c>
      <c r="D17" s="434" t="s">
        <v>208</v>
      </c>
    </row>
    <row r="18" spans="2:4" ht="25.25" customHeight="1">
      <c r="B18" s="437" t="s">
        <v>60</v>
      </c>
      <c r="C18" s="436" t="s">
        <v>130</v>
      </c>
      <c r="D18" s="584" t="s">
        <v>213</v>
      </c>
    </row>
    <row r="19" spans="2:4" ht="25.25" customHeight="1">
      <c r="B19" s="431" t="s">
        <v>61</v>
      </c>
      <c r="C19" s="435" t="s">
        <v>211</v>
      </c>
      <c r="D19" s="585" t="s">
        <v>214</v>
      </c>
    </row>
    <row r="20" spans="2:4" ht="25.25" customHeight="1">
      <c r="B20" s="437" t="s">
        <v>62</v>
      </c>
      <c r="C20" s="436"/>
      <c r="D20" s="438"/>
    </row>
    <row r="21" spans="2:4" ht="25.25" customHeight="1">
      <c r="B21" s="431" t="s">
        <v>63</v>
      </c>
      <c r="C21" s="439"/>
      <c r="D21" s="434"/>
    </row>
    <row r="22" spans="2:4" ht="25.25" customHeight="1">
      <c r="B22" s="437" t="s">
        <v>64</v>
      </c>
      <c r="C22" s="436"/>
      <c r="D22" s="438"/>
    </row>
    <row r="23" spans="2:4" ht="25.25" customHeight="1">
      <c r="B23" s="431" t="s">
        <v>70</v>
      </c>
      <c r="C23" s="435" t="s">
        <v>132</v>
      </c>
      <c r="D23" s="583" t="s">
        <v>209</v>
      </c>
    </row>
    <row r="24" spans="2:4" ht="25.25" customHeight="1">
      <c r="B24" s="437" t="s">
        <v>71</v>
      </c>
      <c r="C24" s="436"/>
      <c r="D24" s="438"/>
    </row>
    <row r="25" spans="2:4" ht="25.25" customHeight="1">
      <c r="B25" s="431" t="s">
        <v>76</v>
      </c>
      <c r="C25" s="439"/>
      <c r="D25" s="434"/>
    </row>
    <row r="26" spans="2:4" ht="25.25" customHeight="1">
      <c r="B26" s="437" t="s">
        <v>72</v>
      </c>
      <c r="C26" s="436"/>
      <c r="D26" s="438"/>
    </row>
    <row r="27" spans="2:4" ht="25.25" customHeight="1">
      <c r="B27" s="431" t="s">
        <v>108</v>
      </c>
      <c r="C27" s="435" t="s">
        <v>132</v>
      </c>
      <c r="D27" s="583" t="s">
        <v>209</v>
      </c>
    </row>
    <row r="28" spans="2:4" ht="25.25" customHeight="1">
      <c r="B28" s="437" t="s">
        <v>131</v>
      </c>
      <c r="C28" s="436" t="s">
        <v>130</v>
      </c>
      <c r="D28" s="584" t="s">
        <v>209</v>
      </c>
    </row>
    <row r="29" spans="2:4" ht="25.25" customHeight="1">
      <c r="B29" s="431" t="s">
        <v>73</v>
      </c>
      <c r="C29" s="435" t="s">
        <v>132</v>
      </c>
      <c r="D29" s="434" t="s">
        <v>212</v>
      </c>
    </row>
    <row r="30" spans="2:4" ht="25.25" customHeight="1">
      <c r="B30" s="433" t="s">
        <v>77</v>
      </c>
      <c r="C30" s="432"/>
      <c r="D30" s="432"/>
    </row>
    <row r="31" spans="2:4" ht="13.5" customHeight="1"/>
  </sheetData>
  <phoneticPr fontId="5"/>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A561-826A-44A9-88CE-41F80ECE27ED}">
  <sheetPr codeName="Sheet14">
    <pageSetUpPr fitToPage="1"/>
  </sheetPr>
  <dimension ref="A1:G29"/>
  <sheetViews>
    <sheetView view="pageBreakPreview" zoomScale="85" zoomScaleNormal="100" zoomScaleSheetLayoutView="85" workbookViewId="0">
      <selection activeCell="C12" sqref="C12"/>
    </sheetView>
  </sheetViews>
  <sheetFormatPr defaultColWidth="9" defaultRowHeight="23.15" customHeight="1"/>
  <cols>
    <col min="1" max="1" width="4" style="166" customWidth="1"/>
    <col min="2" max="2" width="26" style="431" customWidth="1"/>
    <col min="3" max="3" width="8.453125" style="431" customWidth="1"/>
    <col min="4" max="4" width="61.08984375" style="431" customWidth="1"/>
    <col min="5" max="5" width="3.81640625" style="166" customWidth="1"/>
    <col min="6" max="16384" width="9" style="166"/>
  </cols>
  <sheetData>
    <row r="1" spans="1:7" ht="20" customHeight="1">
      <c r="A1" s="167"/>
      <c r="D1" s="446" t="s">
        <v>134</v>
      </c>
    </row>
    <row r="2" spans="1:7" ht="20" customHeight="1">
      <c r="B2" s="442" t="s">
        <v>51</v>
      </c>
      <c r="C2" s="442"/>
      <c r="D2" s="445"/>
      <c r="E2" s="444"/>
      <c r="F2" s="444"/>
      <c r="G2" s="444"/>
    </row>
    <row r="3" spans="1:7" ht="20" customHeight="1">
      <c r="B3" s="443" t="s">
        <v>52</v>
      </c>
      <c r="C3" s="443"/>
    </row>
    <row r="4" spans="1:7" ht="20" customHeight="1">
      <c r="B4" s="443" t="s">
        <v>53</v>
      </c>
      <c r="C4" s="443"/>
    </row>
    <row r="5" spans="1:7" ht="25.25" customHeight="1">
      <c r="B5" s="442" t="s">
        <v>154</v>
      </c>
      <c r="C5" s="442"/>
    </row>
    <row r="6" spans="1:7" ht="20.149999999999999" customHeight="1">
      <c r="B6" s="441" t="s">
        <v>54</v>
      </c>
      <c r="C6" s="441"/>
      <c r="D6" s="441" t="s">
        <v>67</v>
      </c>
    </row>
    <row r="7" spans="1:7" ht="29" customHeight="1">
      <c r="B7" s="440" t="s">
        <v>65</v>
      </c>
      <c r="C7" s="435" t="s">
        <v>104</v>
      </c>
      <c r="D7" s="434" t="s">
        <v>153</v>
      </c>
    </row>
    <row r="8" spans="1:7" ht="29" customHeight="1">
      <c r="B8" s="437" t="s">
        <v>55</v>
      </c>
      <c r="C8" s="436" t="s">
        <v>104</v>
      </c>
      <c r="D8" s="438" t="s">
        <v>152</v>
      </c>
    </row>
    <row r="9" spans="1:7" ht="29" customHeight="1">
      <c r="B9" s="431" t="s">
        <v>56</v>
      </c>
      <c r="C9" s="435" t="s">
        <v>104</v>
      </c>
      <c r="D9" s="434" t="s">
        <v>151</v>
      </c>
    </row>
    <row r="10" spans="1:7" ht="29" customHeight="1">
      <c r="B10" s="437" t="s">
        <v>66</v>
      </c>
      <c r="C10" s="436" t="s">
        <v>104</v>
      </c>
      <c r="D10" s="438" t="s">
        <v>150</v>
      </c>
    </row>
    <row r="11" spans="1:7" ht="29" customHeight="1">
      <c r="B11" s="431" t="s">
        <v>57</v>
      </c>
      <c r="C11" s="435" t="s">
        <v>104</v>
      </c>
      <c r="D11" s="434" t="s">
        <v>146</v>
      </c>
    </row>
    <row r="12" spans="1:7" ht="29" customHeight="1">
      <c r="B12" s="437" t="s">
        <v>58</v>
      </c>
      <c r="C12" s="436" t="s">
        <v>104</v>
      </c>
      <c r="D12" s="438" t="s">
        <v>149</v>
      </c>
    </row>
    <row r="13" spans="1:7" ht="29" customHeight="1">
      <c r="B13" s="431" t="s">
        <v>74</v>
      </c>
      <c r="C13" s="435" t="s">
        <v>104</v>
      </c>
      <c r="D13" s="434" t="s">
        <v>148</v>
      </c>
    </row>
    <row r="14" spans="1:7" ht="29" customHeight="1">
      <c r="B14" s="437" t="s">
        <v>68</v>
      </c>
      <c r="C14" s="436" t="s">
        <v>104</v>
      </c>
      <c r="D14" s="438" t="s">
        <v>147</v>
      </c>
    </row>
    <row r="15" spans="1:7" ht="29" customHeight="1">
      <c r="B15" s="431" t="s">
        <v>69</v>
      </c>
      <c r="C15" s="435" t="s">
        <v>104</v>
      </c>
      <c r="D15" s="434" t="s">
        <v>146</v>
      </c>
    </row>
    <row r="16" spans="1:7" ht="29" customHeight="1">
      <c r="B16" s="437" t="s">
        <v>75</v>
      </c>
      <c r="C16" s="436" t="s">
        <v>104</v>
      </c>
      <c r="D16" s="438" t="s">
        <v>145</v>
      </c>
    </row>
    <row r="17" spans="2:4" ht="29" customHeight="1">
      <c r="B17" s="431" t="s">
        <v>59</v>
      </c>
      <c r="C17" s="435" t="s">
        <v>104</v>
      </c>
      <c r="D17" s="434" t="s">
        <v>144</v>
      </c>
    </row>
    <row r="18" spans="2:4" ht="62" customHeight="1">
      <c r="B18" s="437" t="s">
        <v>60</v>
      </c>
      <c r="C18" s="436" t="s">
        <v>104</v>
      </c>
      <c r="D18" s="438" t="s">
        <v>143</v>
      </c>
    </row>
    <row r="19" spans="2:4" ht="50.4" customHeight="1">
      <c r="B19" s="431" t="s">
        <v>61</v>
      </c>
      <c r="C19" s="435" t="s">
        <v>104</v>
      </c>
      <c r="D19" s="434" t="s">
        <v>142</v>
      </c>
    </row>
    <row r="20" spans="2:4" ht="18" customHeight="1">
      <c r="B20" s="437" t="s">
        <v>62</v>
      </c>
      <c r="C20" s="436" t="s">
        <v>104</v>
      </c>
      <c r="D20" s="438" t="s">
        <v>141</v>
      </c>
    </row>
    <row r="21" spans="2:4" ht="18" customHeight="1">
      <c r="B21" s="431" t="s">
        <v>63</v>
      </c>
      <c r="C21" s="439" t="s">
        <v>104</v>
      </c>
      <c r="D21" s="434" t="s">
        <v>140</v>
      </c>
    </row>
    <row r="22" spans="2:4" ht="18" customHeight="1">
      <c r="B22" s="437" t="s">
        <v>64</v>
      </c>
      <c r="C22" s="436" t="s">
        <v>104</v>
      </c>
      <c r="D22" s="438" t="s">
        <v>139</v>
      </c>
    </row>
    <row r="23" spans="2:4" ht="18" customHeight="1">
      <c r="B23" s="431" t="s">
        <v>70</v>
      </c>
      <c r="C23" s="439" t="s">
        <v>104</v>
      </c>
      <c r="D23" s="434" t="s">
        <v>138</v>
      </c>
    </row>
    <row r="24" spans="2:4" ht="18" customHeight="1">
      <c r="B24" s="437" t="s">
        <v>71</v>
      </c>
      <c r="C24" s="436" t="s">
        <v>104</v>
      </c>
      <c r="D24" s="438" t="s">
        <v>137</v>
      </c>
    </row>
    <row r="25" spans="2:4" ht="18" customHeight="1">
      <c r="B25" s="431" t="s">
        <v>76</v>
      </c>
      <c r="C25" s="439" t="s">
        <v>104</v>
      </c>
      <c r="D25" s="434" t="s">
        <v>136</v>
      </c>
    </row>
    <row r="26" spans="2:4" ht="18" customHeight="1">
      <c r="B26" s="437" t="s">
        <v>72</v>
      </c>
      <c r="C26" s="436" t="s">
        <v>104</v>
      </c>
      <c r="D26" s="438" t="s">
        <v>135</v>
      </c>
    </row>
    <row r="27" spans="2:4" ht="18" customHeight="1">
      <c r="B27" s="431" t="s">
        <v>73</v>
      </c>
      <c r="C27" s="435"/>
      <c r="D27" s="434"/>
    </row>
    <row r="28" spans="2:4" ht="18" customHeight="1">
      <c r="B28" s="433" t="s">
        <v>77</v>
      </c>
      <c r="C28" s="432"/>
      <c r="D28" s="432"/>
    </row>
    <row r="29" spans="2:4" ht="13.5" customHeight="1"/>
  </sheetData>
  <phoneticPr fontId="5"/>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S332"/>
  <sheetViews>
    <sheetView tabSelected="1" view="pageBreakPreview" topLeftCell="A76" zoomScale="55" zoomScaleNormal="70" zoomScaleSheetLayoutView="55" zoomScalePageLayoutView="70" workbookViewId="0">
      <selection activeCell="V82" sqref="V82"/>
    </sheetView>
  </sheetViews>
  <sheetFormatPr defaultColWidth="8.90625" defaultRowHeight="13"/>
  <cols>
    <col min="1" max="2" width="14.6328125" customWidth="1"/>
    <col min="3" max="14" width="7.6328125" customWidth="1"/>
    <col min="15" max="16" width="10.6328125" customWidth="1"/>
    <col min="17" max="19" width="8.81640625" customWidth="1"/>
  </cols>
  <sheetData>
    <row r="1" spans="1:19" ht="16.5" customHeight="1">
      <c r="A1" s="188" t="s">
        <v>84</v>
      </c>
      <c r="B1" s="10"/>
      <c r="S1" s="10" t="s">
        <v>20</v>
      </c>
    </row>
    <row r="2" spans="1:19" ht="17.149999999999999" customHeight="1">
      <c r="B2" s="7"/>
      <c r="D2" s="17"/>
      <c r="E2" s="17"/>
      <c r="F2" s="17"/>
      <c r="G2" s="17"/>
      <c r="H2" s="17"/>
      <c r="I2" s="17"/>
      <c r="J2" s="17"/>
      <c r="K2" s="17"/>
      <c r="L2" s="17"/>
      <c r="M2" s="17"/>
      <c r="N2" s="17"/>
      <c r="O2" s="17"/>
      <c r="P2" s="17"/>
      <c r="Q2" s="30"/>
      <c r="R2" s="30"/>
      <c r="S2" s="30"/>
    </row>
    <row r="3" spans="1:19" ht="17.149999999999999" customHeight="1" thickBot="1">
      <c r="A3" s="10" t="s">
        <v>106</v>
      </c>
      <c r="B3" s="10"/>
      <c r="C3" s="2"/>
      <c r="D3" s="2"/>
      <c r="E3" s="2"/>
      <c r="F3" s="2"/>
      <c r="G3" s="2"/>
      <c r="H3" s="2"/>
      <c r="I3" s="2"/>
      <c r="J3" s="2"/>
      <c r="K3" s="2"/>
      <c r="L3" s="2"/>
      <c r="M3" s="2"/>
      <c r="N3" s="2"/>
      <c r="O3" s="2"/>
      <c r="P3" s="2"/>
      <c r="Q3" s="3"/>
      <c r="R3" s="237"/>
      <c r="S3" s="238" t="s">
        <v>48</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5"/>
      <c r="C5" s="642"/>
      <c r="D5" s="632"/>
      <c r="E5" s="632"/>
      <c r="F5" s="632"/>
      <c r="G5" s="632"/>
      <c r="H5" s="632"/>
      <c r="I5" s="632"/>
      <c r="J5" s="632"/>
      <c r="K5" s="632"/>
      <c r="L5" s="632"/>
      <c r="M5" s="632"/>
      <c r="N5" s="634"/>
      <c r="O5" s="636"/>
      <c r="P5" s="638"/>
      <c r="Q5" s="640"/>
      <c r="R5" s="646"/>
      <c r="S5" s="626"/>
    </row>
    <row r="6" spans="1:19" ht="17.149999999999999" customHeight="1">
      <c r="A6" s="627" t="s">
        <v>17</v>
      </c>
      <c r="B6" s="628"/>
      <c r="C6" s="121">
        <v>1</v>
      </c>
      <c r="D6" s="70">
        <v>1</v>
      </c>
      <c r="E6" s="172">
        <v>1.2</v>
      </c>
      <c r="F6" s="176">
        <v>1.1000000000000001</v>
      </c>
      <c r="G6" s="176">
        <v>0.87</v>
      </c>
      <c r="H6" s="176">
        <v>0.81</v>
      </c>
      <c r="I6" s="176">
        <v>0.86</v>
      </c>
      <c r="J6" s="176">
        <v>0.85</v>
      </c>
      <c r="K6" s="176">
        <v>0.91</v>
      </c>
      <c r="L6" s="176">
        <v>0.78</v>
      </c>
      <c r="M6" s="64">
        <v>0.87</v>
      </c>
      <c r="N6" s="79">
        <v>1</v>
      </c>
      <c r="O6" s="157">
        <v>1.7000000000000001E-2</v>
      </c>
      <c r="P6" s="267">
        <v>5.6000000000000001E-2</v>
      </c>
      <c r="Q6" s="121">
        <f>MAX(C6:N6)</f>
        <v>1.2</v>
      </c>
      <c r="R6" s="300">
        <f>MIN(C6:N6)</f>
        <v>0.78</v>
      </c>
      <c r="S6" s="84">
        <f>--TEXT(AVERAGE(C6:N6),"0.0E-0")</f>
        <v>0.94</v>
      </c>
    </row>
    <row r="7" spans="1:19" ht="17.149999999999999" customHeight="1">
      <c r="A7" s="629" t="s">
        <v>0</v>
      </c>
      <c r="B7" s="630"/>
      <c r="C7" s="104">
        <v>1</v>
      </c>
      <c r="D7" s="70">
        <v>1</v>
      </c>
      <c r="E7" s="172">
        <v>1.1000000000000001</v>
      </c>
      <c r="F7" s="176">
        <v>1.1000000000000001</v>
      </c>
      <c r="G7" s="176">
        <v>0.73</v>
      </c>
      <c r="H7" s="176">
        <v>0.79</v>
      </c>
      <c r="I7" s="176">
        <v>0.81</v>
      </c>
      <c r="J7" s="176">
        <v>1.1000000000000001</v>
      </c>
      <c r="K7" s="176">
        <v>0.89</v>
      </c>
      <c r="L7" s="176">
        <v>0.77</v>
      </c>
      <c r="M7" s="64">
        <v>0.87</v>
      </c>
      <c r="N7" s="79">
        <v>1</v>
      </c>
      <c r="O7" s="157">
        <v>1.7000000000000001E-2</v>
      </c>
      <c r="P7" s="267">
        <v>5.6000000000000001E-2</v>
      </c>
      <c r="Q7" s="104">
        <f>MAX(C7:N7)</f>
        <v>1.1000000000000001</v>
      </c>
      <c r="R7" s="253">
        <f>MIN(C7:N7)</f>
        <v>0.73</v>
      </c>
      <c r="S7" s="84">
        <f>--TEXT(AVERAGE(C7:N7),"0.0E-0")</f>
        <v>0.93</v>
      </c>
    </row>
    <row r="8" spans="1:19" ht="17.149999999999999" customHeight="1">
      <c r="A8" s="629" t="s">
        <v>18</v>
      </c>
      <c r="B8" s="630"/>
      <c r="C8" s="104">
        <v>1.1000000000000001</v>
      </c>
      <c r="D8" s="70">
        <v>1</v>
      </c>
      <c r="E8" s="61">
        <v>1.1000000000000001</v>
      </c>
      <c r="F8" s="176">
        <v>1.3</v>
      </c>
      <c r="G8" s="176">
        <v>0.76</v>
      </c>
      <c r="H8" s="573">
        <v>0.8</v>
      </c>
      <c r="I8" s="176">
        <v>0.85</v>
      </c>
      <c r="J8" s="70">
        <v>1</v>
      </c>
      <c r="K8" s="176">
        <v>1.1000000000000001</v>
      </c>
      <c r="L8" s="176">
        <v>0.88</v>
      </c>
      <c r="M8" s="254">
        <v>1.7</v>
      </c>
      <c r="N8" s="217">
        <v>1.8</v>
      </c>
      <c r="O8" s="157">
        <v>1.7000000000000001E-2</v>
      </c>
      <c r="P8" s="267">
        <v>5.6000000000000001E-2</v>
      </c>
      <c r="Q8" s="209">
        <f>MAX(C8:N8)</f>
        <v>1.8</v>
      </c>
      <c r="R8" s="253">
        <f>MIN(C8:N8)</f>
        <v>0.76</v>
      </c>
      <c r="S8" s="79">
        <f>--TEXT(AVERAGE(C8:N8),"0.0E-0")</f>
        <v>1.1000000000000001</v>
      </c>
    </row>
    <row r="9" spans="1:19" ht="17.149999999999999" customHeight="1" thickBot="1">
      <c r="A9" s="643" t="s">
        <v>41</v>
      </c>
      <c r="B9" s="644"/>
      <c r="C9" s="111">
        <v>1</v>
      </c>
      <c r="D9" s="177">
        <v>1.1000000000000001</v>
      </c>
      <c r="E9" s="114">
        <v>1.1000000000000001</v>
      </c>
      <c r="F9" s="177">
        <v>1.1000000000000001</v>
      </c>
      <c r="G9" s="177">
        <v>0.89</v>
      </c>
      <c r="H9" s="520">
        <v>0.79</v>
      </c>
      <c r="I9" s="177">
        <v>0.82</v>
      </c>
      <c r="J9" s="177">
        <v>0.76</v>
      </c>
      <c r="K9" s="177">
        <v>0.93</v>
      </c>
      <c r="L9" s="177">
        <v>0.86</v>
      </c>
      <c r="M9" s="72">
        <v>0.88</v>
      </c>
      <c r="N9" s="215">
        <v>0.97</v>
      </c>
      <c r="O9" s="158">
        <v>1.7000000000000001E-2</v>
      </c>
      <c r="P9" s="266">
        <v>5.6000000000000001E-2</v>
      </c>
      <c r="Q9" s="111">
        <f>MAX(C9:N9)</f>
        <v>1.1000000000000001</v>
      </c>
      <c r="R9" s="257">
        <f>MIN(C9:N9)</f>
        <v>0.76</v>
      </c>
      <c r="S9" s="96">
        <f>--TEXT(AVERAGE(C9:N9),"0.0E-0")</f>
        <v>0.93</v>
      </c>
    </row>
    <row r="10" spans="1:19" ht="17.149999999999999" customHeight="1">
      <c r="A10" s="192"/>
      <c r="B10" s="192"/>
      <c r="C10" s="192"/>
      <c r="D10" s="192"/>
      <c r="E10" s="192"/>
      <c r="F10" s="192"/>
      <c r="G10" s="192"/>
      <c r="H10" s="192"/>
      <c r="I10" s="192"/>
      <c r="J10" s="192"/>
      <c r="K10" s="192"/>
      <c r="L10" s="192"/>
      <c r="M10" s="192"/>
      <c r="N10" s="192"/>
    </row>
    <row r="11" spans="1:19" ht="16.5" customHeight="1">
      <c r="C11" s="124"/>
      <c r="G11" s="34"/>
    </row>
    <row r="12" spans="1:19" ht="17.149999999999999" customHeight="1"/>
    <row r="13" spans="1:19" ht="17.149999999999999" customHeight="1"/>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198</v>
      </c>
    </row>
    <row r="38" spans="1:19" ht="17.149999999999999" customHeight="1"/>
    <row r="39" spans="1:19" ht="17.149999999999999" customHeight="1" thickBot="1">
      <c r="A39" s="10" t="s">
        <v>105</v>
      </c>
      <c r="B39" s="10"/>
      <c r="C39" s="2"/>
      <c r="D39" s="2"/>
      <c r="E39" s="2"/>
      <c r="F39" s="2"/>
      <c r="G39" s="2"/>
      <c r="H39" s="2"/>
      <c r="I39" s="2"/>
      <c r="J39" s="2"/>
      <c r="K39" s="2"/>
      <c r="L39" s="2"/>
      <c r="M39" s="2"/>
      <c r="N39" s="2"/>
      <c r="O39" s="2"/>
      <c r="P39" s="2"/>
      <c r="Q39" s="3"/>
      <c r="R39" s="237"/>
      <c r="S39" s="238" t="s">
        <v>48</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42" t="s">
        <v>44</v>
      </c>
      <c r="B41" s="45"/>
      <c r="C41" s="642"/>
      <c r="D41" s="632"/>
      <c r="E41" s="632"/>
      <c r="F41" s="632"/>
      <c r="G41" s="632"/>
      <c r="H41" s="632"/>
      <c r="I41" s="632"/>
      <c r="J41" s="632"/>
      <c r="K41" s="632"/>
      <c r="L41" s="632"/>
      <c r="M41" s="632"/>
      <c r="N41" s="634"/>
      <c r="O41" s="636"/>
      <c r="P41" s="638"/>
      <c r="Q41" s="640"/>
      <c r="R41" s="646"/>
      <c r="S41" s="626"/>
    </row>
    <row r="42" spans="1:19" ht="17.149999999999999" customHeight="1">
      <c r="A42" s="627" t="s">
        <v>17</v>
      </c>
      <c r="B42" s="628"/>
      <c r="C42" s="209">
        <v>1.2</v>
      </c>
      <c r="D42" s="176">
        <v>1.1000000000000001</v>
      </c>
      <c r="E42" s="172">
        <v>1.2</v>
      </c>
      <c r="F42" s="176">
        <v>1.3</v>
      </c>
      <c r="G42" s="176">
        <v>1.2</v>
      </c>
      <c r="H42" s="176">
        <v>1.2</v>
      </c>
      <c r="I42" s="176">
        <v>1.1000000000000001</v>
      </c>
      <c r="J42" s="176">
        <v>1.1000000000000001</v>
      </c>
      <c r="K42" s="176">
        <v>1.1000000000000001</v>
      </c>
      <c r="L42" s="176">
        <v>1.2</v>
      </c>
      <c r="M42" s="263">
        <v>1</v>
      </c>
      <c r="N42" s="217">
        <v>0.92</v>
      </c>
      <c r="O42" s="157">
        <v>5.0000000000000001E-3</v>
      </c>
      <c r="P42" s="264">
        <v>1.6E-2</v>
      </c>
      <c r="Q42" s="209">
        <v>1.3</v>
      </c>
      <c r="R42" s="64">
        <v>0.92</v>
      </c>
      <c r="S42" s="79">
        <v>1.1000000000000001</v>
      </c>
    </row>
    <row r="43" spans="1:19" ht="17.149999999999999" customHeight="1">
      <c r="A43" s="629" t="s">
        <v>0</v>
      </c>
      <c r="B43" s="630"/>
      <c r="C43" s="209">
        <v>1.3</v>
      </c>
      <c r="D43" s="176">
        <v>1.2</v>
      </c>
      <c r="E43" s="172">
        <v>1.2</v>
      </c>
      <c r="F43" s="176">
        <v>1.3</v>
      </c>
      <c r="G43" s="176">
        <v>1.2</v>
      </c>
      <c r="H43" s="176">
        <v>1.2</v>
      </c>
      <c r="I43" s="176">
        <v>1.1000000000000001</v>
      </c>
      <c r="J43" s="176">
        <v>1.1000000000000001</v>
      </c>
      <c r="K43" s="176">
        <v>1.1000000000000001</v>
      </c>
      <c r="L43" s="176">
        <v>1.2</v>
      </c>
      <c r="M43" s="263">
        <v>1</v>
      </c>
      <c r="N43" s="217">
        <v>0.95</v>
      </c>
      <c r="O43" s="157">
        <v>5.0000000000000001E-3</v>
      </c>
      <c r="P43" s="264">
        <v>1.6E-2</v>
      </c>
      <c r="Q43" s="104">
        <v>1.3</v>
      </c>
      <c r="R43" s="64">
        <v>0.95</v>
      </c>
      <c r="S43" s="79">
        <v>1.2</v>
      </c>
    </row>
    <row r="44" spans="1:19" ht="17.149999999999999" customHeight="1">
      <c r="A44" s="629" t="s">
        <v>18</v>
      </c>
      <c r="B44" s="630"/>
      <c r="C44" s="209">
        <v>1.3</v>
      </c>
      <c r="D44" s="176">
        <v>1.2</v>
      </c>
      <c r="E44" s="172">
        <v>1.2</v>
      </c>
      <c r="F44" s="176">
        <v>1.3</v>
      </c>
      <c r="G44" s="176">
        <v>1.2</v>
      </c>
      <c r="H44" s="213">
        <v>1.2</v>
      </c>
      <c r="I44" s="176">
        <v>1.2</v>
      </c>
      <c r="J44" s="176">
        <v>1.1000000000000001</v>
      </c>
      <c r="K44" s="176">
        <v>1.1000000000000001</v>
      </c>
      <c r="L44" s="176">
        <v>1.2</v>
      </c>
      <c r="M44" s="263">
        <v>1</v>
      </c>
      <c r="N44" s="217">
        <v>0.91</v>
      </c>
      <c r="O44" s="157">
        <v>5.0000000000000001E-3</v>
      </c>
      <c r="P44" s="264">
        <v>1.6E-2</v>
      </c>
      <c r="Q44" s="104">
        <v>1.3</v>
      </c>
      <c r="R44" s="64">
        <v>0.91</v>
      </c>
      <c r="S44" s="79">
        <v>1.2</v>
      </c>
    </row>
    <row r="45" spans="1:19" ht="17.149999999999999" customHeight="1" thickBot="1">
      <c r="A45" s="643" t="s">
        <v>41</v>
      </c>
      <c r="B45" s="644"/>
      <c r="C45" s="210">
        <v>1.4</v>
      </c>
      <c r="D45" s="177">
        <v>1.2</v>
      </c>
      <c r="E45" s="173">
        <v>1.3</v>
      </c>
      <c r="F45" s="177">
        <v>1.4</v>
      </c>
      <c r="G45" s="177">
        <v>1.3</v>
      </c>
      <c r="H45" s="214">
        <v>1.3</v>
      </c>
      <c r="I45" s="177">
        <v>1.2</v>
      </c>
      <c r="J45" s="177">
        <v>1.3</v>
      </c>
      <c r="K45" s="177">
        <v>1.1000000000000001</v>
      </c>
      <c r="L45" s="177">
        <v>1.2</v>
      </c>
      <c r="M45" s="265">
        <v>1</v>
      </c>
      <c r="N45" s="215">
        <v>1.1000000000000001</v>
      </c>
      <c r="O45" s="158">
        <v>5.0000000000000001E-3</v>
      </c>
      <c r="P45" s="266">
        <v>1.6E-2</v>
      </c>
      <c r="Q45" s="210">
        <v>1.4</v>
      </c>
      <c r="R45" s="73">
        <v>1</v>
      </c>
      <c r="S45" s="215">
        <v>1.2</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6.5" customHeight="1"/>
    <row r="65" spans="1:19" ht="16.5" customHeight="1"/>
    <row r="66" spans="1:19" ht="16.5" customHeight="1"/>
    <row r="67" spans="1:19" ht="16.5" customHeight="1"/>
    <row r="68" spans="1:19" ht="16.5" customHeight="1"/>
    <row r="69" spans="1:19" ht="16.5" customHeight="1"/>
    <row r="70" spans="1:19" ht="17.149999999999999" customHeight="1"/>
    <row r="71" spans="1:19" ht="17.149999999999999" customHeight="1"/>
    <row r="72" spans="1:19" ht="17.149999999999999" customHeight="1"/>
    <row r="73" spans="1:19" ht="17.149999999999999" customHeight="1">
      <c r="G73" s="13" t="s">
        <v>199</v>
      </c>
    </row>
    <row r="74" spans="1:19" ht="17.149999999999999" customHeight="1">
      <c r="G74" s="13"/>
    </row>
    <row r="75" spans="1:19" ht="17.149999999999999" customHeight="1"/>
    <row r="76" spans="1:19" ht="17.149999999999999" customHeight="1">
      <c r="A76" s="187" t="s">
        <v>85</v>
      </c>
      <c r="B76" s="10"/>
      <c r="S76" s="10" t="s">
        <v>21</v>
      </c>
    </row>
    <row r="77" spans="1:19" ht="17.149999999999999" customHeight="1">
      <c r="B77" s="7"/>
      <c r="E77" s="17"/>
      <c r="F77" s="39"/>
      <c r="G77" s="31"/>
      <c r="H77" s="17"/>
      <c r="I77" s="17"/>
      <c r="J77" s="17"/>
      <c r="K77" s="17"/>
      <c r="L77" s="17"/>
      <c r="M77" s="17"/>
      <c r="N77" s="17"/>
      <c r="O77" s="17"/>
      <c r="P77" s="17"/>
      <c r="Q77" s="8"/>
      <c r="R77" s="8"/>
      <c r="S77" s="8"/>
    </row>
    <row r="78" spans="1:19" ht="17.149999999999999" customHeight="1" thickBot="1">
      <c r="A78" s="10" t="s">
        <v>106</v>
      </c>
      <c r="B78" s="10"/>
      <c r="C78" s="2"/>
      <c r="D78" s="2"/>
      <c r="E78" s="2"/>
      <c r="F78" s="2"/>
      <c r="G78" s="2"/>
      <c r="H78" s="2"/>
      <c r="I78" s="2"/>
      <c r="J78" s="2"/>
      <c r="K78" s="2"/>
      <c r="L78" s="2"/>
      <c r="M78" s="2"/>
      <c r="N78" s="2"/>
      <c r="O78" s="2"/>
      <c r="P78" s="2"/>
      <c r="Q78" s="2"/>
      <c r="R78" s="237"/>
      <c r="S78" s="238" t="s">
        <v>48</v>
      </c>
    </row>
    <row r="79" spans="1:19"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5" t="s">
        <v>39</v>
      </c>
      <c r="P79" s="637" t="s">
        <v>40</v>
      </c>
      <c r="Q79" s="639" t="s">
        <v>2</v>
      </c>
      <c r="R79" s="645" t="s">
        <v>3</v>
      </c>
      <c r="S79" s="625" t="s">
        <v>4</v>
      </c>
    </row>
    <row r="80" spans="1:19" ht="17.149999999999999" customHeight="1" thickBot="1">
      <c r="A80" s="42" t="s">
        <v>44</v>
      </c>
      <c r="B80" s="45"/>
      <c r="C80" s="642"/>
      <c r="D80" s="632"/>
      <c r="E80" s="632"/>
      <c r="F80" s="632"/>
      <c r="G80" s="632"/>
      <c r="H80" s="632"/>
      <c r="I80" s="632"/>
      <c r="J80" s="632"/>
      <c r="K80" s="632"/>
      <c r="L80" s="632"/>
      <c r="M80" s="632"/>
      <c r="N80" s="634"/>
      <c r="O80" s="636"/>
      <c r="P80" s="638"/>
      <c r="Q80" s="663"/>
      <c r="R80" s="667"/>
      <c r="S80" s="626"/>
    </row>
    <row r="81" spans="1:19" ht="17.149999999999999" customHeight="1">
      <c r="A81" s="627" t="s">
        <v>17</v>
      </c>
      <c r="B81" s="628"/>
      <c r="C81" s="212">
        <v>0.18</v>
      </c>
      <c r="D81" s="176">
        <v>3.7999999999999999E-2</v>
      </c>
      <c r="E81" s="59">
        <v>0.09</v>
      </c>
      <c r="F81" s="64">
        <v>0.1</v>
      </c>
      <c r="G81" s="176">
        <v>8.4000000000000005E-2</v>
      </c>
      <c r="H81" s="176">
        <v>0.14000000000000001</v>
      </c>
      <c r="I81" s="66">
        <v>7.0000000000000007E-2</v>
      </c>
      <c r="J81" s="176">
        <v>0.15</v>
      </c>
      <c r="K81" s="176">
        <v>0.18</v>
      </c>
      <c r="L81" s="530">
        <v>3.5000000000000001E-3</v>
      </c>
      <c r="M81" s="176">
        <v>5.8000000000000003E-2</v>
      </c>
      <c r="N81" s="164">
        <v>5.0999999999999997E-2</v>
      </c>
      <c r="O81" s="75">
        <v>7.0000000000000001E-3</v>
      </c>
      <c r="P81" s="76">
        <v>2.1999999999999999E-2</v>
      </c>
      <c r="Q81" s="154">
        <f>MAX(C81:N81)</f>
        <v>0.18</v>
      </c>
      <c r="R81" s="175">
        <f>MIN(C81:N81)</f>
        <v>3.5000000000000001E-3</v>
      </c>
      <c r="S81" s="181">
        <f>--TEXT(AVERAGE(C81:N81),"0.0E-0")</f>
        <v>9.5000000000000001E-2</v>
      </c>
    </row>
    <row r="82" spans="1:19" ht="17.149999999999999" customHeight="1">
      <c r="A82" s="629" t="s">
        <v>0</v>
      </c>
      <c r="B82" s="630"/>
      <c r="C82" s="209">
        <v>0.13</v>
      </c>
      <c r="D82" s="66">
        <v>3.4000000000000002E-2</v>
      </c>
      <c r="E82" s="526">
        <v>3.5000000000000001E-3</v>
      </c>
      <c r="F82" s="176">
        <v>9.5000000000000001E-2</v>
      </c>
      <c r="G82" s="176">
        <v>8.1000000000000003E-2</v>
      </c>
      <c r="H82" s="66">
        <v>9.6000000000000002E-2</v>
      </c>
      <c r="I82" s="66">
        <v>6.0999999999999999E-2</v>
      </c>
      <c r="J82" s="176">
        <v>5.7000000000000002E-2</v>
      </c>
      <c r="K82" s="176">
        <v>0.16</v>
      </c>
      <c r="L82" s="530">
        <v>3.5000000000000001E-3</v>
      </c>
      <c r="M82" s="66">
        <v>1.0999999999999999E-2</v>
      </c>
      <c r="N82" s="169">
        <v>0.04</v>
      </c>
      <c r="O82" s="75">
        <v>7.0000000000000001E-3</v>
      </c>
      <c r="P82" s="76">
        <v>2.1999999999999999E-2</v>
      </c>
      <c r="Q82" s="80">
        <f>MAX(C82:N82)</f>
        <v>0.16</v>
      </c>
      <c r="R82" s="530">
        <f>MIN(C82:N82)</f>
        <v>3.5000000000000001E-3</v>
      </c>
      <c r="S82" s="81">
        <f>--TEXT(AVERAGE(C82:N82),"0.0E-0")</f>
        <v>6.4000000000000001E-2</v>
      </c>
    </row>
    <row r="83" spans="1:19" ht="17.149999999999999" customHeight="1">
      <c r="A83" s="629" t="s">
        <v>18</v>
      </c>
      <c r="B83" s="630"/>
      <c r="C83" s="209">
        <v>7.5999999999999998E-2</v>
      </c>
      <c r="D83" s="176">
        <v>1.2E-2</v>
      </c>
      <c r="E83" s="59">
        <v>8.9999999999999993E-3</v>
      </c>
      <c r="F83" s="176">
        <v>0.18</v>
      </c>
      <c r="G83" s="176">
        <v>7.5999999999999998E-2</v>
      </c>
      <c r="H83" s="101">
        <v>9.7000000000000003E-2</v>
      </c>
      <c r="I83" s="176">
        <v>4.8000000000000001E-2</v>
      </c>
      <c r="J83" s="176">
        <v>4.9000000000000002E-2</v>
      </c>
      <c r="K83" s="176">
        <v>0.11</v>
      </c>
      <c r="L83" s="530">
        <v>3.5000000000000001E-3</v>
      </c>
      <c r="M83" s="176">
        <v>0.12</v>
      </c>
      <c r="N83" s="169">
        <v>7.4999999999999997E-2</v>
      </c>
      <c r="O83" s="75">
        <v>7.0000000000000001E-3</v>
      </c>
      <c r="P83" s="76">
        <v>2.1999999999999999E-2</v>
      </c>
      <c r="Q83" s="209">
        <f>MAX(C83:N83)</f>
        <v>0.18</v>
      </c>
      <c r="R83" s="530">
        <f>MIN(C83:N83)</f>
        <v>3.5000000000000001E-3</v>
      </c>
      <c r="S83" s="81">
        <f>--TEXT(AVERAGE(C83:N83),"0.0E-0")</f>
        <v>7.0999999999999994E-2</v>
      </c>
    </row>
    <row r="84" spans="1:19" ht="17.149999999999999" customHeight="1" thickBot="1">
      <c r="A84" s="643" t="s">
        <v>41</v>
      </c>
      <c r="B84" s="644"/>
      <c r="C84" s="210">
        <v>0.12</v>
      </c>
      <c r="D84" s="82">
        <v>3.6999999999999998E-2</v>
      </c>
      <c r="E84" s="173">
        <v>9.8000000000000004E-2</v>
      </c>
      <c r="F84" s="72">
        <v>0.12</v>
      </c>
      <c r="G84" s="72">
        <v>0.1</v>
      </c>
      <c r="H84" s="520">
        <v>0.19</v>
      </c>
      <c r="I84" s="72">
        <v>0.27</v>
      </c>
      <c r="J84" s="177">
        <v>3.9E-2</v>
      </c>
      <c r="K84" s="177">
        <v>0.14000000000000001</v>
      </c>
      <c r="L84" s="531">
        <v>3.5000000000000001E-3</v>
      </c>
      <c r="M84" s="177">
        <v>8.0000000000000002E-3</v>
      </c>
      <c r="N84" s="165">
        <v>5.7000000000000002E-2</v>
      </c>
      <c r="O84" s="77">
        <v>7.0000000000000001E-3</v>
      </c>
      <c r="P84" s="268">
        <v>2.1999999999999999E-2</v>
      </c>
      <c r="Q84" s="106">
        <f>MAX(C84:N84)</f>
        <v>0.27</v>
      </c>
      <c r="R84" s="82">
        <f>MIN(C84:N84)</f>
        <v>3.5000000000000001E-3</v>
      </c>
      <c r="S84" s="83">
        <f>--TEXT(AVERAGE(C84:N84),"0.0E-0")</f>
        <v>9.9000000000000005E-2</v>
      </c>
    </row>
    <row r="85" spans="1:19" ht="17.149999999999999" customHeight="1">
      <c r="A85" s="7"/>
      <c r="B85" s="7"/>
      <c r="O85" s="17"/>
      <c r="P85" s="17"/>
      <c r="Q85" s="52"/>
      <c r="R85" s="52"/>
      <c r="S85" s="52"/>
    </row>
    <row r="86" spans="1:19" ht="17.149999999999999" customHeight="1">
      <c r="A86" s="7"/>
      <c r="B86" s="7"/>
      <c r="D86" s="17"/>
      <c r="E86" s="17"/>
      <c r="G86" s="17"/>
      <c r="H86" s="17"/>
      <c r="I86" s="17"/>
      <c r="J86" s="17"/>
      <c r="K86" s="17"/>
      <c r="L86" s="17"/>
      <c r="M86" s="17"/>
      <c r="N86" s="17"/>
      <c r="O86" s="17"/>
      <c r="P86" s="17"/>
      <c r="Q86" s="15"/>
      <c r="R86" s="15"/>
      <c r="S86" s="15"/>
    </row>
    <row r="87" spans="1:19" ht="17.149999999999999" customHeight="1">
      <c r="A87" s="7"/>
      <c r="B87" s="7"/>
      <c r="D87" s="17"/>
      <c r="E87" s="17"/>
      <c r="G87" s="17"/>
      <c r="H87" s="17"/>
      <c r="I87" s="17"/>
      <c r="J87" s="17"/>
      <c r="K87" s="17"/>
      <c r="L87" s="17"/>
      <c r="M87" s="17"/>
      <c r="N87" s="17"/>
      <c r="O87" s="17"/>
      <c r="P87" s="17"/>
      <c r="Q87" s="15"/>
      <c r="R87" s="15"/>
      <c r="S87" s="15"/>
    </row>
    <row r="88" spans="1:19" ht="17.149999999999999" customHeight="1"/>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156</v>
      </c>
    </row>
    <row r="113" spans="1:19" ht="17.149999999999999" customHeight="1"/>
    <row r="114" spans="1:19" ht="17.149999999999999" customHeight="1" thickBot="1">
      <c r="A114" s="10" t="s">
        <v>105</v>
      </c>
      <c r="B114" s="10"/>
      <c r="C114" s="2"/>
      <c r="D114" s="2"/>
      <c r="E114" s="2"/>
      <c r="F114" s="2"/>
      <c r="G114" s="2"/>
      <c r="H114" s="2"/>
      <c r="I114" s="2"/>
      <c r="J114" s="2"/>
      <c r="K114" s="2"/>
      <c r="L114" s="2"/>
      <c r="M114" s="2"/>
      <c r="N114" s="2"/>
      <c r="O114" s="2"/>
      <c r="P114" s="2"/>
      <c r="Q114" s="2"/>
      <c r="R114" s="237"/>
      <c r="S114" s="238" t="s">
        <v>48</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5"/>
      <c r="C116" s="642"/>
      <c r="D116" s="632"/>
      <c r="E116" s="632"/>
      <c r="F116" s="632"/>
      <c r="G116" s="632"/>
      <c r="H116" s="632"/>
      <c r="I116" s="632"/>
      <c r="J116" s="632"/>
      <c r="K116" s="632"/>
      <c r="L116" s="632"/>
      <c r="M116" s="632"/>
      <c r="N116" s="634"/>
      <c r="O116" s="636"/>
      <c r="P116" s="638"/>
      <c r="Q116" s="640"/>
      <c r="R116" s="646"/>
      <c r="S116" s="626"/>
    </row>
    <row r="117" spans="1:19" ht="17.149999999999999" customHeight="1">
      <c r="A117" s="627" t="s">
        <v>17</v>
      </c>
      <c r="B117" s="628"/>
      <c r="C117" s="269">
        <v>8.7999999999999995E-2</v>
      </c>
      <c r="D117" s="213">
        <v>4.1000000000000002E-2</v>
      </c>
      <c r="E117" s="270">
        <v>0.4</v>
      </c>
      <c r="F117" s="270">
        <v>0.15</v>
      </c>
      <c r="G117" s="213">
        <v>5.0000000000000001E-3</v>
      </c>
      <c r="H117" s="213">
        <v>3.5000000000000003E-2</v>
      </c>
      <c r="I117" s="213">
        <v>4.9000000000000002E-2</v>
      </c>
      <c r="J117" s="213">
        <v>7.4999999999999997E-2</v>
      </c>
      <c r="K117" s="176">
        <v>0.13</v>
      </c>
      <c r="L117" s="101">
        <v>9.6000000000000002E-2</v>
      </c>
      <c r="M117" s="271">
        <v>6.0999999999999999E-2</v>
      </c>
      <c r="N117" s="272">
        <v>8.3000000000000004E-2</v>
      </c>
      <c r="O117" s="75">
        <v>6.0000000000000001E-3</v>
      </c>
      <c r="P117" s="76">
        <v>1.9E-2</v>
      </c>
      <c r="Q117" s="273">
        <v>0.4</v>
      </c>
      <c r="R117" s="101">
        <v>5.0000000000000001E-3</v>
      </c>
      <c r="S117" s="99">
        <v>0.1</v>
      </c>
    </row>
    <row r="118" spans="1:19" ht="17.149999999999999" customHeight="1">
      <c r="A118" s="629" t="s">
        <v>0</v>
      </c>
      <c r="B118" s="630"/>
      <c r="C118" s="172">
        <v>0.12</v>
      </c>
      <c r="D118" s="239">
        <v>4.5999999999999999E-2</v>
      </c>
      <c r="E118" s="253">
        <v>0.2</v>
      </c>
      <c r="F118" s="253">
        <v>0.19</v>
      </c>
      <c r="G118" s="472">
        <v>2.5000000000000001E-3</v>
      </c>
      <c r="H118" s="472">
        <v>2.5000000000000001E-3</v>
      </c>
      <c r="I118" s="484">
        <v>3.0000000000000001E-3</v>
      </c>
      <c r="J118" s="176">
        <v>7.6999999999999999E-2</v>
      </c>
      <c r="K118" s="176">
        <v>9.0999999999999998E-2</v>
      </c>
      <c r="L118" s="176">
        <v>8.6999999999999994E-2</v>
      </c>
      <c r="M118" s="275">
        <v>6.6000000000000003E-2</v>
      </c>
      <c r="N118" s="276">
        <v>4.1000000000000002E-2</v>
      </c>
      <c r="O118" s="75">
        <v>6.0000000000000001E-3</v>
      </c>
      <c r="P118" s="76">
        <v>1.9E-2</v>
      </c>
      <c r="Q118" s="273">
        <v>0.2</v>
      </c>
      <c r="R118" s="567">
        <v>2.5000000000000001E-3</v>
      </c>
      <c r="S118" s="81">
        <v>7.6999999999999999E-2</v>
      </c>
    </row>
    <row r="119" spans="1:19" ht="17.149999999999999" customHeight="1">
      <c r="A119" s="629" t="s">
        <v>18</v>
      </c>
      <c r="B119" s="630"/>
      <c r="C119" s="172">
        <v>0.16</v>
      </c>
      <c r="D119" s="213">
        <v>7.1999999999999995E-2</v>
      </c>
      <c r="E119" s="270">
        <v>0.21</v>
      </c>
      <c r="F119" s="270">
        <v>0.25</v>
      </c>
      <c r="G119" s="474">
        <v>2.5000000000000001E-3</v>
      </c>
      <c r="H119" s="101">
        <v>1.7000000000000001E-2</v>
      </c>
      <c r="I119" s="213">
        <v>2.1999999999999999E-2</v>
      </c>
      <c r="J119" s="213">
        <v>6.5000000000000002E-2</v>
      </c>
      <c r="K119" s="176">
        <v>9.8000000000000004E-2</v>
      </c>
      <c r="L119" s="213">
        <v>9.8000000000000004E-2</v>
      </c>
      <c r="M119" s="271">
        <v>4.2999999999999997E-2</v>
      </c>
      <c r="N119" s="272">
        <v>0.05</v>
      </c>
      <c r="O119" s="75">
        <v>6.0000000000000001E-3</v>
      </c>
      <c r="P119" s="76">
        <v>1.9E-2</v>
      </c>
      <c r="Q119" s="273">
        <v>0.25</v>
      </c>
      <c r="R119" s="569">
        <v>2.5000000000000001E-3</v>
      </c>
      <c r="S119" s="181">
        <v>9.0999999999999998E-2</v>
      </c>
    </row>
    <row r="120" spans="1:19" ht="17.149999999999999" customHeight="1" thickBot="1">
      <c r="A120" s="643" t="s">
        <v>41</v>
      </c>
      <c r="B120" s="644"/>
      <c r="C120" s="216">
        <v>0.13</v>
      </c>
      <c r="D120" s="277">
        <v>0.1</v>
      </c>
      <c r="E120" s="257">
        <v>0.23</v>
      </c>
      <c r="F120" s="257">
        <v>0.17</v>
      </c>
      <c r="G120" s="473">
        <v>2.5000000000000001E-3</v>
      </c>
      <c r="H120" s="177">
        <v>5.8000000000000003E-2</v>
      </c>
      <c r="I120" s="82">
        <v>8.6999999999999994E-2</v>
      </c>
      <c r="J120" s="177">
        <v>0.12</v>
      </c>
      <c r="K120" s="177">
        <v>0.17</v>
      </c>
      <c r="L120" s="177">
        <v>0.13</v>
      </c>
      <c r="M120" s="177">
        <v>0.22</v>
      </c>
      <c r="N120" s="278">
        <v>8.3000000000000004E-2</v>
      </c>
      <c r="O120" s="77">
        <v>6.0000000000000001E-3</v>
      </c>
      <c r="P120" s="78">
        <v>1.9E-2</v>
      </c>
      <c r="Q120" s="279">
        <v>0.23</v>
      </c>
      <c r="R120" s="568">
        <v>2.5000000000000001E-3</v>
      </c>
      <c r="S120" s="96">
        <v>0.13</v>
      </c>
    </row>
    <row r="121" spans="1:19" ht="17.149999999999999" customHeight="1">
      <c r="A121" s="46"/>
      <c r="B121" s="46"/>
      <c r="C121" s="182"/>
      <c r="D121" s="182"/>
      <c r="E121" s="182"/>
      <c r="F121" s="182"/>
      <c r="G121" s="182"/>
      <c r="H121" s="182"/>
      <c r="I121" s="182"/>
      <c r="J121" s="182"/>
      <c r="K121" s="182"/>
      <c r="L121" s="182"/>
      <c r="M121" s="182"/>
      <c r="N121" s="182"/>
      <c r="O121" s="186"/>
      <c r="P121" s="9"/>
      <c r="Q121" s="9"/>
      <c r="R121" s="184"/>
      <c r="S121" s="183"/>
    </row>
    <row r="122" spans="1:19" ht="17.149999999999999" customHeight="1">
      <c r="A122" s="46"/>
      <c r="B122" s="46"/>
      <c r="C122" s="182"/>
      <c r="D122" s="116"/>
      <c r="E122" s="183"/>
      <c r="F122" s="184"/>
      <c r="G122" s="9"/>
      <c r="H122" s="183"/>
      <c r="I122" s="185"/>
      <c r="J122" s="186"/>
      <c r="K122" s="9"/>
      <c r="L122" s="9"/>
      <c r="M122" s="183"/>
      <c r="N122" s="183"/>
      <c r="O122" s="186"/>
      <c r="P122" s="9"/>
      <c r="Q122" s="9"/>
      <c r="R122" s="184"/>
      <c r="S122" s="183"/>
    </row>
    <row r="123" spans="1:19" ht="17.149999999999999" customHeight="1">
      <c r="A123" s="46"/>
      <c r="B123" s="46"/>
      <c r="C123" s="182"/>
      <c r="D123" s="116"/>
      <c r="E123" s="183"/>
      <c r="F123" s="184"/>
      <c r="G123" s="9"/>
      <c r="H123" s="183"/>
      <c r="I123" s="185"/>
      <c r="J123" s="186"/>
      <c r="K123" s="9"/>
      <c r="L123" s="9"/>
      <c r="M123" s="183"/>
      <c r="N123" s="183"/>
      <c r="O123" s="186"/>
      <c r="P123" s="9"/>
      <c r="Q123" s="9"/>
      <c r="R123" s="184"/>
      <c r="S123" s="183"/>
    </row>
    <row r="124" spans="1:19" ht="17.149999999999999" customHeight="1">
      <c r="A124" s="46"/>
      <c r="B124" s="46"/>
      <c r="C124" s="182"/>
      <c r="D124" s="116"/>
      <c r="E124" s="183"/>
      <c r="F124" s="184"/>
      <c r="G124" s="9"/>
      <c r="H124" s="183"/>
      <c r="I124" s="185"/>
      <c r="J124" s="186"/>
      <c r="K124" s="9"/>
      <c r="L124" s="9"/>
      <c r="M124" s="183"/>
      <c r="N124" s="183"/>
      <c r="O124" s="186"/>
      <c r="P124" s="9"/>
      <c r="Q124" s="9"/>
      <c r="R124" s="184"/>
      <c r="S124" s="183"/>
    </row>
    <row r="125" spans="1:19" ht="17.149999999999999" customHeight="1">
      <c r="A125" s="46"/>
      <c r="B125" s="46"/>
      <c r="C125" s="182"/>
      <c r="D125" s="116"/>
      <c r="E125" s="183"/>
      <c r="F125" s="184"/>
      <c r="G125" s="9"/>
      <c r="H125" s="183"/>
      <c r="I125" s="185"/>
      <c r="J125" s="186"/>
      <c r="K125" s="9"/>
      <c r="L125" s="9"/>
      <c r="M125" s="183"/>
      <c r="N125" s="183"/>
      <c r="O125" s="186"/>
      <c r="P125" s="9"/>
      <c r="Q125" s="9"/>
      <c r="R125" s="184"/>
      <c r="S125" s="183"/>
    </row>
    <row r="126" spans="1:19" ht="17.149999999999999" customHeight="1">
      <c r="A126" s="46"/>
      <c r="B126" s="46"/>
      <c r="C126" s="182"/>
      <c r="D126" s="116"/>
      <c r="E126" s="183"/>
      <c r="F126" s="184"/>
      <c r="G126" s="9"/>
      <c r="H126" s="183"/>
      <c r="I126" s="185"/>
      <c r="J126" s="186"/>
      <c r="K126" s="9"/>
      <c r="L126" s="9"/>
      <c r="M126" s="183"/>
      <c r="N126" s="183"/>
      <c r="O126" s="186"/>
      <c r="P126" s="9"/>
      <c r="Q126" s="9"/>
      <c r="R126" s="184"/>
      <c r="S126" s="183"/>
    </row>
    <row r="127" spans="1:19" ht="17.149999999999999" customHeight="1">
      <c r="A127" s="46"/>
      <c r="B127" s="46"/>
      <c r="C127" s="182"/>
      <c r="D127" s="116"/>
      <c r="E127" s="183"/>
      <c r="F127" s="184"/>
      <c r="G127" s="9"/>
      <c r="H127" s="183"/>
      <c r="I127" s="185"/>
      <c r="J127" s="186"/>
      <c r="K127" s="9"/>
      <c r="L127" s="9"/>
      <c r="M127" s="183"/>
      <c r="N127" s="183"/>
      <c r="O127" s="186"/>
      <c r="P127" s="9"/>
      <c r="Q127" s="9"/>
      <c r="R127" s="184"/>
      <c r="S127" s="183"/>
    </row>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6.5" customHeight="1"/>
    <row r="142" ht="17.149999999999999" customHeight="1"/>
    <row r="143" ht="17.149999999999999" customHeight="1"/>
    <row r="144" ht="17.149999999999999" customHeight="1"/>
    <row r="145" spans="7:7" ht="17.149999999999999" customHeight="1"/>
    <row r="146" spans="7:7" ht="17.149999999999999" customHeight="1"/>
    <row r="147" spans="7:7" ht="17.149999999999999" customHeight="1"/>
    <row r="148" spans="7:7" ht="16.5" customHeight="1">
      <c r="G148" s="13" t="s">
        <v>157</v>
      </c>
    </row>
    <row r="149" spans="7:7" ht="16.5" customHeight="1">
      <c r="G149" s="13"/>
    </row>
    <row r="150" spans="7:7" ht="17.149999999999999" customHeight="1"/>
    <row r="151" spans="7:7" ht="17.149999999999999" customHeight="1"/>
    <row r="152" spans="7:7" ht="17.149999999999999" customHeight="1"/>
    <row r="153" spans="7:7" ht="17.149999999999999" customHeight="1"/>
    <row r="154" spans="7:7" ht="17.149999999999999" customHeight="1"/>
    <row r="155" spans="7:7" ht="17.149999999999999" customHeight="1"/>
    <row r="156" spans="7:7" ht="17.149999999999999" customHeight="1"/>
    <row r="157" spans="7:7" ht="17.149999999999999" customHeight="1"/>
    <row r="158" spans="7:7" ht="17.149999999999999" customHeight="1"/>
    <row r="159" spans="7:7" ht="17.149999999999999" customHeight="1"/>
    <row r="160" spans="7: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2" ht="18.899999999999999" customHeight="1"/>
    <row r="173" ht="18.899999999999999" customHeight="1"/>
    <row r="174" ht="21"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21"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36" spans="1:2" ht="16.5">
      <c r="A236" s="13"/>
      <c r="B236" s="13"/>
    </row>
    <row r="255" ht="19.649999999999999" customHeight="1"/>
    <row r="256" ht="19.649999999999999" customHeight="1"/>
    <row r="312" spans="1:2" ht="16.5">
      <c r="A312" s="13"/>
      <c r="B312" s="13"/>
    </row>
    <row r="332" ht="19.649999999999999" customHeight="1"/>
  </sheetData>
  <protectedRanges>
    <protectedRange sqref="Q42:S45 C42:N45" name="範囲1"/>
    <protectedRange sqref="O42:P45" name="範囲1_3"/>
    <protectedRange sqref="C6:C9 F6:N9" name="範囲1_1"/>
    <protectedRange sqref="Q6:S9" name="範囲1_1_2"/>
    <protectedRange sqref="O6:P9" name="範囲1_5"/>
    <protectedRange sqref="C121:S127" name="範囲1_2"/>
    <protectedRange sqref="C81:C84 G81:P84" name="範囲1_6"/>
    <protectedRange sqref="Q81:R84" name="範囲1_2_1_1"/>
    <protectedRange sqref="S81:S84" name="範囲1_2_1_2"/>
    <protectedRange sqref="C117:S120" name="範囲1_6_1"/>
    <protectedRange sqref="D6:E9" name="範囲1_1_1"/>
    <protectedRange sqref="D81:E84" name="範囲1_6_2"/>
    <protectedRange sqref="F81:F84" name="範囲1_6_3"/>
  </protectedRanges>
  <mergeCells count="84">
    <mergeCell ref="A118:B118"/>
    <mergeCell ref="A119:B119"/>
    <mergeCell ref="A120:B120"/>
    <mergeCell ref="S79:S80"/>
    <mergeCell ref="O79:O80"/>
    <mergeCell ref="R115:R116"/>
    <mergeCell ref="S115:S116"/>
    <mergeCell ref="A117:B117"/>
    <mergeCell ref="K115:K116"/>
    <mergeCell ref="L115:L116"/>
    <mergeCell ref="M115:M116"/>
    <mergeCell ref="N115:N116"/>
    <mergeCell ref="O115:O116"/>
    <mergeCell ref="F115:F116"/>
    <mergeCell ref="G115:G116"/>
    <mergeCell ref="H115:H116"/>
    <mergeCell ref="P115:P116"/>
    <mergeCell ref="Q115:Q116"/>
    <mergeCell ref="N79:N80"/>
    <mergeCell ref="A81:B81"/>
    <mergeCell ref="F79:F80"/>
    <mergeCell ref="C79:C80"/>
    <mergeCell ref="D79:D80"/>
    <mergeCell ref="D115:D116"/>
    <mergeCell ref="E115:E116"/>
    <mergeCell ref="I115:I116"/>
    <mergeCell ref="J115:J116"/>
    <mergeCell ref="C115:C116"/>
    <mergeCell ref="J79:J80"/>
    <mergeCell ref="E79:E80"/>
    <mergeCell ref="G79:G80"/>
    <mergeCell ref="R79:R80"/>
    <mergeCell ref="M79:M80"/>
    <mergeCell ref="H79:H80"/>
    <mergeCell ref="Q79:Q80"/>
    <mergeCell ref="P79:P80"/>
    <mergeCell ref="L79:L80"/>
    <mergeCell ref="K79:K80"/>
    <mergeCell ref="I79:I80"/>
    <mergeCell ref="N4:N5"/>
    <mergeCell ref="S4:S5"/>
    <mergeCell ref="H4:H5"/>
    <mergeCell ref="M4:M5"/>
    <mergeCell ref="L4:L5"/>
    <mergeCell ref="K4:K5"/>
    <mergeCell ref="J4:J5"/>
    <mergeCell ref="R4:R5"/>
    <mergeCell ref="P4:P5"/>
    <mergeCell ref="O4:O5"/>
    <mergeCell ref="Q4:Q5"/>
    <mergeCell ref="I4:I5"/>
    <mergeCell ref="D4:D5"/>
    <mergeCell ref="G4:G5"/>
    <mergeCell ref="E4:E5"/>
    <mergeCell ref="A8:B8"/>
    <mergeCell ref="C4:C5"/>
    <mergeCell ref="F4:F5"/>
    <mergeCell ref="A9:B9"/>
    <mergeCell ref="A83:B83"/>
    <mergeCell ref="A84:B84"/>
    <mergeCell ref="A6:B6"/>
    <mergeCell ref="A7:B7"/>
    <mergeCell ref="A82:B82"/>
    <mergeCell ref="A42:B42"/>
    <mergeCell ref="A43:B43"/>
    <mergeCell ref="A44:B44"/>
    <mergeCell ref="A45:B45"/>
    <mergeCell ref="S40:S41"/>
    <mergeCell ref="O40:O41"/>
    <mergeCell ref="P40:P41"/>
    <mergeCell ref="Q40:Q41"/>
    <mergeCell ref="R40:R41"/>
    <mergeCell ref="D40:D41"/>
    <mergeCell ref="H40:H41"/>
    <mergeCell ref="C40:C41"/>
    <mergeCell ref="N40:N41"/>
    <mergeCell ref="I40:I41"/>
    <mergeCell ref="J40:J41"/>
    <mergeCell ref="K40:K41"/>
    <mergeCell ref="L40:L41"/>
    <mergeCell ref="M40:M41"/>
    <mergeCell ref="E40:E41"/>
    <mergeCell ref="F40:F41"/>
    <mergeCell ref="G40:G41"/>
  </mergeCells>
  <phoneticPr fontId="5"/>
  <conditionalFormatting sqref="C6:C9 F6:N9">
    <cfRule type="cellIs" dxfId="58" priority="7" operator="lessThan">
      <formula>$O$6</formula>
    </cfRule>
  </conditionalFormatting>
  <conditionalFormatting sqref="C81:C84 G81:N84">
    <cfRule type="cellIs" dxfId="57" priority="6" operator="lessThan">
      <formula>$O$81</formula>
    </cfRule>
  </conditionalFormatting>
  <conditionalFormatting sqref="D6:E9">
    <cfRule type="cellIs" dxfId="56" priority="3" operator="lessThan">
      <formula>$O$6</formula>
    </cfRule>
  </conditionalFormatting>
  <conditionalFormatting sqref="D81:E84">
    <cfRule type="cellIs" dxfId="55" priority="2" operator="lessThan">
      <formula>$O$81</formula>
    </cfRule>
  </conditionalFormatting>
  <conditionalFormatting sqref="F81:F84">
    <cfRule type="cellIs" dxfId="54" priority="1" operator="lessThan">
      <formula>$O$81</formula>
    </cfRule>
  </conditionalFormatting>
  <printOptions horizontalCentered="1"/>
  <pageMargins left="0.6692913385826772" right="0.35433070866141736" top="0.94488188976377963" bottom="0.78740157480314965" header="0.51181102362204722" footer="0.51181102362204722"/>
  <pageSetup paperSize="9" scale="55" fitToHeight="0" orientation="portrait" r:id="rId1"/>
  <headerFooter scaleWithDoc="0" alignWithMargins="0"/>
  <rowBreaks count="3" manualBreakCount="3">
    <brk id="75" max="18" man="1"/>
    <brk id="151" max="17" man="1"/>
    <brk id="235" max="17"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M172"/>
  <sheetViews>
    <sheetView view="pageBreakPreview" zoomScale="55" zoomScaleNormal="70" zoomScaleSheetLayoutView="55" zoomScalePageLayoutView="70" workbookViewId="0">
      <selection activeCell="S81" sqref="S81:S84"/>
    </sheetView>
  </sheetViews>
  <sheetFormatPr defaultColWidth="8.90625" defaultRowHeight="13"/>
  <cols>
    <col min="1" max="2" width="14.6328125" customWidth="1"/>
    <col min="3" max="14" width="7.6328125" customWidth="1"/>
    <col min="15" max="16" width="10.6328125" customWidth="1"/>
    <col min="17" max="19" width="8.6328125" customWidth="1"/>
  </cols>
  <sheetData>
    <row r="1" spans="1:39" ht="17.149999999999999" customHeight="1">
      <c r="A1" s="187" t="s">
        <v>86</v>
      </c>
      <c r="B1" s="10"/>
      <c r="S1" s="10" t="s">
        <v>22</v>
      </c>
    </row>
    <row r="2" spans="1:39" ht="17.149999999999999" customHeight="1"/>
    <row r="3" spans="1:39" ht="17.149999999999999" customHeight="1" thickBot="1">
      <c r="A3" s="10" t="s">
        <v>106</v>
      </c>
      <c r="B3" s="10"/>
      <c r="D3" s="2"/>
      <c r="E3" s="2"/>
      <c r="F3" s="2"/>
      <c r="G3" s="2"/>
      <c r="H3" s="2"/>
      <c r="I3" s="2"/>
      <c r="J3" s="2"/>
      <c r="K3" s="2"/>
      <c r="L3" s="2"/>
      <c r="M3" s="2"/>
      <c r="N3" s="2"/>
      <c r="O3" s="2"/>
      <c r="P3" s="2"/>
      <c r="Q3" s="3"/>
      <c r="R3" s="237"/>
      <c r="S3" s="238" t="s">
        <v>48</v>
      </c>
    </row>
    <row r="4" spans="1:3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39" ht="17.149999999999999" customHeight="1" thickBot="1">
      <c r="A5" s="50" t="s">
        <v>44</v>
      </c>
      <c r="B5" s="45"/>
      <c r="C5" s="642"/>
      <c r="D5" s="632"/>
      <c r="E5" s="632"/>
      <c r="F5" s="632"/>
      <c r="G5" s="632"/>
      <c r="H5" s="632"/>
      <c r="I5" s="632"/>
      <c r="J5" s="632"/>
      <c r="K5" s="632"/>
      <c r="L5" s="632"/>
      <c r="M5" s="632"/>
      <c r="N5" s="634"/>
      <c r="O5" s="636"/>
      <c r="P5" s="638"/>
      <c r="Q5" s="663"/>
      <c r="R5" s="667"/>
      <c r="S5" s="626"/>
    </row>
    <row r="6" spans="1:39" ht="17.149999999999999" customHeight="1">
      <c r="A6" s="666" t="s">
        <v>17</v>
      </c>
      <c r="B6" s="630"/>
      <c r="C6" s="154">
        <v>0.13</v>
      </c>
      <c r="D6" s="176">
        <v>5.0999999999999997E-2</v>
      </c>
      <c r="E6" s="172">
        <v>7.1999999999999995E-2</v>
      </c>
      <c r="F6" s="176">
        <v>4.4999999999999998E-2</v>
      </c>
      <c r="G6" s="176">
        <v>0.11</v>
      </c>
      <c r="H6" s="176">
        <v>7.6999999999999999E-2</v>
      </c>
      <c r="I6" s="66">
        <v>5.8999999999999997E-2</v>
      </c>
      <c r="J6" s="64">
        <v>0.11</v>
      </c>
      <c r="K6" s="553">
        <v>0.3</v>
      </c>
      <c r="L6" s="176">
        <v>4.3999999999999997E-2</v>
      </c>
      <c r="M6" s="66">
        <v>0.05</v>
      </c>
      <c r="N6" s="169">
        <v>4.7E-2</v>
      </c>
      <c r="O6" s="75">
        <v>4.0000000000000001E-3</v>
      </c>
      <c r="P6" s="159">
        <v>1.4E-2</v>
      </c>
      <c r="Q6" s="145">
        <f>MAX(C6:N6)</f>
        <v>0.3</v>
      </c>
      <c r="R6" s="218">
        <f>MIN(C6:N6)</f>
        <v>4.3999999999999997E-2</v>
      </c>
      <c r="S6" s="305">
        <f>--TEXT(AVERAGE(C6:N6),"0.0E-0")</f>
        <v>9.0999999999999998E-2</v>
      </c>
    </row>
    <row r="7" spans="1:39" s="1" customFormat="1" ht="17.149999999999999" customHeight="1">
      <c r="A7" s="629" t="s">
        <v>0</v>
      </c>
      <c r="B7" s="630"/>
      <c r="C7" s="209">
        <v>0.15</v>
      </c>
      <c r="D7" s="66">
        <v>5.6000000000000001E-2</v>
      </c>
      <c r="E7" s="59">
        <v>5.3999999999999999E-2</v>
      </c>
      <c r="F7" s="66">
        <v>0.03</v>
      </c>
      <c r="G7" s="176">
        <v>0.11</v>
      </c>
      <c r="H7" s="176">
        <v>6.9000000000000006E-2</v>
      </c>
      <c r="I7" s="66">
        <v>4.3999999999999997E-2</v>
      </c>
      <c r="J7" s="176">
        <v>5.2999999999999999E-2</v>
      </c>
      <c r="K7" s="553">
        <v>0.31</v>
      </c>
      <c r="L7" s="66">
        <v>0.04</v>
      </c>
      <c r="M7" s="66">
        <v>0.05</v>
      </c>
      <c r="N7" s="164">
        <v>5.1999999999999998E-2</v>
      </c>
      <c r="O7" s="75">
        <v>4.0000000000000001E-3</v>
      </c>
      <c r="P7" s="159">
        <v>1.4E-2</v>
      </c>
      <c r="Q7" s="135">
        <f>MAX(C7:N7)</f>
        <v>0.31</v>
      </c>
      <c r="R7" s="59">
        <f>MIN(C7:N7)</f>
        <v>0.03</v>
      </c>
      <c r="S7" s="305">
        <f>--TEXT(AVERAGE(C7:N7),"0.0E-0")</f>
        <v>8.5000000000000006E-2</v>
      </c>
      <c r="W7"/>
      <c r="X7"/>
      <c r="Y7"/>
      <c r="Z7"/>
      <c r="AA7"/>
      <c r="AB7"/>
      <c r="AC7"/>
      <c r="AD7"/>
      <c r="AE7"/>
      <c r="AF7"/>
      <c r="AG7"/>
      <c r="AH7"/>
      <c r="AI7"/>
      <c r="AJ7"/>
      <c r="AK7"/>
      <c r="AL7"/>
      <c r="AM7"/>
    </row>
    <row r="8" spans="1:39" s="1" customFormat="1" ht="17.149999999999999" customHeight="1">
      <c r="A8" s="629" t="s">
        <v>18</v>
      </c>
      <c r="B8" s="630"/>
      <c r="C8" s="453">
        <v>0.37</v>
      </c>
      <c r="D8" s="66">
        <v>5.3999999999999999E-2</v>
      </c>
      <c r="E8" s="59">
        <v>5.3999999999999999E-2</v>
      </c>
      <c r="F8" s="176">
        <v>4.2000000000000003E-2</v>
      </c>
      <c r="G8" s="64">
        <v>0.13</v>
      </c>
      <c r="H8" s="213">
        <v>7.4999999999999997E-2</v>
      </c>
      <c r="I8" s="66">
        <v>4.4999999999999998E-2</v>
      </c>
      <c r="J8" s="176">
        <v>5.1999999999999998E-2</v>
      </c>
      <c r="K8" s="554">
        <v>0.33</v>
      </c>
      <c r="L8" s="176">
        <v>4.5999999999999999E-2</v>
      </c>
      <c r="M8" s="176">
        <v>0.14000000000000001</v>
      </c>
      <c r="N8" s="169">
        <v>0.09</v>
      </c>
      <c r="O8" s="75">
        <v>4.0000000000000001E-3</v>
      </c>
      <c r="P8" s="159">
        <v>1.4E-2</v>
      </c>
      <c r="Q8" s="135">
        <f>MAX(C8:N8)</f>
        <v>0.37</v>
      </c>
      <c r="R8" s="59">
        <f>MIN(C8:N8)</f>
        <v>4.2000000000000003E-2</v>
      </c>
      <c r="S8" s="143">
        <f>--TEXT(AVERAGE(C8:N8),"0.0E-0")</f>
        <v>0.12</v>
      </c>
      <c r="W8"/>
      <c r="X8"/>
      <c r="Y8"/>
      <c r="Z8"/>
      <c r="AA8"/>
      <c r="AB8"/>
      <c r="AC8"/>
      <c r="AD8"/>
      <c r="AE8"/>
      <c r="AF8"/>
      <c r="AG8"/>
      <c r="AH8"/>
      <c r="AI8"/>
      <c r="AJ8"/>
      <c r="AK8"/>
      <c r="AL8"/>
      <c r="AM8"/>
    </row>
    <row r="9" spans="1:39" s="1" customFormat="1" ht="17.149999999999999" customHeight="1" thickBot="1">
      <c r="A9" s="643" t="s">
        <v>41</v>
      </c>
      <c r="B9" s="644"/>
      <c r="C9" s="210">
        <v>0.13</v>
      </c>
      <c r="D9" s="82">
        <v>7.6999999999999999E-2</v>
      </c>
      <c r="E9" s="223">
        <v>6.8000000000000005E-2</v>
      </c>
      <c r="F9" s="177">
        <v>3.6999999999999998E-2</v>
      </c>
      <c r="G9" s="177">
        <v>0.13</v>
      </c>
      <c r="H9" s="571">
        <v>7.8E-2</v>
      </c>
      <c r="I9" s="82">
        <v>5.8000000000000003E-2</v>
      </c>
      <c r="J9" s="82">
        <v>5.1999999999999998E-2</v>
      </c>
      <c r="K9" s="602">
        <v>0.27</v>
      </c>
      <c r="L9" s="82">
        <v>4.5999999999999999E-2</v>
      </c>
      <c r="M9" s="82">
        <v>0.05</v>
      </c>
      <c r="N9" s="165">
        <v>4.9000000000000002E-2</v>
      </c>
      <c r="O9" s="77">
        <v>4.0000000000000001E-3</v>
      </c>
      <c r="P9" s="283">
        <v>1.4E-2</v>
      </c>
      <c r="Q9" s="103">
        <f>MAX(C9:N9)</f>
        <v>0.27</v>
      </c>
      <c r="R9" s="223">
        <f>MIN(C9:N9)</f>
        <v>3.6999999999999998E-2</v>
      </c>
      <c r="S9" s="189">
        <f>--TEXT(AVERAGE(C9:N9),"0.0E-0")</f>
        <v>8.6999999999999994E-2</v>
      </c>
      <c r="W9"/>
      <c r="X9"/>
      <c r="Y9"/>
      <c r="Z9"/>
      <c r="AA9"/>
      <c r="AB9"/>
      <c r="AC9"/>
      <c r="AD9"/>
      <c r="AE9"/>
      <c r="AF9"/>
      <c r="AG9"/>
      <c r="AH9"/>
      <c r="AI9"/>
      <c r="AJ9"/>
      <c r="AK9"/>
      <c r="AL9"/>
      <c r="AM9"/>
    </row>
    <row r="10" spans="1:39" s="1" customFormat="1" ht="17.149999999999999" customHeight="1">
      <c r="A10"/>
      <c r="B10"/>
      <c r="C10" s="131"/>
      <c r="D10"/>
      <c r="E10"/>
      <c r="F10"/>
      <c r="G10"/>
      <c r="H10"/>
      <c r="I10"/>
      <c r="J10"/>
      <c r="K10" s="21"/>
      <c r="L10" s="123"/>
      <c r="M10"/>
      <c r="N10"/>
      <c r="O10"/>
      <c r="P10"/>
      <c r="Q10"/>
      <c r="R10" s="2"/>
      <c r="S10" s="4"/>
    </row>
    <row r="11" spans="1:39" s="1" customFormat="1" ht="17.149999999999999" customHeight="1">
      <c r="A11"/>
      <c r="B11"/>
      <c r="C11"/>
      <c r="D11"/>
      <c r="E11"/>
      <c r="F11"/>
      <c r="G11"/>
      <c r="H11"/>
      <c r="I11"/>
      <c r="J11"/>
      <c r="K11" s="21"/>
      <c r="L11"/>
      <c r="M11"/>
      <c r="N11"/>
      <c r="O11"/>
      <c r="P11"/>
      <c r="Q11"/>
      <c r="R11" s="2"/>
      <c r="S11"/>
    </row>
    <row r="12" spans="1:39" s="1" customFormat="1" ht="17.149999999999999" customHeight="1">
      <c r="A12"/>
      <c r="B12"/>
      <c r="C12"/>
      <c r="D12"/>
      <c r="E12"/>
      <c r="F12"/>
      <c r="G12"/>
      <c r="H12"/>
      <c r="I12"/>
      <c r="J12"/>
      <c r="K12" s="21"/>
      <c r="L12"/>
      <c r="M12"/>
      <c r="N12"/>
      <c r="O12"/>
      <c r="P12"/>
      <c r="Q12"/>
      <c r="R12" s="2"/>
      <c r="S12"/>
    </row>
    <row r="13" spans="1:39" ht="17.149999999999999" customHeight="1"/>
    <row r="14" spans="1:39" ht="17.149999999999999" customHeight="1"/>
    <row r="15" spans="1:39" ht="17.149999999999999" customHeight="1"/>
    <row r="16" spans="1:3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158</v>
      </c>
    </row>
    <row r="38" spans="1:19" ht="17.149999999999999" customHeight="1"/>
    <row r="39" spans="1:19" ht="17.149999999999999" customHeight="1" thickBot="1">
      <c r="A39" s="10" t="s">
        <v>105</v>
      </c>
      <c r="B39" s="10"/>
      <c r="C39" s="2"/>
      <c r="D39" s="2"/>
      <c r="E39" s="2"/>
      <c r="F39" s="2"/>
      <c r="G39" s="2"/>
      <c r="H39" s="2"/>
      <c r="I39" s="2"/>
      <c r="J39" s="2"/>
      <c r="K39" s="2"/>
      <c r="L39" s="2"/>
      <c r="M39" s="2"/>
      <c r="N39" s="2"/>
      <c r="O39" s="2"/>
      <c r="P39" s="2"/>
      <c r="Q39" s="3"/>
      <c r="R39" s="237"/>
      <c r="S39" s="238" t="s">
        <v>48</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50" t="s">
        <v>44</v>
      </c>
      <c r="B41" s="45"/>
      <c r="C41" s="642"/>
      <c r="D41" s="632"/>
      <c r="E41" s="632"/>
      <c r="F41" s="632"/>
      <c r="G41" s="632"/>
      <c r="H41" s="632"/>
      <c r="I41" s="632"/>
      <c r="J41" s="632"/>
      <c r="K41" s="632"/>
      <c r="L41" s="632"/>
      <c r="M41" s="632"/>
      <c r="N41" s="634"/>
      <c r="O41" s="636"/>
      <c r="P41" s="638"/>
      <c r="Q41" s="640"/>
      <c r="R41" s="646"/>
      <c r="S41" s="626"/>
    </row>
    <row r="42" spans="1:19" ht="17.149999999999999" customHeight="1">
      <c r="A42" s="666" t="s">
        <v>17</v>
      </c>
      <c r="B42" s="630"/>
      <c r="C42" s="172">
        <v>2.8000000000000001E-2</v>
      </c>
      <c r="D42" s="176">
        <v>2.9000000000000001E-2</v>
      </c>
      <c r="E42" s="176">
        <v>0.21</v>
      </c>
      <c r="F42" s="176">
        <v>1.6E-2</v>
      </c>
      <c r="G42" s="469">
        <v>3.0000000000000001E-3</v>
      </c>
      <c r="H42" s="469">
        <v>3.0000000000000001E-3</v>
      </c>
      <c r="I42" s="472">
        <v>2.5000000000000001E-3</v>
      </c>
      <c r="J42" s="64">
        <v>0.15</v>
      </c>
      <c r="K42" s="248">
        <v>0.1</v>
      </c>
      <c r="L42" s="176">
        <v>0.15</v>
      </c>
      <c r="M42" s="66">
        <v>7.0999999999999994E-2</v>
      </c>
      <c r="N42" s="84">
        <v>0.15</v>
      </c>
      <c r="O42" s="75">
        <v>5.0000000000000001E-3</v>
      </c>
      <c r="P42" s="159">
        <v>1.7000000000000001E-2</v>
      </c>
      <c r="Q42" s="273">
        <v>0.21</v>
      </c>
      <c r="R42" s="567">
        <v>2.5000000000000001E-3</v>
      </c>
      <c r="S42" s="81">
        <v>7.5999999999999998E-2</v>
      </c>
    </row>
    <row r="43" spans="1:19" ht="17.149999999999999" customHeight="1">
      <c r="A43" s="629" t="s">
        <v>0</v>
      </c>
      <c r="B43" s="630"/>
      <c r="C43" s="172">
        <v>0.13</v>
      </c>
      <c r="D43" s="66">
        <v>0.03</v>
      </c>
      <c r="E43" s="248">
        <v>0.2</v>
      </c>
      <c r="F43" s="462">
        <v>3.0000000000000001E-3</v>
      </c>
      <c r="G43" s="469">
        <v>3.0000000000000001E-3</v>
      </c>
      <c r="H43" s="469">
        <v>3.0000000000000001E-3</v>
      </c>
      <c r="I43" s="472">
        <v>2.5000000000000001E-3</v>
      </c>
      <c r="J43" s="176">
        <v>0.14000000000000001</v>
      </c>
      <c r="K43" s="66">
        <v>9.7000000000000003E-2</v>
      </c>
      <c r="L43" s="176">
        <v>0.15</v>
      </c>
      <c r="M43" s="176">
        <v>6.0999999999999999E-2</v>
      </c>
      <c r="N43" s="217">
        <v>0.17</v>
      </c>
      <c r="O43" s="75">
        <v>5.0000000000000001E-3</v>
      </c>
      <c r="P43" s="159">
        <v>1.7000000000000001E-2</v>
      </c>
      <c r="Q43" s="273">
        <v>0.2</v>
      </c>
      <c r="R43" s="567">
        <v>2.5000000000000001E-3</v>
      </c>
      <c r="S43" s="81">
        <v>8.2000000000000003E-2</v>
      </c>
    </row>
    <row r="44" spans="1:19" ht="17.149999999999999" customHeight="1">
      <c r="A44" s="629" t="s">
        <v>18</v>
      </c>
      <c r="B44" s="630"/>
      <c r="C44" s="172">
        <v>0.13</v>
      </c>
      <c r="D44" s="239">
        <v>0.03</v>
      </c>
      <c r="E44" s="248">
        <v>0.2</v>
      </c>
      <c r="F44" s="176">
        <v>1.9E-2</v>
      </c>
      <c r="G44" s="470">
        <v>3.0000000000000001E-3</v>
      </c>
      <c r="H44" s="469">
        <v>3.0000000000000001E-3</v>
      </c>
      <c r="I44" s="472">
        <v>2.5000000000000001E-3</v>
      </c>
      <c r="J44" s="176">
        <v>0.15</v>
      </c>
      <c r="K44" s="176">
        <v>9.7000000000000003E-2</v>
      </c>
      <c r="L44" s="176">
        <v>0.16</v>
      </c>
      <c r="M44" s="176">
        <v>5.7000000000000002E-2</v>
      </c>
      <c r="N44" s="217">
        <v>0.17</v>
      </c>
      <c r="O44" s="75">
        <v>5.0000000000000001E-3</v>
      </c>
      <c r="P44" s="159">
        <v>1.7000000000000001E-2</v>
      </c>
      <c r="Q44" s="273">
        <v>0.2</v>
      </c>
      <c r="R44" s="567">
        <v>2.5000000000000001E-3</v>
      </c>
      <c r="S44" s="81">
        <v>8.5000000000000006E-2</v>
      </c>
    </row>
    <row r="45" spans="1:19" ht="17.149999999999999" customHeight="1" thickBot="1">
      <c r="A45" s="643" t="s">
        <v>41</v>
      </c>
      <c r="B45" s="644"/>
      <c r="C45" s="216">
        <v>0.14000000000000001</v>
      </c>
      <c r="D45" s="82">
        <v>2.5000000000000001E-2</v>
      </c>
      <c r="E45" s="277">
        <v>0.2</v>
      </c>
      <c r="F45" s="177">
        <v>1.9E-2</v>
      </c>
      <c r="G45" s="471">
        <v>3.0000000000000001E-3</v>
      </c>
      <c r="H45" s="471">
        <v>3.0000000000000001E-3</v>
      </c>
      <c r="I45" s="473">
        <v>2.5000000000000001E-3</v>
      </c>
      <c r="J45" s="72">
        <v>0.16</v>
      </c>
      <c r="K45" s="277">
        <v>0.1</v>
      </c>
      <c r="L45" s="277">
        <v>0.15</v>
      </c>
      <c r="M45" s="177">
        <v>7.3999999999999996E-2</v>
      </c>
      <c r="N45" s="215">
        <v>0.17</v>
      </c>
      <c r="O45" s="77">
        <v>5.0000000000000001E-3</v>
      </c>
      <c r="P45" s="160">
        <v>1.7000000000000001E-2</v>
      </c>
      <c r="Q45" s="279">
        <v>0.2</v>
      </c>
      <c r="R45" s="568">
        <v>2.5000000000000001E-3</v>
      </c>
      <c r="S45" s="83">
        <v>8.6999999999999994E-2</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c r="G73" s="13" t="s">
        <v>159</v>
      </c>
    </row>
    <row r="74" spans="1:19" ht="17.149999999999999" customHeight="1">
      <c r="G74" s="13"/>
    </row>
    <row r="75" spans="1:19" ht="17.149999999999999" customHeight="1"/>
    <row r="76" spans="1:19" ht="17.149999999999999" customHeight="1">
      <c r="A76" s="187" t="s">
        <v>87</v>
      </c>
      <c r="B76" s="10"/>
      <c r="G76" s="13"/>
      <c r="S76" s="10" t="s">
        <v>23</v>
      </c>
    </row>
    <row r="77" spans="1:19" ht="17.149999999999999" customHeight="1">
      <c r="A77" s="46"/>
      <c r="B77" s="46"/>
      <c r="C77" s="11"/>
      <c r="E77" s="18"/>
      <c r="F77" s="18"/>
      <c r="G77" s="18"/>
      <c r="H77" s="51"/>
      <c r="I77" s="18"/>
      <c r="J77" s="12"/>
      <c r="K77" s="18"/>
      <c r="L77" s="18"/>
      <c r="M77" s="18"/>
      <c r="N77" s="18"/>
      <c r="O77" s="18"/>
      <c r="P77" s="35"/>
      <c r="Q77" s="14"/>
      <c r="R77" s="15"/>
      <c r="S77" s="14"/>
    </row>
    <row r="78" spans="1:19" ht="17.149999999999999" customHeight="1" thickBot="1">
      <c r="A78" s="10" t="s">
        <v>106</v>
      </c>
      <c r="B78" s="10"/>
      <c r="C78" s="33"/>
      <c r="D78" s="33"/>
      <c r="E78" s="33"/>
      <c r="F78" s="33"/>
      <c r="G78" s="33"/>
      <c r="H78" s="33"/>
      <c r="I78" s="33"/>
      <c r="J78" s="33"/>
      <c r="K78" s="33"/>
      <c r="L78" s="33"/>
      <c r="M78" s="33"/>
      <c r="N78" s="33"/>
      <c r="O78" s="33"/>
      <c r="P78" s="33"/>
      <c r="Q78" s="34"/>
      <c r="R78" s="237"/>
      <c r="S78" s="238" t="s">
        <v>48</v>
      </c>
    </row>
    <row r="79" spans="1:19"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5" t="s">
        <v>39</v>
      </c>
      <c r="P79" s="637" t="s">
        <v>40</v>
      </c>
      <c r="Q79" s="639" t="s">
        <v>2</v>
      </c>
      <c r="R79" s="645" t="s">
        <v>3</v>
      </c>
      <c r="S79" s="625" t="s">
        <v>4</v>
      </c>
    </row>
    <row r="80" spans="1:19" ht="17.149999999999999" customHeight="1" thickBot="1">
      <c r="A80" s="42" t="s">
        <v>44</v>
      </c>
      <c r="B80" s="48"/>
      <c r="C80" s="642"/>
      <c r="D80" s="632"/>
      <c r="E80" s="632"/>
      <c r="F80" s="632"/>
      <c r="G80" s="632"/>
      <c r="H80" s="632"/>
      <c r="I80" s="632"/>
      <c r="J80" s="632"/>
      <c r="K80" s="632"/>
      <c r="L80" s="632"/>
      <c r="M80" s="632"/>
      <c r="N80" s="634"/>
      <c r="O80" s="669"/>
      <c r="P80" s="668"/>
      <c r="Q80" s="663"/>
      <c r="R80" s="667"/>
      <c r="S80" s="656"/>
    </row>
    <row r="81" spans="1:19" ht="17.149999999999999" customHeight="1">
      <c r="A81" s="670" t="s">
        <v>17</v>
      </c>
      <c r="B81" s="671"/>
      <c r="C81" s="454">
        <v>9.6999999999999993</v>
      </c>
      <c r="D81" s="175">
        <v>0.54</v>
      </c>
      <c r="E81" s="174">
        <v>1.2</v>
      </c>
      <c r="F81" s="175">
        <v>4.2</v>
      </c>
      <c r="G81" s="175">
        <v>1.7</v>
      </c>
      <c r="H81" s="175">
        <v>1.6</v>
      </c>
      <c r="I81" s="175">
        <v>2.1</v>
      </c>
      <c r="J81" s="175">
        <v>1.1000000000000001</v>
      </c>
      <c r="K81" s="175">
        <v>3.5</v>
      </c>
      <c r="L81" s="175">
        <v>0.42</v>
      </c>
      <c r="M81" s="69">
        <v>0.46</v>
      </c>
      <c r="N81" s="287">
        <v>4.0999999999999996</v>
      </c>
      <c r="O81" s="161">
        <v>6.0000000000000001E-3</v>
      </c>
      <c r="P81" s="87">
        <v>1.9E-2</v>
      </c>
      <c r="Q81" s="155">
        <f>MAX(C81:N81)</f>
        <v>9.6999999999999993</v>
      </c>
      <c r="R81" s="168">
        <f>MIN(C81:N81)</f>
        <v>0.42</v>
      </c>
      <c r="S81" s="148">
        <f>--TEXT(AVERAGE(C81:N81),"0.0E-0")</f>
        <v>2.6</v>
      </c>
    </row>
    <row r="82" spans="1:19" ht="17.149999999999999" customHeight="1">
      <c r="A82" s="672" t="s">
        <v>0</v>
      </c>
      <c r="B82" s="673"/>
      <c r="C82" s="104">
        <v>2.2999999999999998</v>
      </c>
      <c r="D82" s="64">
        <v>0.86</v>
      </c>
      <c r="E82" s="61">
        <v>1.5</v>
      </c>
      <c r="F82" s="70">
        <v>2.2000000000000002</v>
      </c>
      <c r="G82" s="176">
        <v>1.7</v>
      </c>
      <c r="H82" s="176">
        <v>1.2</v>
      </c>
      <c r="I82" s="70">
        <v>1.3</v>
      </c>
      <c r="J82" s="70">
        <v>1.5</v>
      </c>
      <c r="K82" s="554">
        <v>2.7</v>
      </c>
      <c r="L82" s="176">
        <v>0.48</v>
      </c>
      <c r="M82" s="64">
        <v>0.52</v>
      </c>
      <c r="N82" s="224">
        <v>3.6</v>
      </c>
      <c r="O82" s="288">
        <v>6.0000000000000001E-3</v>
      </c>
      <c r="P82" s="289">
        <v>1.9E-2</v>
      </c>
      <c r="Q82" s="142">
        <f>MAX(C82:N82)</f>
        <v>3.6</v>
      </c>
      <c r="R82" s="60">
        <f>MIN(C82:N82)</f>
        <v>0.48</v>
      </c>
      <c r="S82" s="290">
        <f>--TEXT(AVERAGE(C82:N82),"0.0E-0")</f>
        <v>1.7</v>
      </c>
    </row>
    <row r="83" spans="1:19" ht="17.149999999999999" customHeight="1">
      <c r="A83" s="672" t="s">
        <v>18</v>
      </c>
      <c r="B83" s="673"/>
      <c r="C83" s="209">
        <v>3.4</v>
      </c>
      <c r="D83" s="176">
        <v>1.2</v>
      </c>
      <c r="E83" s="61">
        <v>2.5</v>
      </c>
      <c r="F83" s="70">
        <v>3.1</v>
      </c>
      <c r="G83" s="176">
        <v>2.4</v>
      </c>
      <c r="H83" s="171">
        <v>1.4</v>
      </c>
      <c r="I83" s="176">
        <v>1.6</v>
      </c>
      <c r="J83" s="176">
        <v>2.1</v>
      </c>
      <c r="K83" s="176">
        <v>3.5</v>
      </c>
      <c r="L83" s="64">
        <v>0.55000000000000004</v>
      </c>
      <c r="M83" s="176">
        <v>2.6</v>
      </c>
      <c r="N83" s="291">
        <v>5.0999999999999996</v>
      </c>
      <c r="O83" s="292">
        <v>6.0000000000000001E-3</v>
      </c>
      <c r="P83" s="89">
        <v>1.9E-2</v>
      </c>
      <c r="Q83" s="142">
        <f>MAX(C83:N83)</f>
        <v>5.0999999999999996</v>
      </c>
      <c r="R83" s="61">
        <f>MIN(C83:N83)</f>
        <v>0.55000000000000004</v>
      </c>
      <c r="S83" s="144">
        <f>--TEXT(AVERAGE(C83:N83),"0.0E-0")</f>
        <v>2.5</v>
      </c>
    </row>
    <row r="84" spans="1:19" ht="17.149999999999999" customHeight="1" thickBot="1">
      <c r="A84" s="675" t="s">
        <v>41</v>
      </c>
      <c r="B84" s="676"/>
      <c r="C84" s="111">
        <v>1.1000000000000001</v>
      </c>
      <c r="D84" s="72">
        <v>0.5</v>
      </c>
      <c r="E84" s="133">
        <v>0.94</v>
      </c>
      <c r="F84" s="73">
        <v>1.6</v>
      </c>
      <c r="G84" s="177">
        <v>1.9</v>
      </c>
      <c r="H84" s="214">
        <v>1.1000000000000001</v>
      </c>
      <c r="I84" s="177">
        <v>0.76</v>
      </c>
      <c r="J84" s="177">
        <v>0.48</v>
      </c>
      <c r="K84" s="177">
        <v>1.4</v>
      </c>
      <c r="L84" s="72">
        <v>0.4</v>
      </c>
      <c r="M84" s="177">
        <v>0.43</v>
      </c>
      <c r="N84" s="614">
        <v>2</v>
      </c>
      <c r="O84" s="158">
        <v>6.0000000000000001E-3</v>
      </c>
      <c r="P84" s="293">
        <v>1.9E-2</v>
      </c>
      <c r="Q84" s="110">
        <f>MAX(C84:N84)</f>
        <v>2</v>
      </c>
      <c r="R84" s="133">
        <f>MIN(C84:N84)</f>
        <v>0.4</v>
      </c>
      <c r="S84" s="156">
        <f>--TEXT(AVERAGE(C84:N84),"0.0E-0")</f>
        <v>1.1000000000000001</v>
      </c>
    </row>
    <row r="85" spans="1:19" ht="17.149999999999999" customHeight="1">
      <c r="A85" s="7"/>
      <c r="B85" s="7"/>
      <c r="D85" s="11"/>
      <c r="E85" s="11"/>
      <c r="F85" s="53"/>
      <c r="G85" s="11"/>
      <c r="H85" s="11"/>
      <c r="I85" s="11"/>
      <c r="J85" s="11"/>
      <c r="K85" s="11"/>
      <c r="L85" s="11"/>
      <c r="M85" s="11"/>
      <c r="N85" s="11"/>
      <c r="O85" s="11"/>
      <c r="P85" s="11"/>
      <c r="Q85" s="14"/>
      <c r="R85" s="14"/>
      <c r="S85" s="14"/>
    </row>
    <row r="86" spans="1:19" ht="17.149999999999999" customHeight="1">
      <c r="A86" s="7"/>
      <c r="B86" s="7"/>
      <c r="C86" s="124"/>
      <c r="D86" s="11"/>
      <c r="E86" s="11"/>
      <c r="F86" s="53"/>
      <c r="G86" s="11"/>
      <c r="H86" s="11"/>
      <c r="I86" s="11"/>
      <c r="J86" s="11"/>
      <c r="K86" s="11"/>
      <c r="L86" s="11"/>
      <c r="M86" s="11"/>
      <c r="N86" s="11"/>
      <c r="O86" s="11"/>
      <c r="P86" s="11"/>
      <c r="Q86" s="14"/>
      <c r="R86" s="14"/>
      <c r="S86" s="14"/>
    </row>
    <row r="87" spans="1:19" ht="17.149999999999999" customHeight="1"/>
    <row r="88" spans="1:19" ht="17.149999999999999" customHeight="1"/>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160</v>
      </c>
    </row>
    <row r="113" spans="1:19" ht="17.149999999999999" customHeight="1"/>
    <row r="114" spans="1:19" ht="17.149999999999999" customHeight="1" thickBot="1">
      <c r="A114" s="10" t="s">
        <v>105</v>
      </c>
      <c r="B114" s="10"/>
      <c r="C114" s="33"/>
      <c r="D114" s="33"/>
      <c r="E114" s="33"/>
      <c r="F114" s="33"/>
      <c r="G114" s="33"/>
      <c r="H114" s="33"/>
      <c r="I114" s="33"/>
      <c r="J114" s="33"/>
      <c r="K114" s="33"/>
      <c r="L114" s="33"/>
      <c r="M114" s="33"/>
      <c r="N114" s="33"/>
      <c r="O114" s="33"/>
      <c r="P114" s="33"/>
      <c r="Q114" s="34"/>
      <c r="R114" s="237"/>
      <c r="S114" s="238" t="s">
        <v>48</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8"/>
      <c r="C116" s="642"/>
      <c r="D116" s="674"/>
      <c r="E116" s="674"/>
      <c r="F116" s="674"/>
      <c r="G116" s="674"/>
      <c r="H116" s="674"/>
      <c r="I116" s="674"/>
      <c r="J116" s="674"/>
      <c r="K116" s="674"/>
      <c r="L116" s="674"/>
      <c r="M116" s="674"/>
      <c r="N116" s="677"/>
      <c r="O116" s="669"/>
      <c r="P116" s="668"/>
      <c r="Q116" s="663"/>
      <c r="R116" s="667"/>
      <c r="S116" s="626"/>
    </row>
    <row r="117" spans="1:19" ht="17.149999999999999" customHeight="1">
      <c r="A117" s="670" t="s">
        <v>17</v>
      </c>
      <c r="B117" s="671"/>
      <c r="C117" s="285">
        <v>1.7</v>
      </c>
      <c r="D117" s="175">
        <v>1.4</v>
      </c>
      <c r="E117" s="175">
        <v>2.4</v>
      </c>
      <c r="F117" s="175">
        <v>2.6</v>
      </c>
      <c r="G117" s="175">
        <v>1.8</v>
      </c>
      <c r="H117" s="175">
        <v>1.1000000000000001</v>
      </c>
      <c r="I117" s="175">
        <v>2.6</v>
      </c>
      <c r="J117" s="175">
        <v>1.3</v>
      </c>
      <c r="K117" s="175">
        <v>5.5</v>
      </c>
      <c r="L117" s="175">
        <v>3.7</v>
      </c>
      <c r="M117" s="65">
        <v>1</v>
      </c>
      <c r="N117" s="163">
        <v>2.6</v>
      </c>
      <c r="O117" s="161">
        <v>4.0000000000000001E-3</v>
      </c>
      <c r="P117" s="87">
        <v>1.4E-2</v>
      </c>
      <c r="Q117" s="202">
        <v>5.5</v>
      </c>
      <c r="R117" s="65">
        <v>1</v>
      </c>
      <c r="S117" s="230">
        <v>2.2999999999999998</v>
      </c>
    </row>
    <row r="118" spans="1:19" ht="17.149999999999999" customHeight="1">
      <c r="A118" s="672" t="s">
        <v>0</v>
      </c>
      <c r="B118" s="673"/>
      <c r="C118" s="286">
        <v>1.8</v>
      </c>
      <c r="D118" s="176">
        <v>1.3</v>
      </c>
      <c r="E118" s="70">
        <v>2</v>
      </c>
      <c r="F118" s="176">
        <v>2.2999999999999998</v>
      </c>
      <c r="G118" s="176">
        <v>0.79</v>
      </c>
      <c r="H118" s="176">
        <v>1.1000000000000001</v>
      </c>
      <c r="I118" s="176">
        <v>1.2</v>
      </c>
      <c r="J118" s="176">
        <v>0.98</v>
      </c>
      <c r="K118" s="176">
        <v>2.4</v>
      </c>
      <c r="L118" s="176">
        <v>2.6</v>
      </c>
      <c r="M118" s="176">
        <v>1.2</v>
      </c>
      <c r="N118" s="164">
        <v>1.8</v>
      </c>
      <c r="O118" s="157">
        <v>4.0000000000000001E-3</v>
      </c>
      <c r="P118" s="89">
        <v>1.4E-2</v>
      </c>
      <c r="Q118" s="204">
        <v>2.6</v>
      </c>
      <c r="R118" s="176">
        <v>0.79</v>
      </c>
      <c r="S118" s="217">
        <v>1.6</v>
      </c>
    </row>
    <row r="119" spans="1:19" ht="17.149999999999999" customHeight="1">
      <c r="A119" s="672" t="s">
        <v>18</v>
      </c>
      <c r="B119" s="673"/>
      <c r="C119" s="286">
        <v>2.2000000000000002</v>
      </c>
      <c r="D119" s="176">
        <v>2.1</v>
      </c>
      <c r="E119" s="176">
        <v>2.4</v>
      </c>
      <c r="F119" s="176">
        <v>3.6</v>
      </c>
      <c r="G119" s="176">
        <v>1.7</v>
      </c>
      <c r="H119" s="176">
        <v>1.8</v>
      </c>
      <c r="I119" s="176">
        <v>1.8</v>
      </c>
      <c r="J119" s="176">
        <v>1.7</v>
      </c>
      <c r="K119" s="176">
        <v>3.3</v>
      </c>
      <c r="L119" s="176">
        <v>2.5</v>
      </c>
      <c r="M119" s="176">
        <v>1.7</v>
      </c>
      <c r="N119" s="164">
        <v>1.5</v>
      </c>
      <c r="O119" s="157">
        <v>4.0000000000000001E-3</v>
      </c>
      <c r="P119" s="89">
        <v>1.4E-2</v>
      </c>
      <c r="Q119" s="204">
        <v>3.6</v>
      </c>
      <c r="R119" s="176">
        <v>1.5</v>
      </c>
      <c r="S119" s="217">
        <v>2.2000000000000002</v>
      </c>
    </row>
    <row r="120" spans="1:19" ht="17.149999999999999" customHeight="1" thickBot="1">
      <c r="A120" s="675" t="s">
        <v>41</v>
      </c>
      <c r="B120" s="676"/>
      <c r="C120" s="216">
        <v>1.1000000000000001</v>
      </c>
      <c r="D120" s="177">
        <v>0.61</v>
      </c>
      <c r="E120" s="177">
        <v>1.3</v>
      </c>
      <c r="F120" s="177">
        <v>1.2</v>
      </c>
      <c r="G120" s="177">
        <v>0.54</v>
      </c>
      <c r="H120" s="177">
        <v>0.37</v>
      </c>
      <c r="I120" s="177">
        <v>1.7</v>
      </c>
      <c r="J120" s="177">
        <v>0.93</v>
      </c>
      <c r="K120" s="177">
        <v>3.6</v>
      </c>
      <c r="L120" s="177">
        <v>2.5</v>
      </c>
      <c r="M120" s="177">
        <v>0.56999999999999995</v>
      </c>
      <c r="N120" s="165">
        <v>2.2000000000000002</v>
      </c>
      <c r="O120" s="158">
        <v>4.0000000000000001E-3</v>
      </c>
      <c r="P120" s="90">
        <v>1.4E-2</v>
      </c>
      <c r="Q120" s="206">
        <v>3.6</v>
      </c>
      <c r="R120" s="177">
        <v>0.37</v>
      </c>
      <c r="S120" s="215">
        <v>1.4</v>
      </c>
    </row>
    <row r="121" spans="1:19" ht="17.149999999999999" customHeight="1"/>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10" ht="17.149999999999999" customHeight="1"/>
    <row r="146" spans="1:10" ht="17.149999999999999" customHeight="1"/>
    <row r="147" spans="1:10" ht="17.149999999999999" customHeight="1"/>
    <row r="148" spans="1:10" ht="17.149999999999999" customHeight="1">
      <c r="G148" s="13" t="s">
        <v>161</v>
      </c>
    </row>
    <row r="149" spans="1:10" ht="17.149999999999999" customHeight="1">
      <c r="G149" s="13"/>
    </row>
    <row r="150" spans="1:10" ht="17.149999999999999" customHeight="1">
      <c r="A150" s="13"/>
      <c r="B150" s="13"/>
      <c r="E150" s="36"/>
      <c r="F150" s="37"/>
      <c r="G150" s="36"/>
      <c r="H150" s="36"/>
      <c r="I150" s="36"/>
      <c r="J150" s="38"/>
    </row>
    <row r="151" spans="1:10" ht="17.149999999999999" customHeight="1"/>
    <row r="152" spans="1:10" ht="17.149999999999999" customHeight="1"/>
    <row r="153" spans="1:10" ht="17.149999999999999" customHeight="1"/>
    <row r="154" spans="1:10" ht="17.149999999999999" customHeight="1"/>
    <row r="155" spans="1:10" ht="17.149999999999999" customHeight="1"/>
    <row r="156" spans="1:10" ht="17.149999999999999" customHeight="1"/>
    <row r="157" spans="1:10" ht="17.149999999999999" customHeight="1"/>
    <row r="158" spans="1:10" ht="17.149999999999999" customHeight="1"/>
    <row r="159" spans="1:10" ht="17.149999999999999" customHeight="1"/>
    <row r="160" spans="1:10"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sheetData>
  <protectedRanges>
    <protectedRange sqref="C42:S45" name="範囲1_1_1"/>
    <protectedRange sqref="C6:C9 G6:S9" name="範囲1_1_2"/>
    <protectedRange sqref="C117:S120" name="範囲1_2"/>
    <protectedRange sqref="C81:C84 G81:S84" name="範囲1_1_3"/>
    <protectedRange sqref="D6:E9" name="範囲1_1_2_1"/>
    <protectedRange sqref="D81:E84" name="範囲1_1_3_1"/>
    <protectedRange sqref="F6:F9" name="範囲1_1_2_2"/>
    <protectedRange sqref="F81:F84" name="範囲1_1_3_2"/>
  </protectedRanges>
  <mergeCells count="84">
    <mergeCell ref="A120:B120"/>
    <mergeCell ref="M115:M116"/>
    <mergeCell ref="N115:N116"/>
    <mergeCell ref="H115:H116"/>
    <mergeCell ref="I115:I116"/>
    <mergeCell ref="J115:J116"/>
    <mergeCell ref="K115:K116"/>
    <mergeCell ref="L115:L116"/>
    <mergeCell ref="A118:B118"/>
    <mergeCell ref="A119:B119"/>
    <mergeCell ref="C115:C116"/>
    <mergeCell ref="D115:D116"/>
    <mergeCell ref="A117:B117"/>
    <mergeCell ref="F115:F116"/>
    <mergeCell ref="G115:G116"/>
    <mergeCell ref="A81:B81"/>
    <mergeCell ref="A82:B82"/>
    <mergeCell ref="E115:E116"/>
    <mergeCell ref="A83:B83"/>
    <mergeCell ref="A84:B84"/>
    <mergeCell ref="I79:I80"/>
    <mergeCell ref="H79:H80"/>
    <mergeCell ref="E79:E80"/>
    <mergeCell ref="D79:D80"/>
    <mergeCell ref="C79:C80"/>
    <mergeCell ref="G79:G80"/>
    <mergeCell ref="F79:F80"/>
    <mergeCell ref="O79:O80"/>
    <mergeCell ref="R115:R116"/>
    <mergeCell ref="S115:S116"/>
    <mergeCell ref="O115:O116"/>
    <mergeCell ref="P115:P116"/>
    <mergeCell ref="Q115:Q116"/>
    <mergeCell ref="R4:R5"/>
    <mergeCell ref="S4:S5"/>
    <mergeCell ref="S79:S80"/>
    <mergeCell ref="R79:R80"/>
    <mergeCell ref="P79:P80"/>
    <mergeCell ref="Q79:Q80"/>
    <mergeCell ref="R40:R41"/>
    <mergeCell ref="S40:S41"/>
    <mergeCell ref="N79:N80"/>
    <mergeCell ref="M79:M80"/>
    <mergeCell ref="L79:L80"/>
    <mergeCell ref="K79:K80"/>
    <mergeCell ref="J79:J80"/>
    <mergeCell ref="A42:B42"/>
    <mergeCell ref="A43:B43"/>
    <mergeCell ref="A44:B44"/>
    <mergeCell ref="A45:B45"/>
    <mergeCell ref="N4:N5"/>
    <mergeCell ref="E4:E5"/>
    <mergeCell ref="H4:H5"/>
    <mergeCell ref="K4:K5"/>
    <mergeCell ref="J4:J5"/>
    <mergeCell ref="I4:I5"/>
    <mergeCell ref="F4:F5"/>
    <mergeCell ref="G4:G5"/>
    <mergeCell ref="M4:M5"/>
    <mergeCell ref="L4:L5"/>
    <mergeCell ref="J40:J41"/>
    <mergeCell ref="K40:K41"/>
    <mergeCell ref="L40:L41"/>
    <mergeCell ref="M40:M41"/>
    <mergeCell ref="N40:N41"/>
    <mergeCell ref="D4:D5"/>
    <mergeCell ref="C4:C5"/>
    <mergeCell ref="I40:I41"/>
    <mergeCell ref="A6:B6"/>
    <mergeCell ref="P40:P41"/>
    <mergeCell ref="Q40:Q41"/>
    <mergeCell ref="O4:O5"/>
    <mergeCell ref="P4:P5"/>
    <mergeCell ref="Q4:Q5"/>
    <mergeCell ref="C40:C41"/>
    <mergeCell ref="D40:D41"/>
    <mergeCell ref="A7:B7"/>
    <mergeCell ref="A8:B8"/>
    <mergeCell ref="A9:B9"/>
    <mergeCell ref="O40:O41"/>
    <mergeCell ref="E40:E41"/>
    <mergeCell ref="F40:F41"/>
    <mergeCell ref="G40:G41"/>
    <mergeCell ref="H40:H41"/>
  </mergeCells>
  <phoneticPr fontId="5"/>
  <conditionalFormatting sqref="C6:C9 G6:N9">
    <cfRule type="cellIs" dxfId="53" priority="9" operator="lessThan">
      <formula>$O$6</formula>
    </cfRule>
  </conditionalFormatting>
  <conditionalFormatting sqref="C81:C84 G81:N84">
    <cfRule type="cellIs" dxfId="52" priority="5" operator="lessThan">
      <formula>$O$81</formula>
    </cfRule>
  </conditionalFormatting>
  <conditionalFormatting sqref="D6:E9">
    <cfRule type="cellIs" dxfId="51" priority="4" operator="lessThan">
      <formula>$O$6</formula>
    </cfRule>
  </conditionalFormatting>
  <conditionalFormatting sqref="D81:E84">
    <cfRule type="cellIs" dxfId="50" priority="3" operator="lessThan">
      <formula>$O$81</formula>
    </cfRule>
  </conditionalFormatting>
  <conditionalFormatting sqref="F6:F9">
    <cfRule type="cellIs" dxfId="49" priority="2" operator="lessThan">
      <formula>$O$6</formula>
    </cfRule>
  </conditionalFormatting>
  <conditionalFormatting sqref="F81:F84">
    <cfRule type="cellIs" dxfId="48" priority="1" operator="lessThan">
      <formula>$O$81</formula>
    </cfRule>
  </conditionalFormatting>
  <printOptions horizontalCentered="1"/>
  <pageMargins left="0.6692913385826772" right="0.35433070866141736" top="0.59055118110236227" bottom="0.98425196850393704" header="0.51181102362204722" footer="0.51181102362204722"/>
  <pageSetup paperSize="9" scale="55" fitToHeight="0" orientation="portrait" r:id="rId1"/>
  <headerFooter scaleWithDoc="0" alignWithMargins="0"/>
  <rowBreaks count="2" manualBreakCount="2">
    <brk id="75" max="18" man="1"/>
    <brk id="150" max="18"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S234"/>
  <sheetViews>
    <sheetView view="pageBreakPreview" topLeftCell="A55" zoomScale="55" zoomScaleNormal="70" zoomScaleSheetLayoutView="55" zoomScalePageLayoutView="70" workbookViewId="0">
      <selection activeCell="V12" sqref="V12"/>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8" t="s">
        <v>89</v>
      </c>
      <c r="B1" s="10"/>
      <c r="S1" s="10" t="s">
        <v>24</v>
      </c>
    </row>
    <row r="2" spans="1:19" ht="17.149999999999999" customHeight="1">
      <c r="A2" s="7"/>
      <c r="B2" s="7"/>
      <c r="E2" s="12"/>
      <c r="F2" s="12"/>
      <c r="G2" s="12"/>
      <c r="H2" s="12"/>
      <c r="I2" s="12"/>
      <c r="J2" s="12"/>
      <c r="K2" s="12"/>
      <c r="L2" s="12"/>
      <c r="M2" s="12"/>
      <c r="N2" s="18"/>
      <c r="O2" s="18"/>
      <c r="P2" s="18"/>
      <c r="Q2" s="20"/>
      <c r="R2" s="20"/>
      <c r="S2" s="8"/>
    </row>
    <row r="3" spans="1:19" ht="17.149999999999999" customHeight="1" thickBot="1">
      <c r="A3" s="10" t="s">
        <v>106</v>
      </c>
      <c r="B3" s="10"/>
      <c r="R3" s="298"/>
      <c r="S3" s="238" t="s">
        <v>48</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8"/>
      <c r="C5" s="642"/>
      <c r="D5" s="674"/>
      <c r="E5" s="674"/>
      <c r="F5" s="674"/>
      <c r="G5" s="674"/>
      <c r="H5" s="674"/>
      <c r="I5" s="674"/>
      <c r="J5" s="674"/>
      <c r="K5" s="674"/>
      <c r="L5" s="674"/>
      <c r="M5" s="674"/>
      <c r="N5" s="677"/>
      <c r="O5" s="636"/>
      <c r="P5" s="638"/>
      <c r="Q5" s="663"/>
      <c r="R5" s="646"/>
      <c r="S5" s="626"/>
    </row>
    <row r="6" spans="1:19" ht="17.149999999999999" customHeight="1">
      <c r="A6" s="670" t="s">
        <v>17</v>
      </c>
      <c r="B6" s="671"/>
      <c r="C6" s="212">
        <v>5.2999999999999999E-2</v>
      </c>
      <c r="D6" s="524">
        <v>3.5000000000000001E-3</v>
      </c>
      <c r="E6" s="523">
        <v>3.5000000000000001E-3</v>
      </c>
      <c r="F6" s="524">
        <v>3.5000000000000001E-3</v>
      </c>
      <c r="G6" s="175">
        <v>6.5000000000000002E-2</v>
      </c>
      <c r="H6" s="175">
        <v>0.16</v>
      </c>
      <c r="I6" s="524">
        <v>3.5000000000000001E-3</v>
      </c>
      <c r="J6" s="175">
        <v>5.8999999999999997E-2</v>
      </c>
      <c r="K6" s="69">
        <v>0.11</v>
      </c>
      <c r="L6" s="524">
        <v>3.5000000000000001E-3</v>
      </c>
      <c r="M6" s="524">
        <v>3.5000000000000001E-3</v>
      </c>
      <c r="N6" s="600">
        <v>0.74</v>
      </c>
      <c r="O6" s="86">
        <v>7.0000000000000001E-3</v>
      </c>
      <c r="P6" s="221">
        <v>2.3E-2</v>
      </c>
      <c r="Q6" s="391">
        <f>MAX(C6:N6)</f>
        <v>0.74</v>
      </c>
      <c r="R6" s="559">
        <f>MIN(C6:N6)</f>
        <v>3.5000000000000001E-3</v>
      </c>
      <c r="S6" s="621">
        <f>--TEXT(AVERAGE(C6:N6),"0.0E-0")</f>
        <v>0.1</v>
      </c>
    </row>
    <row r="7" spans="1:19" ht="17.149999999999999" customHeight="1">
      <c r="A7" s="672" t="s">
        <v>0</v>
      </c>
      <c r="B7" s="673"/>
      <c r="C7" s="209">
        <v>0.19</v>
      </c>
      <c r="D7" s="530">
        <v>3.5000000000000001E-3</v>
      </c>
      <c r="E7" s="526">
        <v>3.5000000000000001E-3</v>
      </c>
      <c r="F7" s="176">
        <v>2.3E-2</v>
      </c>
      <c r="G7" s="176">
        <v>6.4000000000000001E-2</v>
      </c>
      <c r="H7" s="176">
        <v>0.13</v>
      </c>
      <c r="I7" s="530">
        <v>3.5000000000000001E-3</v>
      </c>
      <c r="J7" s="176">
        <v>0.26</v>
      </c>
      <c r="K7" s="66">
        <v>7.3999999999999996E-2</v>
      </c>
      <c r="L7" s="530">
        <v>3.5000000000000001E-3</v>
      </c>
      <c r="M7" s="530">
        <v>3.5000000000000001E-3</v>
      </c>
      <c r="N7" s="63">
        <v>0.25</v>
      </c>
      <c r="O7" s="179">
        <v>7.0000000000000001E-3</v>
      </c>
      <c r="P7" s="230">
        <v>2.3E-2</v>
      </c>
      <c r="Q7" s="306">
        <f>MAX(C7:N7)</f>
        <v>0.26</v>
      </c>
      <c r="R7" s="526">
        <f>MIN(C7:N7)</f>
        <v>3.5000000000000001E-3</v>
      </c>
      <c r="S7" s="622">
        <f>--TEXT(AVERAGE(C7:N7),"0.0E-0")</f>
        <v>8.4000000000000005E-2</v>
      </c>
    </row>
    <row r="8" spans="1:19" ht="17.149999999999999" customHeight="1">
      <c r="A8" s="672" t="s">
        <v>18</v>
      </c>
      <c r="B8" s="673"/>
      <c r="C8" s="209">
        <v>4.9000000000000002E-2</v>
      </c>
      <c r="D8" s="530">
        <v>3.5000000000000001E-3</v>
      </c>
      <c r="E8" s="526">
        <v>3.5000000000000001E-3</v>
      </c>
      <c r="F8" s="176">
        <v>2.1999999999999999E-2</v>
      </c>
      <c r="G8" s="176">
        <v>5.8000000000000003E-2</v>
      </c>
      <c r="H8" s="573">
        <v>0.1</v>
      </c>
      <c r="I8" s="530">
        <v>3.5000000000000001E-3</v>
      </c>
      <c r="J8" s="530">
        <v>3.5000000000000001E-3</v>
      </c>
      <c r="K8" s="554">
        <v>0.98</v>
      </c>
      <c r="L8" s="530">
        <v>3.5000000000000001E-3</v>
      </c>
      <c r="M8" s="176">
        <v>0.11</v>
      </c>
      <c r="N8" s="164">
        <v>0.45</v>
      </c>
      <c r="O8" s="179">
        <v>7.0000000000000001E-3</v>
      </c>
      <c r="P8" s="230">
        <v>2.3E-2</v>
      </c>
      <c r="Q8" s="574">
        <f>MAX(C8:N8)</f>
        <v>0.98</v>
      </c>
      <c r="R8" s="526">
        <f>MIN(C8:N8)</f>
        <v>3.5000000000000001E-3</v>
      </c>
      <c r="S8" s="623">
        <f>--TEXT(AVERAGE(C8:N8),"0.0E-0")</f>
        <v>0.15</v>
      </c>
    </row>
    <row r="9" spans="1:19" ht="17.149999999999999" customHeight="1" thickBot="1">
      <c r="A9" s="675" t="s">
        <v>41</v>
      </c>
      <c r="B9" s="676"/>
      <c r="C9" s="210">
        <v>0.16</v>
      </c>
      <c r="D9" s="531">
        <v>3.5000000000000001E-3</v>
      </c>
      <c r="E9" s="527">
        <v>3.5000000000000001E-3</v>
      </c>
      <c r="F9" s="177">
        <v>0.35</v>
      </c>
      <c r="G9" s="72">
        <v>0.12</v>
      </c>
      <c r="H9" s="520">
        <v>0.19</v>
      </c>
      <c r="I9" s="531">
        <v>3.5000000000000001E-3</v>
      </c>
      <c r="J9" s="531">
        <v>3.5000000000000001E-3</v>
      </c>
      <c r="K9" s="531">
        <v>3.5000000000000001E-3</v>
      </c>
      <c r="L9" s="531">
        <v>3.5000000000000001E-3</v>
      </c>
      <c r="M9" s="531">
        <v>3.5000000000000001E-3</v>
      </c>
      <c r="N9" s="119">
        <v>0.69</v>
      </c>
      <c r="O9" s="308">
        <v>7.0000000000000001E-3</v>
      </c>
      <c r="P9" s="215">
        <v>2.3E-2</v>
      </c>
      <c r="Q9" s="309">
        <f>MAX(C9:N9)</f>
        <v>0.69</v>
      </c>
      <c r="R9" s="527">
        <f>MIN(C9:N9)</f>
        <v>3.5000000000000001E-3</v>
      </c>
      <c r="S9" s="624">
        <f>--TEXT(AVERAGE(C9:N9),"0.0E-0")</f>
        <v>0.13</v>
      </c>
    </row>
    <row r="10" spans="1:19" ht="17.149999999999999" customHeight="1">
      <c r="A10" s="7"/>
      <c r="B10" s="7"/>
      <c r="D10" s="12"/>
      <c r="E10" s="12"/>
      <c r="G10" s="12"/>
      <c r="H10" s="12"/>
      <c r="I10" s="12"/>
      <c r="J10" s="12"/>
      <c r="K10" s="12"/>
      <c r="L10" s="123"/>
      <c r="M10" s="12"/>
      <c r="N10" s="12"/>
      <c r="O10" s="12"/>
      <c r="P10" s="12"/>
      <c r="Q10" s="20"/>
      <c r="R10" s="20"/>
    </row>
    <row r="11" spans="1:19" ht="17.149999999999999" customHeight="1">
      <c r="A11" s="7"/>
      <c r="B11" s="7"/>
      <c r="D11" s="12"/>
      <c r="E11" s="12"/>
      <c r="G11" s="12"/>
      <c r="H11" s="12"/>
      <c r="I11" s="12"/>
      <c r="J11" s="12"/>
      <c r="K11" s="12"/>
      <c r="L11" s="12"/>
      <c r="M11" s="12"/>
      <c r="N11" s="12"/>
      <c r="O11" s="12"/>
      <c r="P11" s="12"/>
      <c r="Q11" s="19"/>
      <c r="R11" s="20"/>
      <c r="S11" s="20"/>
    </row>
    <row r="12" spans="1:19" ht="17.149999999999999" customHeight="1">
      <c r="A12" s="7"/>
      <c r="B12" s="7"/>
      <c r="D12" s="12"/>
      <c r="E12" s="12"/>
      <c r="G12" s="12"/>
      <c r="H12" s="12"/>
      <c r="I12" s="12"/>
      <c r="J12" s="12"/>
      <c r="K12" s="12"/>
      <c r="L12" s="12"/>
      <c r="M12" s="12"/>
      <c r="N12" s="12"/>
      <c r="O12" s="12"/>
      <c r="P12" s="12"/>
      <c r="Q12" s="19"/>
      <c r="R12" s="20"/>
      <c r="S12" s="20"/>
    </row>
    <row r="13" spans="1:19" ht="17.149999999999999" customHeight="1"/>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162</v>
      </c>
    </row>
    <row r="38" spans="1:19" ht="17.149999999999999" customHeight="1"/>
    <row r="39" spans="1:19" ht="17.149999999999999" customHeight="1" thickBot="1">
      <c r="A39" s="10" t="s">
        <v>105</v>
      </c>
      <c r="B39" s="10"/>
      <c r="R39" s="298"/>
      <c r="S39" s="238" t="s">
        <v>48</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42" t="s">
        <v>44</v>
      </c>
      <c r="B41" s="48"/>
      <c r="C41" s="642"/>
      <c r="D41" s="674"/>
      <c r="E41" s="674"/>
      <c r="F41" s="674"/>
      <c r="G41" s="674"/>
      <c r="H41" s="674"/>
      <c r="I41" s="674"/>
      <c r="J41" s="674"/>
      <c r="K41" s="674"/>
      <c r="L41" s="674"/>
      <c r="M41" s="674"/>
      <c r="N41" s="677"/>
      <c r="O41" s="669"/>
      <c r="P41" s="668"/>
      <c r="Q41" s="663"/>
      <c r="R41" s="667"/>
      <c r="S41" s="656"/>
    </row>
    <row r="42" spans="1:19" ht="17.149999999999999" customHeight="1">
      <c r="A42" s="670" t="s">
        <v>17</v>
      </c>
      <c r="B42" s="671"/>
      <c r="C42" s="458">
        <v>7.0000000000000001E-3</v>
      </c>
      <c r="D42" s="175">
        <v>0.13</v>
      </c>
      <c r="E42" s="175">
        <v>0.11</v>
      </c>
      <c r="F42" s="461">
        <v>7.0000000000000001E-3</v>
      </c>
      <c r="G42" s="461">
        <v>7.0000000000000001E-3</v>
      </c>
      <c r="H42" s="461">
        <v>7.0000000000000001E-3</v>
      </c>
      <c r="I42" s="299">
        <v>5.8999999999999997E-2</v>
      </c>
      <c r="J42" s="175">
        <v>6.4000000000000001E-2</v>
      </c>
      <c r="K42" s="300">
        <v>0.39</v>
      </c>
      <c r="L42" s="69">
        <v>0.37</v>
      </c>
      <c r="M42" s="175">
        <v>6.3E-2</v>
      </c>
      <c r="N42" s="162">
        <v>0.05</v>
      </c>
      <c r="O42" s="86">
        <v>0.01</v>
      </c>
      <c r="P42" s="221">
        <v>3.3000000000000002E-2</v>
      </c>
      <c r="Q42" s="120">
        <v>0.39</v>
      </c>
      <c r="R42" s="466">
        <v>7.0000000000000001E-3</v>
      </c>
      <c r="S42" s="93">
        <v>0.11</v>
      </c>
    </row>
    <row r="43" spans="1:19" ht="17.149999999999999" customHeight="1">
      <c r="A43" s="672" t="s">
        <v>0</v>
      </c>
      <c r="B43" s="673"/>
      <c r="C43" s="301">
        <v>1.9</v>
      </c>
      <c r="D43" s="176">
        <v>8.5000000000000006E-2</v>
      </c>
      <c r="E43" s="176">
        <v>0.67</v>
      </c>
      <c r="F43" s="176">
        <v>0.68</v>
      </c>
      <c r="G43" s="176">
        <v>0.34</v>
      </c>
      <c r="H43" s="176">
        <v>0.18</v>
      </c>
      <c r="I43" s="248">
        <v>0.19</v>
      </c>
      <c r="J43" s="176">
        <v>0.13</v>
      </c>
      <c r="K43" s="253">
        <v>0.2</v>
      </c>
      <c r="L43" s="176">
        <v>0.14000000000000001</v>
      </c>
      <c r="M43" s="176">
        <v>0.12</v>
      </c>
      <c r="N43" s="302">
        <v>0.1</v>
      </c>
      <c r="O43" s="75">
        <v>0.01</v>
      </c>
      <c r="P43" s="217">
        <v>3.3000000000000002E-2</v>
      </c>
      <c r="Q43" s="204">
        <v>1.9</v>
      </c>
      <c r="R43" s="239">
        <v>8.5000000000000006E-2</v>
      </c>
      <c r="S43" s="84">
        <v>0.39</v>
      </c>
    </row>
    <row r="44" spans="1:19" ht="17.149999999999999" customHeight="1">
      <c r="A44" s="672" t="s">
        <v>18</v>
      </c>
      <c r="B44" s="673"/>
      <c r="C44" s="459">
        <v>7.0000000000000001E-3</v>
      </c>
      <c r="D44" s="176">
        <v>0.11</v>
      </c>
      <c r="E44" s="64">
        <v>0.17</v>
      </c>
      <c r="F44" s="462">
        <v>7.0000000000000001E-3</v>
      </c>
      <c r="G44" s="462">
        <v>7.0000000000000001E-3</v>
      </c>
      <c r="H44" s="462">
        <v>7.0000000000000001E-3</v>
      </c>
      <c r="I44" s="465">
        <v>5.0000000000000001E-3</v>
      </c>
      <c r="J44" s="66">
        <v>8.5999999999999993E-2</v>
      </c>
      <c r="K44" s="253">
        <v>0.25</v>
      </c>
      <c r="L44" s="176">
        <v>0.16</v>
      </c>
      <c r="M44" s="176">
        <v>9.4E-2</v>
      </c>
      <c r="N44" s="164">
        <v>0.17</v>
      </c>
      <c r="O44" s="75">
        <v>0.01</v>
      </c>
      <c r="P44" s="217">
        <v>3.3000000000000002E-2</v>
      </c>
      <c r="Q44" s="94">
        <v>0.25</v>
      </c>
      <c r="R44" s="465">
        <v>5.0000000000000001E-3</v>
      </c>
      <c r="S44" s="89">
        <v>8.8999999999999996E-2</v>
      </c>
    </row>
    <row r="45" spans="1:19" ht="17.149999999999999" customHeight="1" thickBot="1">
      <c r="A45" s="675" t="s">
        <v>41</v>
      </c>
      <c r="B45" s="676"/>
      <c r="C45" s="103">
        <v>0.13</v>
      </c>
      <c r="D45" s="460">
        <v>7.0000000000000001E-3</v>
      </c>
      <c r="E45" s="177">
        <v>0.23</v>
      </c>
      <c r="F45" s="463">
        <v>7.0000000000000001E-3</v>
      </c>
      <c r="G45" s="464">
        <v>7.0000000000000001E-3</v>
      </c>
      <c r="H45" s="463">
        <v>7.0000000000000001E-3</v>
      </c>
      <c r="I45" s="463">
        <v>5.0000000000000001E-3</v>
      </c>
      <c r="J45" s="177">
        <v>3.5999999999999997E-2</v>
      </c>
      <c r="K45" s="257">
        <v>0.19</v>
      </c>
      <c r="L45" s="177">
        <v>0.86</v>
      </c>
      <c r="M45" s="82">
        <v>0.05</v>
      </c>
      <c r="N45" s="303">
        <v>0.93</v>
      </c>
      <c r="O45" s="77">
        <v>0.01</v>
      </c>
      <c r="P45" s="215">
        <v>3.3000000000000002E-2</v>
      </c>
      <c r="Q45" s="206">
        <v>0.93</v>
      </c>
      <c r="R45" s="464">
        <v>5.0000000000000001E-3</v>
      </c>
      <c r="S45" s="96">
        <v>0.2</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c r="G73" s="13" t="s">
        <v>163</v>
      </c>
    </row>
    <row r="74" spans="1:19" ht="17.149999999999999" customHeight="1">
      <c r="G74" s="13"/>
    </row>
    <row r="75" spans="1:19" ht="17.149999999999999" customHeight="1">
      <c r="G75" s="13"/>
    </row>
    <row r="76" spans="1:19" ht="17.149999999999999" customHeight="1">
      <c r="A76" s="187" t="s">
        <v>95</v>
      </c>
      <c r="B76" s="10"/>
      <c r="S76" s="10" t="s">
        <v>25</v>
      </c>
    </row>
    <row r="77" spans="1:19" ht="17.149999999999999" customHeight="1"/>
    <row r="78" spans="1:19" ht="17.149999999999999" customHeight="1" thickBot="1">
      <c r="A78" s="10" t="s">
        <v>106</v>
      </c>
      <c r="B78" s="10"/>
      <c r="R78" s="298"/>
      <c r="S78" s="238" t="s">
        <v>48</v>
      </c>
    </row>
    <row r="79" spans="1:19"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5" t="s">
        <v>39</v>
      </c>
      <c r="P79" s="637" t="s">
        <v>40</v>
      </c>
      <c r="Q79" s="639" t="s">
        <v>2</v>
      </c>
      <c r="R79" s="645" t="s">
        <v>3</v>
      </c>
      <c r="S79" s="625" t="s">
        <v>4</v>
      </c>
    </row>
    <row r="80" spans="1:19" ht="17.149999999999999" customHeight="1" thickBot="1">
      <c r="A80" s="42" t="s">
        <v>44</v>
      </c>
      <c r="B80" s="48"/>
      <c r="C80" s="642"/>
      <c r="D80" s="674"/>
      <c r="E80" s="674"/>
      <c r="F80" s="674"/>
      <c r="G80" s="674"/>
      <c r="H80" s="674"/>
      <c r="I80" s="674"/>
      <c r="J80" s="674"/>
      <c r="K80" s="674"/>
      <c r="L80" s="674"/>
      <c r="M80" s="674"/>
      <c r="N80" s="677"/>
      <c r="O80" s="636"/>
      <c r="P80" s="638"/>
      <c r="Q80" s="663"/>
      <c r="R80" s="646"/>
      <c r="S80" s="656"/>
    </row>
    <row r="81" spans="1:19" ht="17.149999999999999" customHeight="1">
      <c r="A81" s="670" t="s">
        <v>17</v>
      </c>
      <c r="B81" s="671"/>
      <c r="C81" s="212">
        <v>0.25</v>
      </c>
      <c r="D81" s="524">
        <v>2.5000000000000001E-3</v>
      </c>
      <c r="E81" s="174">
        <v>1.2999999999999999E-2</v>
      </c>
      <c r="F81" s="175">
        <v>8.5000000000000006E-2</v>
      </c>
      <c r="G81" s="175">
        <v>0.53</v>
      </c>
      <c r="H81" s="69">
        <v>0.4</v>
      </c>
      <c r="I81" s="69">
        <v>0.12</v>
      </c>
      <c r="J81" s="69">
        <v>0.22</v>
      </c>
      <c r="K81" s="175">
        <v>0.19</v>
      </c>
      <c r="L81" s="524">
        <v>2.5000000000000001E-3</v>
      </c>
      <c r="M81" s="345">
        <v>2.5000000000000001E-3</v>
      </c>
      <c r="N81" s="221">
        <v>1.3</v>
      </c>
      <c r="O81" s="314">
        <v>5.0000000000000001E-3</v>
      </c>
      <c r="P81" s="315">
        <v>1.7000000000000001E-2</v>
      </c>
      <c r="Q81" s="155">
        <f>MAX(C81:N81)</f>
        <v>1.3</v>
      </c>
      <c r="R81" s="560">
        <f>MIN(C81:N81)</f>
        <v>2.5000000000000001E-3</v>
      </c>
      <c r="S81" s="134">
        <f>--TEXT(AVERAGE(C81:N81),"0.0E-0")</f>
        <v>0.26</v>
      </c>
    </row>
    <row r="82" spans="1:19" ht="17.149999999999999" customHeight="1">
      <c r="A82" s="672" t="s">
        <v>0</v>
      </c>
      <c r="B82" s="673"/>
      <c r="C82" s="209">
        <v>0.32</v>
      </c>
      <c r="D82" s="176">
        <v>0.11</v>
      </c>
      <c r="E82" s="172">
        <v>0.11</v>
      </c>
      <c r="F82" s="64">
        <v>0.24</v>
      </c>
      <c r="G82" s="64">
        <v>0.52</v>
      </c>
      <c r="H82" s="64">
        <v>0.3</v>
      </c>
      <c r="I82" s="176">
        <v>8.8999999999999996E-2</v>
      </c>
      <c r="J82" s="64">
        <v>0.28000000000000003</v>
      </c>
      <c r="K82" s="64">
        <v>0.33</v>
      </c>
      <c r="L82" s="530">
        <v>2.5000000000000001E-3</v>
      </c>
      <c r="M82" s="164">
        <v>6.0000000000000001E-3</v>
      </c>
      <c r="N82" s="217">
        <v>1.1000000000000001</v>
      </c>
      <c r="O82" s="314">
        <v>5.0000000000000001E-3</v>
      </c>
      <c r="P82" s="315">
        <v>1.7000000000000001E-2</v>
      </c>
      <c r="Q82" s="142">
        <f>MAX(C82:N82)</f>
        <v>1.1000000000000001</v>
      </c>
      <c r="R82" s="59">
        <f>MIN(C82:N82)</f>
        <v>2.5000000000000001E-3</v>
      </c>
      <c r="S82" s="143">
        <f>--TEXT(AVERAGE(C82:N82),"0.0E-0")</f>
        <v>0.28000000000000003</v>
      </c>
    </row>
    <row r="83" spans="1:19" ht="17.149999999999999" customHeight="1">
      <c r="A83" s="672" t="s">
        <v>18</v>
      </c>
      <c r="B83" s="673"/>
      <c r="C83" s="209">
        <v>0.89</v>
      </c>
      <c r="D83" s="176">
        <v>0.26</v>
      </c>
      <c r="E83" s="172">
        <v>0.48</v>
      </c>
      <c r="F83" s="64">
        <v>0.33</v>
      </c>
      <c r="G83" s="64">
        <v>0.34</v>
      </c>
      <c r="H83" s="213">
        <v>0.49</v>
      </c>
      <c r="I83" s="176">
        <v>0.28000000000000003</v>
      </c>
      <c r="J83" s="176">
        <v>0.44</v>
      </c>
      <c r="K83" s="64">
        <v>0.48</v>
      </c>
      <c r="L83" s="530">
        <v>2.5000000000000001E-3</v>
      </c>
      <c r="M83" s="164">
        <v>1.7000000000000001E-2</v>
      </c>
      <c r="N83" s="217">
        <v>1.2</v>
      </c>
      <c r="O83" s="314">
        <v>5.0000000000000001E-3</v>
      </c>
      <c r="P83" s="315">
        <v>1.7000000000000001E-2</v>
      </c>
      <c r="Q83" s="142">
        <f>MAX(C83:N83)</f>
        <v>1.2</v>
      </c>
      <c r="R83" s="60">
        <f>MIN(C83:N83)</f>
        <v>2.5000000000000001E-3</v>
      </c>
      <c r="S83" s="143">
        <f>--TEXT(AVERAGE(C83:N83),"0.0E-0")</f>
        <v>0.43</v>
      </c>
    </row>
    <row r="84" spans="1:19" ht="17.149999999999999" customHeight="1" thickBot="1">
      <c r="A84" s="675" t="s">
        <v>41</v>
      </c>
      <c r="B84" s="676"/>
      <c r="C84" s="210">
        <v>4.5999999999999999E-2</v>
      </c>
      <c r="D84" s="531">
        <v>2.5000000000000001E-3</v>
      </c>
      <c r="E84" s="527">
        <v>2.5000000000000001E-3</v>
      </c>
      <c r="F84" s="82">
        <v>4.5999999999999999E-2</v>
      </c>
      <c r="G84" s="177">
        <v>0.14000000000000001</v>
      </c>
      <c r="H84" s="178">
        <v>0.18</v>
      </c>
      <c r="I84" s="177">
        <v>1.4999999999999999E-2</v>
      </c>
      <c r="J84" s="531">
        <v>2.5000000000000001E-3</v>
      </c>
      <c r="K84" s="177">
        <v>8.0000000000000002E-3</v>
      </c>
      <c r="L84" s="531">
        <v>2.5000000000000001E-3</v>
      </c>
      <c r="M84" s="531">
        <v>2.5000000000000001E-3</v>
      </c>
      <c r="N84" s="519">
        <v>0.49</v>
      </c>
      <c r="O84" s="158">
        <v>5.0000000000000001E-3</v>
      </c>
      <c r="P84" s="215">
        <v>1.7000000000000001E-2</v>
      </c>
      <c r="Q84" s="103">
        <f>MAX(C84:N84)</f>
        <v>0.49</v>
      </c>
      <c r="R84" s="527">
        <f>MIN(C84:N84)</f>
        <v>2.5000000000000001E-3</v>
      </c>
      <c r="S84" s="189">
        <f>--TEXT(AVERAGE(C84:N84),"0.0E-0")</f>
        <v>7.8E-2</v>
      </c>
    </row>
    <row r="85" spans="1:19" ht="17.149999999999999" customHeight="1">
      <c r="A85" s="46"/>
      <c r="B85" s="46"/>
      <c r="O85" s="25"/>
      <c r="P85" s="18"/>
      <c r="Q85" s="14"/>
      <c r="R85" s="52"/>
      <c r="S85" s="15"/>
    </row>
    <row r="86" spans="1:19" ht="17.149999999999999" customHeight="1">
      <c r="F86" s="10"/>
    </row>
    <row r="87" spans="1:19" ht="17.149999999999999" customHeight="1">
      <c r="F87" s="10"/>
    </row>
    <row r="88" spans="1:19" ht="17.149999999999999" customHeight="1"/>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164</v>
      </c>
    </row>
    <row r="113" spans="1:19" ht="17.149999999999999" customHeight="1"/>
    <row r="114" spans="1:19" ht="17.149999999999999" customHeight="1" thickBot="1">
      <c r="A114" s="10" t="s">
        <v>105</v>
      </c>
      <c r="B114" s="10"/>
      <c r="R114" s="298"/>
      <c r="S114" s="238" t="s">
        <v>48</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8"/>
      <c r="C116" s="642"/>
      <c r="D116" s="674"/>
      <c r="E116" s="674"/>
      <c r="F116" s="674"/>
      <c r="G116" s="674"/>
      <c r="H116" s="674"/>
      <c r="I116" s="674"/>
      <c r="J116" s="674"/>
      <c r="K116" s="674"/>
      <c r="L116" s="674"/>
      <c r="M116" s="674"/>
      <c r="N116" s="677"/>
      <c r="O116" s="669"/>
      <c r="P116" s="668"/>
      <c r="Q116" s="640"/>
      <c r="R116" s="646"/>
      <c r="S116" s="626"/>
    </row>
    <row r="117" spans="1:19" ht="17.149999999999999" customHeight="1">
      <c r="A117" s="670" t="s">
        <v>17</v>
      </c>
      <c r="B117" s="671"/>
      <c r="C117" s="62">
        <v>0.28000000000000003</v>
      </c>
      <c r="D117" s="69">
        <v>0.16</v>
      </c>
      <c r="E117" s="175">
        <v>0.28000000000000003</v>
      </c>
      <c r="F117" s="175">
        <v>0.16</v>
      </c>
      <c r="G117" s="67">
        <v>0.14000000000000001</v>
      </c>
      <c r="H117" s="468">
        <v>6.4999999999999997E-3</v>
      </c>
      <c r="I117" s="67">
        <v>0.59</v>
      </c>
      <c r="J117" s="69">
        <v>0.13</v>
      </c>
      <c r="K117" s="175">
        <v>1.9</v>
      </c>
      <c r="L117" s="175">
        <v>0.96</v>
      </c>
      <c r="M117" s="175">
        <v>0.25</v>
      </c>
      <c r="N117" s="163">
        <v>0.62</v>
      </c>
      <c r="O117" s="161">
        <v>7.0000000000000001E-3</v>
      </c>
      <c r="P117" s="221">
        <v>2.3E-2</v>
      </c>
      <c r="Q117" s="310">
        <v>1.9</v>
      </c>
      <c r="R117" s="561">
        <v>6.4999999999999997E-3</v>
      </c>
      <c r="S117" s="311">
        <v>0.46</v>
      </c>
    </row>
    <row r="118" spans="1:19" ht="17.149999999999999" customHeight="1">
      <c r="A118" s="672" t="s">
        <v>0</v>
      </c>
      <c r="B118" s="673"/>
      <c r="C118" s="60">
        <v>0.87</v>
      </c>
      <c r="D118" s="176">
        <v>4.2999999999999997E-2</v>
      </c>
      <c r="E118" s="176">
        <v>0.57999999999999996</v>
      </c>
      <c r="F118" s="64">
        <v>0.32</v>
      </c>
      <c r="G118" s="64">
        <v>0.1</v>
      </c>
      <c r="H118" s="64">
        <v>0.11</v>
      </c>
      <c r="I118" s="176">
        <v>0.15</v>
      </c>
      <c r="J118" s="64">
        <v>0.28000000000000003</v>
      </c>
      <c r="K118" s="64">
        <v>0.5</v>
      </c>
      <c r="L118" s="176">
        <v>1.2</v>
      </c>
      <c r="M118" s="176">
        <v>1.3</v>
      </c>
      <c r="N118" s="164">
        <v>0.49</v>
      </c>
      <c r="O118" s="157">
        <v>7.0000000000000001E-3</v>
      </c>
      <c r="P118" s="217">
        <v>2.3E-2</v>
      </c>
      <c r="Q118" s="209">
        <v>1.3</v>
      </c>
      <c r="R118" s="125">
        <v>4.2999999999999997E-2</v>
      </c>
      <c r="S118" s="313">
        <v>0.5</v>
      </c>
    </row>
    <row r="119" spans="1:19" ht="17.149999999999999" customHeight="1">
      <c r="A119" s="672" t="s">
        <v>18</v>
      </c>
      <c r="B119" s="673"/>
      <c r="C119" s="60">
        <v>0.83</v>
      </c>
      <c r="D119" s="176">
        <v>0.35</v>
      </c>
      <c r="E119" s="176">
        <v>0.43</v>
      </c>
      <c r="F119" s="64">
        <v>0.69</v>
      </c>
      <c r="G119" s="64">
        <v>0.2</v>
      </c>
      <c r="H119" s="176">
        <v>0.24</v>
      </c>
      <c r="I119" s="176">
        <v>0.51</v>
      </c>
      <c r="J119" s="176">
        <v>0.46</v>
      </c>
      <c r="K119" s="64">
        <v>0.99</v>
      </c>
      <c r="L119" s="176">
        <v>0.87</v>
      </c>
      <c r="M119" s="176">
        <v>0.34</v>
      </c>
      <c r="N119" s="164">
        <v>0.53</v>
      </c>
      <c r="O119" s="157">
        <v>7.0000000000000001E-3</v>
      </c>
      <c r="P119" s="217">
        <v>2.3E-2</v>
      </c>
      <c r="Q119" s="209">
        <v>0.99</v>
      </c>
      <c r="R119" s="312">
        <v>0.2</v>
      </c>
      <c r="S119" s="224">
        <v>0.54</v>
      </c>
    </row>
    <row r="120" spans="1:19" ht="17.149999999999999" customHeight="1" thickBot="1">
      <c r="A120" s="675" t="s">
        <v>41</v>
      </c>
      <c r="B120" s="676"/>
      <c r="C120" s="222">
        <v>3.6999999999999998E-2</v>
      </c>
      <c r="D120" s="467">
        <v>6.4999999999999997E-3</v>
      </c>
      <c r="E120" s="177">
        <v>0.21</v>
      </c>
      <c r="F120" s="82">
        <v>5.8999999999999997E-2</v>
      </c>
      <c r="G120" s="74">
        <v>2.8000000000000001E-2</v>
      </c>
      <c r="H120" s="467">
        <v>6.4999999999999997E-3</v>
      </c>
      <c r="I120" s="177">
        <v>0.24</v>
      </c>
      <c r="J120" s="177">
        <v>4.1000000000000002E-2</v>
      </c>
      <c r="K120" s="177">
        <v>0.75</v>
      </c>
      <c r="L120" s="177">
        <v>0.67</v>
      </c>
      <c r="M120" s="177">
        <v>1.9E-2</v>
      </c>
      <c r="N120" s="165">
        <v>0.55000000000000004</v>
      </c>
      <c r="O120" s="158">
        <v>7.0000000000000001E-3</v>
      </c>
      <c r="P120" s="215">
        <v>2.3E-2</v>
      </c>
      <c r="Q120" s="210">
        <v>0.75</v>
      </c>
      <c r="R120" s="562">
        <v>6.4999999999999997E-3</v>
      </c>
      <c r="S120" s="215">
        <v>0.22</v>
      </c>
    </row>
    <row r="121" spans="1:19" ht="16.5" customHeight="1">
      <c r="C121" s="193"/>
      <c r="D121" s="193"/>
      <c r="E121" s="193"/>
      <c r="F121" s="193"/>
      <c r="G121" s="193"/>
      <c r="H121" s="193"/>
      <c r="I121" s="193"/>
      <c r="J121" s="193"/>
      <c r="K121" s="193"/>
      <c r="L121" s="193"/>
      <c r="M121" s="193"/>
      <c r="N121" s="193"/>
    </row>
    <row r="122" spans="1:19" ht="16.5" customHeight="1"/>
    <row r="123" spans="1:19" ht="16.5" customHeight="1"/>
    <row r="124" spans="1:19" ht="16.5" customHeight="1"/>
    <row r="125" spans="1:19" ht="16.5" customHeight="1"/>
    <row r="126" spans="1:19" ht="16.5" customHeight="1"/>
    <row r="127" spans="1:19" ht="16.5" customHeight="1"/>
    <row r="128" spans="1:19" ht="16.5" customHeight="1"/>
    <row r="129" ht="16.5" customHeight="1"/>
    <row r="130" ht="16.5" customHeight="1"/>
    <row r="131" ht="16.5"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7" ht="17.149999999999999" customHeight="1"/>
    <row r="146" spans="1:7" ht="17.149999999999999" customHeight="1"/>
    <row r="147" spans="1:7" ht="17.149999999999999" customHeight="1"/>
    <row r="148" spans="1:7" ht="17.149999999999999" customHeight="1">
      <c r="G148" s="13" t="s">
        <v>165</v>
      </c>
    </row>
    <row r="149" spans="1:7" ht="17.149999999999999" customHeight="1">
      <c r="G149" s="13"/>
    </row>
    <row r="150" spans="1:7" ht="17.149999999999999" customHeight="1"/>
    <row r="151" spans="1:7" ht="17.149999999999999" customHeight="1">
      <c r="A151" s="13"/>
      <c r="B151" s="13"/>
    </row>
    <row r="152" spans="1:7" ht="17.149999999999999" customHeight="1"/>
    <row r="153" spans="1:7" ht="17.149999999999999" customHeight="1"/>
    <row r="154" spans="1:7" ht="17.149999999999999" customHeight="1"/>
    <row r="155" spans="1:7" ht="17.149999999999999" customHeight="1"/>
    <row r="156" spans="1:7" ht="17.149999999999999" customHeight="1"/>
    <row r="157" spans="1:7" ht="17.149999999999999" customHeight="1"/>
    <row r="158" spans="1:7" ht="17.149999999999999" customHeight="1"/>
    <row r="159" spans="1:7" ht="17.149999999999999" customHeight="1"/>
    <row r="160" spans="1: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22.65" customHeight="1"/>
    <row r="234" ht="15" customHeight="1"/>
  </sheetData>
  <mergeCells count="84">
    <mergeCell ref="R40:R41"/>
    <mergeCell ref="S40:S41"/>
    <mergeCell ref="Q40:Q41"/>
    <mergeCell ref="C4:C5"/>
    <mergeCell ref="C40:C41"/>
    <mergeCell ref="S4:S5"/>
    <mergeCell ref="Q4:Q5"/>
    <mergeCell ref="R4:R5"/>
    <mergeCell ref="I4:I5"/>
    <mergeCell ref="O4:O5"/>
    <mergeCell ref="P4:P5"/>
    <mergeCell ref="E4:E5"/>
    <mergeCell ref="J4:J5"/>
    <mergeCell ref="H4:H5"/>
    <mergeCell ref="F4:F5"/>
    <mergeCell ref="N4:N5"/>
    <mergeCell ref="J79:J80"/>
    <mergeCell ref="I79:I80"/>
    <mergeCell ref="O79:O80"/>
    <mergeCell ref="N79:N80"/>
    <mergeCell ref="M79:M80"/>
    <mergeCell ref="P79:P80"/>
    <mergeCell ref="Q79:Q80"/>
    <mergeCell ref="L79:L80"/>
    <mergeCell ref="R79:R80"/>
    <mergeCell ref="S79:S80"/>
    <mergeCell ref="A9:B9"/>
    <mergeCell ref="A6:B6"/>
    <mergeCell ref="A7:B7"/>
    <mergeCell ref="A8:B8"/>
    <mergeCell ref="A81:B81"/>
    <mergeCell ref="A42:B42"/>
    <mergeCell ref="A43:B43"/>
    <mergeCell ref="A44:B44"/>
    <mergeCell ref="M4:M5"/>
    <mergeCell ref="L4:L5"/>
    <mergeCell ref="K4:K5"/>
    <mergeCell ref="M40:M41"/>
    <mergeCell ref="N40:N41"/>
    <mergeCell ref="O40:O41"/>
    <mergeCell ref="P40:P41"/>
    <mergeCell ref="H40:H41"/>
    <mergeCell ref="I40:I41"/>
    <mergeCell ref="J40:J41"/>
    <mergeCell ref="K40:K41"/>
    <mergeCell ref="L40:L41"/>
    <mergeCell ref="D40:D41"/>
    <mergeCell ref="E40:E41"/>
    <mergeCell ref="F40:F41"/>
    <mergeCell ref="G40:G41"/>
    <mergeCell ref="D4:D5"/>
    <mergeCell ref="G4:G5"/>
    <mergeCell ref="K115:K116"/>
    <mergeCell ref="A45:B45"/>
    <mergeCell ref="C115:C116"/>
    <mergeCell ref="D115:D116"/>
    <mergeCell ref="E115:E116"/>
    <mergeCell ref="F115:F116"/>
    <mergeCell ref="A82:B82"/>
    <mergeCell ref="A83:B83"/>
    <mergeCell ref="A84:B84"/>
    <mergeCell ref="F79:F80"/>
    <mergeCell ref="H79:H80"/>
    <mergeCell ref="G79:G80"/>
    <mergeCell ref="C79:C80"/>
    <mergeCell ref="D79:D80"/>
    <mergeCell ref="E79:E80"/>
    <mergeCell ref="K79:K80"/>
    <mergeCell ref="A119:B119"/>
    <mergeCell ref="A120:B120"/>
    <mergeCell ref="Q115:Q116"/>
    <mergeCell ref="R115:R116"/>
    <mergeCell ref="S115:S116"/>
    <mergeCell ref="A117:B117"/>
    <mergeCell ref="A118:B118"/>
    <mergeCell ref="L115:L116"/>
    <mergeCell ref="M115:M116"/>
    <mergeCell ref="N115:N116"/>
    <mergeCell ref="O115:O116"/>
    <mergeCell ref="P115:P116"/>
    <mergeCell ref="G115:G116"/>
    <mergeCell ref="H115:H116"/>
    <mergeCell ref="I115:I116"/>
    <mergeCell ref="J115:J116"/>
  </mergeCells>
  <phoneticPr fontId="5"/>
  <conditionalFormatting sqref="C6:C9 G6:N9">
    <cfRule type="cellIs" dxfId="47" priority="8" operator="lessThan">
      <formula>$O$6</formula>
    </cfRule>
  </conditionalFormatting>
  <conditionalFormatting sqref="C81:C84 G81:N84">
    <cfRule type="cellIs" dxfId="46" priority="7" operator="lessThan">
      <formula>$O$81</formula>
    </cfRule>
  </conditionalFormatting>
  <conditionalFormatting sqref="D6:E9">
    <cfRule type="cellIs" dxfId="45" priority="4" operator="lessThan">
      <formula>$O$6</formula>
    </cfRule>
  </conditionalFormatting>
  <conditionalFormatting sqref="D81:E84">
    <cfRule type="cellIs" dxfId="44" priority="3" operator="lessThan">
      <formula>$O$81</formula>
    </cfRule>
  </conditionalFormatting>
  <conditionalFormatting sqref="F6:F9">
    <cfRule type="cellIs" dxfId="43" priority="2" operator="lessThan">
      <formula>$O$6</formula>
    </cfRule>
  </conditionalFormatting>
  <conditionalFormatting sqref="F81:F84">
    <cfRule type="cellIs" dxfId="42" priority="1" operator="lessThan">
      <formula>$O$81</formula>
    </cfRule>
  </conditionalFormatting>
  <printOptions horizontalCentered="1"/>
  <pageMargins left="0.59055118110236227" right="0.39370078740157483" top="0.6692913385826772" bottom="0.47244094488188981" header="0.39370078740157483" footer="0.39370078740157483"/>
  <pageSetup paperSize="9" scale="57" fitToHeight="0" orientation="portrait" r:id="rId1"/>
  <headerFooter scaleWithDoc="0" alignWithMargins="0"/>
  <rowBreaks count="1" manualBreakCount="1">
    <brk id="75" max="18"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S255"/>
  <sheetViews>
    <sheetView view="pageBreakPreview" topLeftCell="A43" zoomScale="55" zoomScaleNormal="85" zoomScaleSheetLayoutView="55" zoomScalePageLayoutView="85" workbookViewId="0">
      <selection activeCell="X85" sqref="X85"/>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98</v>
      </c>
      <c r="B1" s="10"/>
      <c r="S1" s="10" t="s">
        <v>26</v>
      </c>
    </row>
    <row r="2" spans="1:19" ht="17.149999999999999" customHeight="1">
      <c r="A2" s="54"/>
      <c r="B2" s="7"/>
      <c r="D2" s="17"/>
      <c r="E2" s="17"/>
      <c r="F2" s="17"/>
      <c r="G2" s="17"/>
      <c r="H2" s="17"/>
      <c r="I2" s="17"/>
      <c r="J2" s="17"/>
      <c r="K2" s="17"/>
      <c r="L2" s="17"/>
      <c r="M2" s="17"/>
      <c r="N2" s="40"/>
      <c r="O2" s="17"/>
      <c r="P2" s="17"/>
      <c r="Q2" s="8"/>
      <c r="R2" s="8"/>
      <c r="S2" s="8"/>
    </row>
    <row r="3" spans="1:19" ht="17.149999999999999" customHeight="1" thickBot="1">
      <c r="A3" s="10" t="s">
        <v>106</v>
      </c>
      <c r="B3" s="10"/>
      <c r="C3" s="2"/>
      <c r="E3" s="2"/>
      <c r="F3" s="2"/>
      <c r="G3" s="2"/>
      <c r="H3" s="2"/>
      <c r="I3" s="2"/>
      <c r="J3" s="2"/>
      <c r="K3" s="2"/>
      <c r="L3" s="2"/>
      <c r="M3" s="2"/>
      <c r="N3" s="2"/>
      <c r="O3" s="2"/>
      <c r="P3" s="2"/>
      <c r="Q3" s="2"/>
      <c r="R3" s="237"/>
      <c r="S3" s="238" t="s">
        <v>48</v>
      </c>
    </row>
    <row r="4" spans="1:19" ht="17.149999999999999" customHeight="1">
      <c r="A4" s="44"/>
      <c r="B4" s="43" t="s">
        <v>45</v>
      </c>
      <c r="C4" s="690" t="s">
        <v>5</v>
      </c>
      <c r="D4" s="684" t="s">
        <v>6</v>
      </c>
      <c r="E4" s="684" t="s">
        <v>7</v>
      </c>
      <c r="F4" s="684" t="s">
        <v>8</v>
      </c>
      <c r="G4" s="684" t="s">
        <v>9</v>
      </c>
      <c r="H4" s="684" t="s">
        <v>10</v>
      </c>
      <c r="I4" s="684" t="s">
        <v>11</v>
      </c>
      <c r="J4" s="684" t="s">
        <v>12</v>
      </c>
      <c r="K4" s="684" t="s">
        <v>13</v>
      </c>
      <c r="L4" s="684" t="s">
        <v>14</v>
      </c>
      <c r="M4" s="684" t="s">
        <v>15</v>
      </c>
      <c r="N4" s="687" t="s">
        <v>16</v>
      </c>
      <c r="O4" s="635" t="s">
        <v>39</v>
      </c>
      <c r="P4" s="637" t="s">
        <v>40</v>
      </c>
      <c r="Q4" s="678" t="s">
        <v>2</v>
      </c>
      <c r="R4" s="680" t="s">
        <v>3</v>
      </c>
      <c r="S4" s="682" t="s">
        <v>4</v>
      </c>
    </row>
    <row r="5" spans="1:19" ht="17.149999999999999" customHeight="1" thickBot="1">
      <c r="A5" s="42" t="s">
        <v>44</v>
      </c>
      <c r="B5" s="48"/>
      <c r="C5" s="691"/>
      <c r="D5" s="685"/>
      <c r="E5" s="685"/>
      <c r="F5" s="685"/>
      <c r="G5" s="685"/>
      <c r="H5" s="685"/>
      <c r="I5" s="685"/>
      <c r="J5" s="685"/>
      <c r="K5" s="685"/>
      <c r="L5" s="685"/>
      <c r="M5" s="685"/>
      <c r="N5" s="689"/>
      <c r="O5" s="636"/>
      <c r="P5" s="638"/>
      <c r="Q5" s="679"/>
      <c r="R5" s="681"/>
      <c r="S5" s="683"/>
    </row>
    <row r="6" spans="1:19" ht="17.149999999999999" customHeight="1">
      <c r="A6" s="670" t="s">
        <v>17</v>
      </c>
      <c r="B6" s="671"/>
      <c r="C6" s="212">
        <v>10</v>
      </c>
      <c r="D6" s="175">
        <v>1.3</v>
      </c>
      <c r="E6" s="65">
        <v>2.5</v>
      </c>
      <c r="F6" s="65">
        <v>5</v>
      </c>
      <c r="G6" s="65">
        <v>3.2</v>
      </c>
      <c r="H6" s="65">
        <v>4.5999999999999996</v>
      </c>
      <c r="I6" s="323">
        <v>4.7</v>
      </c>
      <c r="J6" s="175">
        <v>3.7</v>
      </c>
      <c r="K6" s="175">
        <v>7.9</v>
      </c>
      <c r="L6" s="69">
        <v>0.9</v>
      </c>
      <c r="M6" s="247">
        <v>1.3</v>
      </c>
      <c r="N6" s="287">
        <v>15</v>
      </c>
      <c r="O6" s="324">
        <v>4.0000000000000001E-3</v>
      </c>
      <c r="P6" s="325">
        <v>1.2E-2</v>
      </c>
      <c r="Q6" s="326">
        <f t="shared" ref="Q6:Q11" si="0">MAX(C6:N6)</f>
        <v>15</v>
      </c>
      <c r="R6" s="174">
        <f t="shared" ref="R6:R11" si="1">MIN(C6:N6)</f>
        <v>0.9</v>
      </c>
      <c r="S6" s="290">
        <f t="shared" ref="S6:S11" si="2">--TEXT(AVERAGE(C6:N6),"0.0E-0")</f>
        <v>5</v>
      </c>
    </row>
    <row r="7" spans="1:19" ht="17.149999999999999" customHeight="1">
      <c r="A7" s="672" t="s">
        <v>0</v>
      </c>
      <c r="B7" s="673"/>
      <c r="C7" s="209">
        <v>5.3</v>
      </c>
      <c r="D7" s="70">
        <v>2</v>
      </c>
      <c r="E7" s="176">
        <v>2.8</v>
      </c>
      <c r="F7" s="176">
        <v>5.9</v>
      </c>
      <c r="G7" s="70">
        <v>3.3</v>
      </c>
      <c r="H7" s="176">
        <v>4.3</v>
      </c>
      <c r="I7" s="205">
        <v>2.2999999999999998</v>
      </c>
      <c r="J7" s="70">
        <v>7.8</v>
      </c>
      <c r="K7" s="70">
        <v>5</v>
      </c>
      <c r="L7" s="176">
        <v>3.4</v>
      </c>
      <c r="M7" s="252">
        <v>1.2</v>
      </c>
      <c r="N7" s="615">
        <v>12</v>
      </c>
      <c r="O7" s="125">
        <v>4.0000000000000001E-3</v>
      </c>
      <c r="P7" s="325">
        <v>1.2E-2</v>
      </c>
      <c r="Q7" s="616">
        <f t="shared" si="0"/>
        <v>12</v>
      </c>
      <c r="R7" s="61">
        <f t="shared" si="1"/>
        <v>1.2</v>
      </c>
      <c r="S7" s="144">
        <f t="shared" si="2"/>
        <v>4.5999999999999996</v>
      </c>
    </row>
    <row r="8" spans="1:19" ht="17.149999999999999" customHeight="1">
      <c r="A8" s="672" t="s">
        <v>1</v>
      </c>
      <c r="B8" s="673"/>
      <c r="C8" s="104">
        <v>7.1</v>
      </c>
      <c r="D8" s="70">
        <v>2.9</v>
      </c>
      <c r="E8" s="176">
        <v>6.1</v>
      </c>
      <c r="F8" s="176">
        <v>8.6999999999999993</v>
      </c>
      <c r="G8" s="70">
        <v>4.9000000000000004</v>
      </c>
      <c r="H8" s="70">
        <v>5.0999999999999996</v>
      </c>
      <c r="I8" s="205">
        <v>6.9</v>
      </c>
      <c r="J8" s="176">
        <v>5.9</v>
      </c>
      <c r="K8" s="176">
        <v>9.5</v>
      </c>
      <c r="L8" s="176">
        <v>1.1000000000000001</v>
      </c>
      <c r="M8" s="252">
        <v>4.0999999999999996</v>
      </c>
      <c r="N8" s="615">
        <v>16</v>
      </c>
      <c r="O8" s="125">
        <v>4.0000000000000001E-3</v>
      </c>
      <c r="P8" s="325">
        <v>1.2E-2</v>
      </c>
      <c r="Q8" s="616">
        <f t="shared" si="0"/>
        <v>16</v>
      </c>
      <c r="R8" s="61">
        <f t="shared" si="1"/>
        <v>1.1000000000000001</v>
      </c>
      <c r="S8" s="144">
        <f t="shared" si="2"/>
        <v>6.5</v>
      </c>
    </row>
    <row r="9" spans="1:19" ht="17.149999999999999" customHeight="1">
      <c r="A9" s="672" t="s">
        <v>41</v>
      </c>
      <c r="B9" s="673"/>
      <c r="C9" s="209">
        <v>2.5</v>
      </c>
      <c r="D9" s="153">
        <v>1</v>
      </c>
      <c r="E9" s="70">
        <v>1.6</v>
      </c>
      <c r="F9" s="176">
        <v>4.3</v>
      </c>
      <c r="G9" s="176">
        <v>2.5</v>
      </c>
      <c r="H9" s="176">
        <v>3.4</v>
      </c>
      <c r="I9" s="205">
        <v>2.1</v>
      </c>
      <c r="J9" s="176">
        <v>0.66</v>
      </c>
      <c r="K9" s="70">
        <v>3</v>
      </c>
      <c r="L9" s="64">
        <v>0.52</v>
      </c>
      <c r="M9" s="252">
        <v>0.47</v>
      </c>
      <c r="N9" s="224">
        <v>9.1</v>
      </c>
      <c r="O9" s="125">
        <v>4.0000000000000001E-3</v>
      </c>
      <c r="P9" s="325">
        <v>1.2E-2</v>
      </c>
      <c r="Q9" s="286">
        <f t="shared" si="0"/>
        <v>9.1</v>
      </c>
      <c r="R9" s="60">
        <f t="shared" si="1"/>
        <v>0.47</v>
      </c>
      <c r="S9" s="144">
        <f t="shared" si="2"/>
        <v>2.6</v>
      </c>
    </row>
    <row r="10" spans="1:19" ht="17.149999999999999" customHeight="1">
      <c r="A10" s="672" t="s">
        <v>42</v>
      </c>
      <c r="B10" s="673"/>
      <c r="C10" s="209">
        <v>5.5</v>
      </c>
      <c r="D10" s="176">
        <v>0.38</v>
      </c>
      <c r="E10" s="64">
        <v>0.65</v>
      </c>
      <c r="F10" s="176">
        <v>7.7</v>
      </c>
      <c r="G10" s="176">
        <v>5.2</v>
      </c>
      <c r="H10" s="176">
        <v>3.8</v>
      </c>
      <c r="I10" s="327">
        <v>9.4</v>
      </c>
      <c r="J10" s="70">
        <v>1.6</v>
      </c>
      <c r="K10" s="176">
        <v>12</v>
      </c>
      <c r="L10" s="176">
        <v>2.6</v>
      </c>
      <c r="M10" s="176">
        <v>4.5999999999999996</v>
      </c>
      <c r="N10" s="224">
        <v>11</v>
      </c>
      <c r="O10" s="125">
        <v>4.0000000000000001E-3</v>
      </c>
      <c r="P10" s="325">
        <v>1.2E-2</v>
      </c>
      <c r="Q10" s="286">
        <f t="shared" si="0"/>
        <v>12</v>
      </c>
      <c r="R10" s="172">
        <f t="shared" si="1"/>
        <v>0.38</v>
      </c>
      <c r="S10" s="144">
        <f t="shared" si="2"/>
        <v>5.4</v>
      </c>
    </row>
    <row r="11" spans="1:19" ht="17.149999999999999" customHeight="1" thickBot="1">
      <c r="A11" s="675" t="s">
        <v>43</v>
      </c>
      <c r="B11" s="676"/>
      <c r="C11" s="140">
        <v>12</v>
      </c>
      <c r="D11" s="177">
        <v>1.4</v>
      </c>
      <c r="E11" s="177">
        <v>3.9</v>
      </c>
      <c r="F11" s="177">
        <v>6.3</v>
      </c>
      <c r="G11" s="177">
        <v>4.2</v>
      </c>
      <c r="H11" s="177">
        <v>5.7</v>
      </c>
      <c r="I11" s="207">
        <v>4.4000000000000004</v>
      </c>
      <c r="J11" s="73">
        <v>2</v>
      </c>
      <c r="K11" s="177">
        <v>7.1</v>
      </c>
      <c r="L11" s="73">
        <v>1.3</v>
      </c>
      <c r="M11" s="73">
        <v>1.3</v>
      </c>
      <c r="N11" s="283">
        <v>14</v>
      </c>
      <c r="O11" s="77">
        <v>4.0000000000000001E-3</v>
      </c>
      <c r="P11" s="83">
        <v>1.2E-2</v>
      </c>
      <c r="Q11" s="180">
        <f t="shared" si="0"/>
        <v>14</v>
      </c>
      <c r="R11" s="114">
        <f t="shared" si="1"/>
        <v>1.3</v>
      </c>
      <c r="S11" s="156">
        <f t="shared" si="2"/>
        <v>5.3</v>
      </c>
    </row>
    <row r="12" spans="1:19" ht="17.149999999999999" customHeight="1">
      <c r="A12" s="46"/>
      <c r="B12" s="46"/>
      <c r="C12" s="58"/>
      <c r="D12" s="18"/>
      <c r="E12" s="18"/>
      <c r="F12" s="18"/>
      <c r="G12" s="18"/>
      <c r="H12" s="18"/>
      <c r="I12" s="18"/>
      <c r="J12" s="18"/>
      <c r="K12" s="11"/>
      <c r="L12" s="18"/>
      <c r="M12" s="18"/>
      <c r="N12" s="18"/>
      <c r="O12" s="31"/>
      <c r="P12" s="31"/>
      <c r="Q12" s="52"/>
      <c r="R12" s="52"/>
      <c r="S12" s="14"/>
    </row>
    <row r="13" spans="1:19" ht="17.149999999999999" customHeight="1">
      <c r="A13" s="46"/>
      <c r="B13" s="46"/>
      <c r="C13" s="124"/>
      <c r="D13" s="18"/>
      <c r="E13" s="18"/>
      <c r="F13" s="18"/>
      <c r="G13" s="18"/>
      <c r="H13" s="18"/>
      <c r="I13" s="18"/>
      <c r="J13" s="18"/>
      <c r="K13" s="11"/>
      <c r="L13" s="18"/>
      <c r="M13" s="18"/>
      <c r="N13" s="18"/>
      <c r="O13" s="31"/>
      <c r="P13" s="31"/>
      <c r="Q13" s="52"/>
      <c r="R13" s="52"/>
      <c r="S13" s="14"/>
    </row>
    <row r="14" spans="1:19" ht="17.149999999999999" customHeight="1">
      <c r="A14" s="10"/>
      <c r="B14" s="7"/>
      <c r="D14" s="17"/>
      <c r="E14" s="17"/>
      <c r="G14" s="17"/>
      <c r="H14" s="17"/>
      <c r="I14" s="17"/>
      <c r="J14" s="17"/>
      <c r="L14" s="17"/>
      <c r="M14" s="17"/>
      <c r="N14" s="40"/>
      <c r="O14" s="17"/>
      <c r="P14" s="17"/>
      <c r="Q14" s="15"/>
      <c r="R14" s="15"/>
      <c r="S14" s="15"/>
    </row>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row r="38" spans="1:19" ht="16.5" customHeight="1">
      <c r="G38" s="13" t="s">
        <v>166</v>
      </c>
    </row>
    <row r="39" spans="1:19" ht="17.149999999999999" customHeight="1"/>
    <row r="40" spans="1:19" ht="17.149999999999999" customHeight="1" thickBot="1">
      <c r="A40" s="10" t="s">
        <v>105</v>
      </c>
      <c r="B40" s="10"/>
      <c r="C40" s="2"/>
      <c r="E40" s="2"/>
      <c r="F40" s="2"/>
      <c r="G40" s="2"/>
      <c r="H40" s="2"/>
      <c r="I40" s="2"/>
      <c r="J40" s="2"/>
      <c r="K40" s="2"/>
      <c r="L40" s="2"/>
      <c r="M40" s="2"/>
      <c r="N40" s="2"/>
      <c r="O40" s="2"/>
      <c r="P40" s="2"/>
      <c r="Q40" s="2"/>
      <c r="R40" s="237"/>
      <c r="S40" s="238" t="s">
        <v>48</v>
      </c>
    </row>
    <row r="41" spans="1:19" ht="17.149999999999999" customHeight="1">
      <c r="A41" s="44"/>
      <c r="B41" s="43" t="s">
        <v>45</v>
      </c>
      <c r="C41" s="690" t="s">
        <v>5</v>
      </c>
      <c r="D41" s="684" t="s">
        <v>6</v>
      </c>
      <c r="E41" s="684" t="s">
        <v>7</v>
      </c>
      <c r="F41" s="684" t="s">
        <v>8</v>
      </c>
      <c r="G41" s="684" t="s">
        <v>9</v>
      </c>
      <c r="H41" s="684" t="s">
        <v>10</v>
      </c>
      <c r="I41" s="684" t="s">
        <v>11</v>
      </c>
      <c r="J41" s="684" t="s">
        <v>12</v>
      </c>
      <c r="K41" s="684" t="s">
        <v>13</v>
      </c>
      <c r="L41" s="684" t="s">
        <v>14</v>
      </c>
      <c r="M41" s="684" t="s">
        <v>15</v>
      </c>
      <c r="N41" s="687" t="s">
        <v>16</v>
      </c>
      <c r="O41" s="635" t="s">
        <v>39</v>
      </c>
      <c r="P41" s="637" t="s">
        <v>40</v>
      </c>
      <c r="Q41" s="678" t="s">
        <v>2</v>
      </c>
      <c r="R41" s="680" t="s">
        <v>3</v>
      </c>
      <c r="S41" s="682" t="s">
        <v>4</v>
      </c>
    </row>
    <row r="42" spans="1:19" ht="17.149999999999999" customHeight="1" thickBot="1">
      <c r="A42" s="42" t="s">
        <v>44</v>
      </c>
      <c r="B42" s="48"/>
      <c r="C42" s="691"/>
      <c r="D42" s="686"/>
      <c r="E42" s="686"/>
      <c r="F42" s="686"/>
      <c r="G42" s="686"/>
      <c r="H42" s="686"/>
      <c r="I42" s="686"/>
      <c r="J42" s="686"/>
      <c r="K42" s="686"/>
      <c r="L42" s="686"/>
      <c r="M42" s="686"/>
      <c r="N42" s="688"/>
      <c r="O42" s="669"/>
      <c r="P42" s="668"/>
      <c r="Q42" s="679"/>
      <c r="R42" s="681"/>
      <c r="S42" s="683"/>
    </row>
    <row r="43" spans="1:19" ht="17.149999999999999" customHeight="1">
      <c r="A43" s="670" t="s">
        <v>17</v>
      </c>
      <c r="B43" s="671"/>
      <c r="C43" s="316">
        <v>3.9</v>
      </c>
      <c r="D43" s="245">
        <v>3.2</v>
      </c>
      <c r="E43" s="245">
        <v>7</v>
      </c>
      <c r="F43" s="245">
        <v>5.3</v>
      </c>
      <c r="G43" s="245">
        <v>4</v>
      </c>
      <c r="H43" s="245">
        <v>3</v>
      </c>
      <c r="I43" s="245">
        <v>8.5</v>
      </c>
      <c r="J43" s="245">
        <v>2.5</v>
      </c>
      <c r="K43" s="175">
        <v>18</v>
      </c>
      <c r="L43" s="317">
        <v>9.6</v>
      </c>
      <c r="M43" s="245">
        <v>3.4</v>
      </c>
      <c r="N43" s="318">
        <v>6.3</v>
      </c>
      <c r="O43" s="86">
        <v>5.0000000000000001E-3</v>
      </c>
      <c r="P43" s="97">
        <v>1.7999999999999999E-2</v>
      </c>
      <c r="Q43" s="202">
        <v>18</v>
      </c>
      <c r="R43" s="245">
        <v>2.5</v>
      </c>
      <c r="S43" s="230">
        <v>6.2</v>
      </c>
    </row>
    <row r="44" spans="1:19" ht="17.149999999999999" customHeight="1">
      <c r="A44" s="672" t="s">
        <v>0</v>
      </c>
      <c r="B44" s="673"/>
      <c r="C44" s="319">
        <v>4.3</v>
      </c>
      <c r="D44" s="250">
        <v>4</v>
      </c>
      <c r="E44" s="250">
        <v>8.6</v>
      </c>
      <c r="F44" s="250">
        <v>5.5</v>
      </c>
      <c r="G44" s="250">
        <v>2</v>
      </c>
      <c r="H44" s="250">
        <v>3.5</v>
      </c>
      <c r="I44" s="250">
        <v>5.6</v>
      </c>
      <c r="J44" s="250">
        <v>3</v>
      </c>
      <c r="K44" s="176">
        <v>9.3000000000000007</v>
      </c>
      <c r="L44" s="176">
        <v>10</v>
      </c>
      <c r="M44" s="250">
        <v>4.5999999999999996</v>
      </c>
      <c r="N44" s="320">
        <v>5</v>
      </c>
      <c r="O44" s="75">
        <v>5.0000000000000001E-3</v>
      </c>
      <c r="P44" s="81">
        <v>1.7999999999999999E-2</v>
      </c>
      <c r="Q44" s="204">
        <v>10</v>
      </c>
      <c r="R44" s="250">
        <v>2</v>
      </c>
      <c r="S44" s="217">
        <v>5.4</v>
      </c>
    </row>
    <row r="45" spans="1:19" ht="17.149999999999999" customHeight="1">
      <c r="A45" s="672" t="s">
        <v>1</v>
      </c>
      <c r="B45" s="673"/>
      <c r="C45" s="319">
        <v>8.4</v>
      </c>
      <c r="D45" s="250">
        <v>7</v>
      </c>
      <c r="E45" s="250">
        <v>8.8000000000000007</v>
      </c>
      <c r="F45" s="250">
        <v>6.3</v>
      </c>
      <c r="G45" s="250">
        <v>3</v>
      </c>
      <c r="H45" s="250">
        <v>4.8</v>
      </c>
      <c r="I45" s="250">
        <v>8.1</v>
      </c>
      <c r="J45" s="250">
        <v>5.3</v>
      </c>
      <c r="K45" s="176">
        <v>18</v>
      </c>
      <c r="L45" s="176">
        <v>10</v>
      </c>
      <c r="M45" s="250">
        <v>5.8</v>
      </c>
      <c r="N45" s="320">
        <v>6</v>
      </c>
      <c r="O45" s="75">
        <v>5.0000000000000001E-3</v>
      </c>
      <c r="P45" s="81">
        <v>1.7999999999999999E-2</v>
      </c>
      <c r="Q45" s="204">
        <v>18</v>
      </c>
      <c r="R45" s="250">
        <v>3</v>
      </c>
      <c r="S45" s="217">
        <v>7.6</v>
      </c>
    </row>
    <row r="46" spans="1:19" ht="17.149999999999999" customHeight="1">
      <c r="A46" s="672" t="s">
        <v>41</v>
      </c>
      <c r="B46" s="673"/>
      <c r="C46" s="319">
        <v>2.8</v>
      </c>
      <c r="D46" s="250">
        <v>1.6</v>
      </c>
      <c r="E46" s="250">
        <v>4.7</v>
      </c>
      <c r="F46" s="250">
        <v>2.6</v>
      </c>
      <c r="G46" s="250">
        <v>1.9</v>
      </c>
      <c r="H46" s="250">
        <v>1.8</v>
      </c>
      <c r="I46" s="250">
        <v>6.4</v>
      </c>
      <c r="J46" s="250">
        <v>2.9</v>
      </c>
      <c r="K46" s="176">
        <v>14</v>
      </c>
      <c r="L46" s="176">
        <v>11</v>
      </c>
      <c r="M46" s="250">
        <v>1.9</v>
      </c>
      <c r="N46" s="320">
        <v>6.3</v>
      </c>
      <c r="O46" s="75">
        <v>5.0000000000000001E-3</v>
      </c>
      <c r="P46" s="81">
        <v>1.7999999999999999E-2</v>
      </c>
      <c r="Q46" s="204">
        <v>14</v>
      </c>
      <c r="R46" s="250">
        <v>1.6</v>
      </c>
      <c r="S46" s="217">
        <v>4.8</v>
      </c>
    </row>
    <row r="47" spans="1:19" ht="17.149999999999999" customHeight="1">
      <c r="A47" s="672" t="s">
        <v>42</v>
      </c>
      <c r="B47" s="673"/>
      <c r="C47" s="319">
        <v>8.9</v>
      </c>
      <c r="D47" s="250">
        <v>4.9000000000000004</v>
      </c>
      <c r="E47" s="250">
        <v>7</v>
      </c>
      <c r="F47" s="250">
        <v>5.8</v>
      </c>
      <c r="G47" s="250">
        <v>6.1</v>
      </c>
      <c r="H47" s="250">
        <v>4.4000000000000004</v>
      </c>
      <c r="I47" s="250">
        <v>6</v>
      </c>
      <c r="J47" s="250">
        <v>4.5</v>
      </c>
      <c r="K47" s="176">
        <v>17</v>
      </c>
      <c r="L47" s="176">
        <v>16</v>
      </c>
      <c r="M47" s="250">
        <v>7.3</v>
      </c>
      <c r="N47" s="320">
        <v>5.7</v>
      </c>
      <c r="O47" s="75">
        <v>5.0000000000000001E-3</v>
      </c>
      <c r="P47" s="81">
        <v>1.7999999999999999E-2</v>
      </c>
      <c r="Q47" s="204">
        <v>17</v>
      </c>
      <c r="R47" s="250">
        <v>4.4000000000000004</v>
      </c>
      <c r="S47" s="217">
        <v>7.8</v>
      </c>
    </row>
    <row r="48" spans="1:19" ht="17.149999999999999" customHeight="1" thickBot="1">
      <c r="A48" s="675" t="s">
        <v>43</v>
      </c>
      <c r="B48" s="676"/>
      <c r="C48" s="321">
        <v>8.9</v>
      </c>
      <c r="D48" s="255">
        <v>5.7</v>
      </c>
      <c r="E48" s="255">
        <v>7.3</v>
      </c>
      <c r="F48" s="255">
        <v>4.9000000000000004</v>
      </c>
      <c r="G48" s="255">
        <v>5.6</v>
      </c>
      <c r="H48" s="255">
        <v>4.5</v>
      </c>
      <c r="I48" s="255">
        <v>9.3000000000000007</v>
      </c>
      <c r="J48" s="255">
        <v>4.3</v>
      </c>
      <c r="K48" s="177">
        <v>18</v>
      </c>
      <c r="L48" s="177">
        <v>11</v>
      </c>
      <c r="M48" s="255">
        <v>5</v>
      </c>
      <c r="N48" s="322">
        <v>6.9</v>
      </c>
      <c r="O48" s="77">
        <v>5.0000000000000001E-3</v>
      </c>
      <c r="P48" s="83">
        <v>1.7999999999999999E-2</v>
      </c>
      <c r="Q48" s="206">
        <v>18</v>
      </c>
      <c r="R48" s="255">
        <v>4.3</v>
      </c>
      <c r="S48" s="215">
        <v>7.6</v>
      </c>
    </row>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row r="74" spans="1:19" ht="16.5" customHeight="1"/>
    <row r="75" spans="1:19" ht="17.149999999999999" customHeight="1">
      <c r="G75" s="13" t="s">
        <v>167</v>
      </c>
      <c r="H75" s="13"/>
    </row>
    <row r="76" spans="1:19" ht="17.149999999999999" customHeight="1">
      <c r="G76" s="13"/>
      <c r="H76" s="13"/>
    </row>
    <row r="77" spans="1:19" ht="17.149999999999999" customHeight="1">
      <c r="G77" s="13"/>
      <c r="H77" s="13"/>
    </row>
    <row r="78" spans="1:19" ht="17.149999999999999" customHeight="1">
      <c r="A78" s="187" t="s">
        <v>92</v>
      </c>
      <c r="B78" s="10"/>
      <c r="S78" s="10" t="s">
        <v>32</v>
      </c>
    </row>
    <row r="79" spans="1:19" ht="17.149999999999999" customHeight="1"/>
    <row r="80" spans="1:19" ht="17.149999999999999" customHeight="1" thickBot="1">
      <c r="A80" t="s">
        <v>106</v>
      </c>
      <c r="B80" s="10"/>
      <c r="C80" s="3"/>
      <c r="D80" s="3"/>
      <c r="E80" s="3"/>
      <c r="F80" s="3"/>
      <c r="G80" s="3"/>
      <c r="H80" s="3"/>
      <c r="I80" s="3"/>
      <c r="J80" s="3"/>
      <c r="K80" s="3"/>
      <c r="L80" s="3"/>
      <c r="M80" s="3"/>
      <c r="N80" s="3"/>
      <c r="O80" s="3"/>
      <c r="P80" s="3"/>
      <c r="Q80" s="3"/>
      <c r="R80" s="237"/>
      <c r="S80" s="238" t="s">
        <v>48</v>
      </c>
    </row>
    <row r="81" spans="1:19" ht="17.149999999999999" customHeight="1">
      <c r="A81" s="44"/>
      <c r="B81" s="43" t="s">
        <v>45</v>
      </c>
      <c r="C81" s="641" t="s">
        <v>5</v>
      </c>
      <c r="D81" s="631" t="s">
        <v>6</v>
      </c>
      <c r="E81" s="631" t="s">
        <v>7</v>
      </c>
      <c r="F81" s="631" t="s">
        <v>8</v>
      </c>
      <c r="G81" s="631" t="s">
        <v>9</v>
      </c>
      <c r="H81" s="631" t="s">
        <v>10</v>
      </c>
      <c r="I81" s="631" t="s">
        <v>11</v>
      </c>
      <c r="J81" s="631" t="s">
        <v>12</v>
      </c>
      <c r="K81" s="631" t="s">
        <v>13</v>
      </c>
      <c r="L81" s="631" t="s">
        <v>14</v>
      </c>
      <c r="M81" s="631" t="s">
        <v>15</v>
      </c>
      <c r="N81" s="633" t="s">
        <v>16</v>
      </c>
      <c r="O81" s="635" t="s">
        <v>39</v>
      </c>
      <c r="P81" s="637" t="s">
        <v>40</v>
      </c>
      <c r="Q81" s="639" t="s">
        <v>2</v>
      </c>
      <c r="R81" s="645" t="s">
        <v>3</v>
      </c>
      <c r="S81" s="625" t="s">
        <v>4</v>
      </c>
    </row>
    <row r="82" spans="1:19" ht="17.149999999999999" customHeight="1" thickBot="1">
      <c r="A82" s="42" t="s">
        <v>44</v>
      </c>
      <c r="B82" s="48"/>
      <c r="C82" s="642"/>
      <c r="D82" s="674"/>
      <c r="E82" s="674"/>
      <c r="F82" s="674"/>
      <c r="G82" s="674"/>
      <c r="H82" s="674"/>
      <c r="I82" s="674"/>
      <c r="J82" s="674"/>
      <c r="K82" s="674"/>
      <c r="L82" s="674"/>
      <c r="M82" s="674"/>
      <c r="N82" s="677"/>
      <c r="O82" s="636"/>
      <c r="P82" s="638"/>
      <c r="Q82" s="663"/>
      <c r="R82" s="667"/>
      <c r="S82" s="656"/>
    </row>
    <row r="83" spans="1:19" ht="17.149999999999999" customHeight="1">
      <c r="A83" s="670" t="s">
        <v>17</v>
      </c>
      <c r="B83" s="671"/>
      <c r="C83" s="86">
        <v>5.2999999999999999E-2</v>
      </c>
      <c r="D83" s="68">
        <v>0.01</v>
      </c>
      <c r="E83" s="175">
        <v>2E-3</v>
      </c>
      <c r="F83" s="175">
        <v>2.4E-2</v>
      </c>
      <c r="G83" s="175">
        <v>1.6E-2</v>
      </c>
      <c r="H83" s="175">
        <v>2.3E-2</v>
      </c>
      <c r="I83" s="588">
        <v>1.7999999999999999E-2</v>
      </c>
      <c r="J83" s="68">
        <v>5.6000000000000001E-2</v>
      </c>
      <c r="K83" s="68">
        <v>2.3E-2</v>
      </c>
      <c r="L83" s="175">
        <v>4.0000000000000001E-3</v>
      </c>
      <c r="M83" s="247">
        <v>2E-3</v>
      </c>
      <c r="N83" s="221">
        <v>5.3999999999999999E-2</v>
      </c>
      <c r="O83" s="86">
        <v>4.0000000000000001E-3</v>
      </c>
      <c r="P83" s="221">
        <v>1.2E-2</v>
      </c>
      <c r="Q83" s="304">
        <f t="shared" ref="Q83:Q88" si="3">MAX(C83:N83)</f>
        <v>5.6000000000000001E-2</v>
      </c>
      <c r="R83" s="218">
        <f t="shared" ref="R83:R88" si="4">MIN(C83:N83)</f>
        <v>2E-3</v>
      </c>
      <c r="S83" s="170">
        <f t="shared" ref="S83:S88" si="5">--TEXT(AVERAGE(C83:N83),"0.0E-0")</f>
        <v>2.4E-2</v>
      </c>
    </row>
    <row r="84" spans="1:19" ht="17.149999999999999" customHeight="1">
      <c r="A84" s="672" t="s">
        <v>0</v>
      </c>
      <c r="B84" s="673"/>
      <c r="C84" s="209">
        <v>2E-3</v>
      </c>
      <c r="D84" s="66">
        <v>1.9E-2</v>
      </c>
      <c r="E84" s="176">
        <v>2E-3</v>
      </c>
      <c r="F84" s="66">
        <v>3.1E-2</v>
      </c>
      <c r="G84" s="176">
        <v>1.7999999999999999E-2</v>
      </c>
      <c r="H84" s="176">
        <v>2.4E-2</v>
      </c>
      <c r="I84" s="196">
        <v>1.2999999999999999E-2</v>
      </c>
      <c r="J84" s="66">
        <v>2.4E-2</v>
      </c>
      <c r="K84" s="66">
        <v>2.3E-2</v>
      </c>
      <c r="L84" s="66">
        <v>5.0000000000000001E-3</v>
      </c>
      <c r="M84" s="252">
        <v>2E-3</v>
      </c>
      <c r="N84" s="217">
        <v>4.7E-2</v>
      </c>
      <c r="O84" s="75">
        <v>4.0000000000000001E-3</v>
      </c>
      <c r="P84" s="217">
        <v>1.2E-2</v>
      </c>
      <c r="Q84" s="306">
        <f t="shared" si="3"/>
        <v>4.7E-2</v>
      </c>
      <c r="R84" s="172">
        <f t="shared" si="4"/>
        <v>2E-3</v>
      </c>
      <c r="S84" s="136">
        <f t="shared" si="5"/>
        <v>1.7999999999999999E-2</v>
      </c>
    </row>
    <row r="85" spans="1:19" ht="17.149999999999999" customHeight="1">
      <c r="A85" s="672" t="s">
        <v>1</v>
      </c>
      <c r="B85" s="673"/>
      <c r="C85" s="209">
        <v>2E-3</v>
      </c>
      <c r="D85" s="176">
        <v>1.4999999999999999E-2</v>
      </c>
      <c r="E85" s="66">
        <v>2E-3</v>
      </c>
      <c r="F85" s="176">
        <v>3.3000000000000002E-2</v>
      </c>
      <c r="G85" s="176">
        <v>2.1999999999999999E-2</v>
      </c>
      <c r="H85" s="66">
        <v>2.7E-2</v>
      </c>
      <c r="I85" s="196">
        <v>1.4999999999999999E-2</v>
      </c>
      <c r="J85" s="66">
        <v>2.3E-2</v>
      </c>
      <c r="K85" s="66">
        <v>0.05</v>
      </c>
      <c r="L85" s="176">
        <v>5.0000000000000001E-3</v>
      </c>
      <c r="M85" s="343">
        <v>2.5999999999999999E-2</v>
      </c>
      <c r="N85" s="81">
        <v>7.0999999999999994E-2</v>
      </c>
      <c r="O85" s="75">
        <v>4.0000000000000001E-3</v>
      </c>
      <c r="P85" s="217">
        <v>1.2E-2</v>
      </c>
      <c r="Q85" s="307">
        <f t="shared" si="3"/>
        <v>7.0999999999999994E-2</v>
      </c>
      <c r="R85" s="59">
        <f t="shared" si="4"/>
        <v>2E-3</v>
      </c>
      <c r="S85" s="136">
        <f t="shared" si="5"/>
        <v>2.4E-2</v>
      </c>
    </row>
    <row r="86" spans="1:19" ht="17.149999999999999" customHeight="1">
      <c r="A86" s="672" t="s">
        <v>41</v>
      </c>
      <c r="B86" s="673"/>
      <c r="C86" s="75">
        <v>2.1000000000000001E-2</v>
      </c>
      <c r="D86" s="532">
        <v>8.0000000000000002E-3</v>
      </c>
      <c r="E86" s="66">
        <v>2E-3</v>
      </c>
      <c r="F86" s="66">
        <v>0.03</v>
      </c>
      <c r="G86" s="176">
        <v>1.9E-2</v>
      </c>
      <c r="H86" s="176">
        <v>2.5999999999999999E-2</v>
      </c>
      <c r="I86" s="196">
        <v>1.9E-2</v>
      </c>
      <c r="J86" s="66">
        <v>1.7999999999999999E-2</v>
      </c>
      <c r="K86" s="66">
        <v>1.9E-2</v>
      </c>
      <c r="L86" s="176">
        <v>1.6E-2</v>
      </c>
      <c r="M86" s="252">
        <v>2E-3</v>
      </c>
      <c r="N86" s="81">
        <v>4.4999999999999998E-2</v>
      </c>
      <c r="O86" s="75">
        <v>4.0000000000000001E-3</v>
      </c>
      <c r="P86" s="217">
        <v>1.2E-2</v>
      </c>
      <c r="Q86" s="307">
        <f t="shared" si="3"/>
        <v>4.4999999999999998E-2</v>
      </c>
      <c r="R86" s="172">
        <f t="shared" si="4"/>
        <v>2E-3</v>
      </c>
      <c r="S86" s="136">
        <f t="shared" si="5"/>
        <v>1.9E-2</v>
      </c>
    </row>
    <row r="87" spans="1:19" ht="17.149999999999999" customHeight="1">
      <c r="A87" s="672" t="s">
        <v>42</v>
      </c>
      <c r="B87" s="673"/>
      <c r="C87" s="209">
        <v>7.0999999999999994E-2</v>
      </c>
      <c r="D87" s="176">
        <v>1.4999999999999999E-2</v>
      </c>
      <c r="E87" s="176">
        <v>2E-3</v>
      </c>
      <c r="F87" s="176">
        <v>8.2000000000000003E-2</v>
      </c>
      <c r="G87" s="176">
        <v>4.4999999999999998E-2</v>
      </c>
      <c r="H87" s="66">
        <v>3.1E-2</v>
      </c>
      <c r="I87" s="196">
        <v>6.2E-2</v>
      </c>
      <c r="J87" s="66">
        <v>3.9E-2</v>
      </c>
      <c r="K87" s="176">
        <v>0.13</v>
      </c>
      <c r="L87" s="176">
        <v>6.9000000000000006E-2</v>
      </c>
      <c r="M87" s="176">
        <v>5.6000000000000001E-2</v>
      </c>
      <c r="N87" s="217">
        <v>4.7E-2</v>
      </c>
      <c r="O87" s="75">
        <v>4.0000000000000001E-3</v>
      </c>
      <c r="P87" s="217">
        <v>1.2E-2</v>
      </c>
      <c r="Q87" s="306">
        <f t="shared" si="3"/>
        <v>0.13</v>
      </c>
      <c r="R87" s="59">
        <f t="shared" si="4"/>
        <v>2E-3</v>
      </c>
      <c r="S87" s="136">
        <f t="shared" si="5"/>
        <v>5.3999999999999999E-2</v>
      </c>
    </row>
    <row r="88" spans="1:19" ht="17.149999999999999" customHeight="1" thickBot="1">
      <c r="A88" s="675" t="s">
        <v>43</v>
      </c>
      <c r="B88" s="676"/>
      <c r="C88" s="106">
        <v>0.19</v>
      </c>
      <c r="D88" s="82">
        <v>0.05</v>
      </c>
      <c r="E88" s="177">
        <v>1.7999999999999999E-2</v>
      </c>
      <c r="F88" s="177">
        <v>5.6000000000000001E-2</v>
      </c>
      <c r="G88" s="177">
        <v>2.8000000000000001E-2</v>
      </c>
      <c r="H88" s="82">
        <v>4.7E-2</v>
      </c>
      <c r="I88" s="344">
        <v>4.7E-2</v>
      </c>
      <c r="J88" s="82">
        <v>4.3999999999999997E-2</v>
      </c>
      <c r="K88" s="82">
        <v>6.7000000000000004E-2</v>
      </c>
      <c r="L88" s="177">
        <v>7.0000000000000001E-3</v>
      </c>
      <c r="M88" s="177">
        <v>4.0000000000000001E-3</v>
      </c>
      <c r="N88" s="96">
        <v>0.13</v>
      </c>
      <c r="O88" s="77">
        <v>4.0000000000000001E-3</v>
      </c>
      <c r="P88" s="233">
        <v>1.2E-2</v>
      </c>
      <c r="Q88" s="95">
        <f t="shared" si="3"/>
        <v>0.19</v>
      </c>
      <c r="R88" s="82">
        <f t="shared" si="4"/>
        <v>4.0000000000000001E-3</v>
      </c>
      <c r="S88" s="83">
        <f t="shared" si="5"/>
        <v>5.7000000000000002E-2</v>
      </c>
    </row>
    <row r="89" spans="1:19" ht="17.149999999999999" customHeight="1">
      <c r="C89" s="131"/>
      <c r="L89" s="123"/>
      <c r="N89" s="40"/>
    </row>
    <row r="90" spans="1:19" ht="17.149999999999999" customHeight="1">
      <c r="N90" s="40"/>
    </row>
    <row r="91" spans="1:19" ht="17.149999999999999" customHeight="1">
      <c r="N91" s="40"/>
    </row>
    <row r="92" spans="1:19" ht="17.149999999999999" customHeight="1"/>
    <row r="93" spans="1:19" ht="17.149999999999999" customHeight="1"/>
    <row r="94" spans="1:19" ht="17.149999999999999" customHeight="1"/>
    <row r="95" spans="1:19" ht="17.149999999999999" customHeight="1"/>
    <row r="96" spans="1:19" ht="17.149999999999999" customHeight="1"/>
    <row r="97" spans="17:19" ht="17.149999999999999" customHeight="1"/>
    <row r="98" spans="17:19" ht="17.149999999999999" customHeight="1"/>
    <row r="99" spans="17:19" ht="17.149999999999999" customHeight="1"/>
    <row r="100" spans="17:19" ht="17.149999999999999" customHeight="1"/>
    <row r="101" spans="17:19" ht="17.149999999999999" customHeight="1"/>
    <row r="102" spans="17:19" ht="17.149999999999999" customHeight="1"/>
    <row r="103" spans="17:19" ht="17.149999999999999" customHeight="1"/>
    <row r="104" spans="17:19" ht="17.149999999999999" customHeight="1">
      <c r="Q104" s="1"/>
      <c r="R104" s="1"/>
      <c r="S104" s="1"/>
    </row>
    <row r="105" spans="17:19" ht="17.149999999999999" customHeight="1"/>
    <row r="106" spans="17:19" ht="17.149999999999999" customHeight="1"/>
    <row r="107" spans="17:19" ht="17.149999999999999" customHeight="1"/>
    <row r="108" spans="17:19" ht="17.149999999999999" customHeight="1"/>
    <row r="109" spans="17:19" ht="17.149999999999999" customHeight="1"/>
    <row r="110" spans="17:19" ht="17.149999999999999" customHeight="1"/>
    <row r="111" spans="17:19" ht="17.149999999999999" customHeight="1"/>
    <row r="112" spans="17:19" ht="17.149999999999999" customHeight="1"/>
    <row r="113" spans="1:19" ht="17.149999999999999" customHeight="1"/>
    <row r="114" spans="1:19" ht="17.149999999999999" customHeight="1"/>
    <row r="115" spans="1:19" ht="17.149999999999999" customHeight="1">
      <c r="G115" s="13" t="s">
        <v>168</v>
      </c>
    </row>
    <row r="116" spans="1:19" ht="17.149999999999999" customHeight="1"/>
    <row r="117" spans="1:19" ht="17.149999999999999" customHeight="1" thickBot="1">
      <c r="A117" s="10" t="s">
        <v>105</v>
      </c>
      <c r="B117" s="10"/>
      <c r="C117" s="3"/>
      <c r="E117" s="3"/>
      <c r="F117" s="3"/>
      <c r="G117" s="3"/>
      <c r="H117" s="3"/>
      <c r="I117" s="3"/>
      <c r="J117" s="3"/>
      <c r="K117" s="3"/>
      <c r="L117" s="3"/>
      <c r="M117" s="3"/>
      <c r="N117" s="3"/>
      <c r="O117" s="3"/>
      <c r="P117" s="3"/>
      <c r="Q117" s="3"/>
      <c r="R117" s="237"/>
      <c r="S117" s="238" t="s">
        <v>48</v>
      </c>
    </row>
    <row r="118" spans="1:19" ht="17.149999999999999" customHeight="1">
      <c r="A118" s="44"/>
      <c r="B118" s="43" t="s">
        <v>45</v>
      </c>
      <c r="C118" s="641" t="s">
        <v>5</v>
      </c>
      <c r="D118" s="631" t="s">
        <v>6</v>
      </c>
      <c r="E118" s="631" t="s">
        <v>7</v>
      </c>
      <c r="F118" s="631" t="s">
        <v>8</v>
      </c>
      <c r="G118" s="631" t="s">
        <v>9</v>
      </c>
      <c r="H118" s="631" t="s">
        <v>10</v>
      </c>
      <c r="I118" s="631" t="s">
        <v>11</v>
      </c>
      <c r="J118" s="631" t="s">
        <v>12</v>
      </c>
      <c r="K118" s="631" t="s">
        <v>13</v>
      </c>
      <c r="L118" s="631" t="s">
        <v>14</v>
      </c>
      <c r="M118" s="631" t="s">
        <v>15</v>
      </c>
      <c r="N118" s="633" t="s">
        <v>16</v>
      </c>
      <c r="O118" s="635" t="s">
        <v>39</v>
      </c>
      <c r="P118" s="637" t="s">
        <v>40</v>
      </c>
      <c r="Q118" s="639" t="s">
        <v>2</v>
      </c>
      <c r="R118" s="645" t="s">
        <v>3</v>
      </c>
      <c r="S118" s="625" t="s">
        <v>4</v>
      </c>
    </row>
    <row r="119" spans="1:19" ht="17.149999999999999" customHeight="1" thickBot="1">
      <c r="A119" s="42" t="s">
        <v>44</v>
      </c>
      <c r="B119" s="48"/>
      <c r="C119" s="642"/>
      <c r="D119" s="674"/>
      <c r="E119" s="674"/>
      <c r="F119" s="674"/>
      <c r="G119" s="674"/>
      <c r="H119" s="674"/>
      <c r="I119" s="674"/>
      <c r="J119" s="674"/>
      <c r="K119" s="674"/>
      <c r="L119" s="674"/>
      <c r="M119" s="674"/>
      <c r="N119" s="677"/>
      <c r="O119" s="669"/>
      <c r="P119" s="668"/>
      <c r="Q119" s="640"/>
      <c r="R119" s="646"/>
      <c r="S119" s="626"/>
    </row>
    <row r="120" spans="1:19" ht="17.149999999999999" customHeight="1">
      <c r="A120" s="670" t="s">
        <v>17</v>
      </c>
      <c r="B120" s="671"/>
      <c r="C120" s="225">
        <v>2.9000000000000001E-2</v>
      </c>
      <c r="D120" s="195">
        <v>2.5000000000000001E-3</v>
      </c>
      <c r="E120" s="195">
        <v>2.5000000000000001E-3</v>
      </c>
      <c r="F120" s="195">
        <v>2.5000000000000001E-3</v>
      </c>
      <c r="G120" s="195">
        <v>2.5000000000000001E-3</v>
      </c>
      <c r="H120" s="195">
        <v>2.5000000000000001E-3</v>
      </c>
      <c r="I120" s="447">
        <v>8.4999999999999995E-4</v>
      </c>
      <c r="J120" s="68">
        <v>1.0999999999999999E-2</v>
      </c>
      <c r="K120" s="300">
        <v>0.14000000000000001</v>
      </c>
      <c r="L120" s="175">
        <v>8.7999999999999995E-2</v>
      </c>
      <c r="M120" s="334">
        <v>6.4000000000000001E-2</v>
      </c>
      <c r="N120" s="163">
        <v>8.2000000000000003E-2</v>
      </c>
      <c r="O120" s="212">
        <v>1.6999999999999999E-3</v>
      </c>
      <c r="P120" s="163">
        <v>5.7000000000000002E-3</v>
      </c>
      <c r="Q120" s="62">
        <f t="shared" ref="Q120:Q125" si="6">MAX(C120:N120)</f>
        <v>0.14000000000000001</v>
      </c>
      <c r="R120" s="563">
        <f t="shared" ref="R120:R125" si="7">MIN(C120:N120)</f>
        <v>8.4999999999999995E-4</v>
      </c>
      <c r="S120" s="335">
        <f t="shared" ref="S120:S125" si="8">--TEXT(AVERAGE(C120:N120),"0.0E-0")</f>
        <v>3.5999999999999997E-2</v>
      </c>
    </row>
    <row r="121" spans="1:19" ht="17.149999999999999" customHeight="1">
      <c r="A121" s="672" t="s">
        <v>0</v>
      </c>
      <c r="B121" s="673"/>
      <c r="C121" s="172">
        <v>4.4999999999999998E-2</v>
      </c>
      <c r="D121" s="190">
        <v>2.5000000000000001E-3</v>
      </c>
      <c r="E121" s="190">
        <v>2.5000000000000001E-3</v>
      </c>
      <c r="F121" s="190">
        <v>2.5000000000000001E-3</v>
      </c>
      <c r="G121" s="190">
        <v>2.5000000000000001E-3</v>
      </c>
      <c r="H121" s="190">
        <v>2.5000000000000001E-3</v>
      </c>
      <c r="I121" s="176">
        <v>4.7E-2</v>
      </c>
      <c r="J121" s="176">
        <v>2.3E-2</v>
      </c>
      <c r="K121" s="253">
        <v>0.12</v>
      </c>
      <c r="L121" s="336">
        <v>0.11</v>
      </c>
      <c r="M121" s="275">
        <v>6.2E-2</v>
      </c>
      <c r="N121" s="164">
        <v>6.6000000000000003E-2</v>
      </c>
      <c r="O121" s="209">
        <v>1.6999999999999999E-3</v>
      </c>
      <c r="P121" s="164">
        <v>5.7000000000000002E-3</v>
      </c>
      <c r="Q121" s="60">
        <f t="shared" si="6"/>
        <v>0.12</v>
      </c>
      <c r="R121" s="564">
        <f t="shared" si="7"/>
        <v>2.5000000000000001E-3</v>
      </c>
      <c r="S121" s="337">
        <f t="shared" si="8"/>
        <v>0.04</v>
      </c>
    </row>
    <row r="122" spans="1:19" ht="17.149999999999999" customHeight="1">
      <c r="A122" s="672" t="s">
        <v>1</v>
      </c>
      <c r="B122" s="673"/>
      <c r="C122" s="172">
        <v>4.9000000000000002E-2</v>
      </c>
      <c r="D122" s="176">
        <v>7.0000000000000001E-3</v>
      </c>
      <c r="E122" s="274">
        <v>2.5000000000000001E-3</v>
      </c>
      <c r="F122" s="208">
        <v>2.5000000000000001E-3</v>
      </c>
      <c r="G122" s="208">
        <v>2.5000000000000001E-3</v>
      </c>
      <c r="H122" s="176">
        <v>6.0000000000000001E-3</v>
      </c>
      <c r="I122" s="176">
        <v>0.27</v>
      </c>
      <c r="J122" s="176">
        <v>1.7000000000000001E-2</v>
      </c>
      <c r="K122" s="253">
        <v>0.2</v>
      </c>
      <c r="L122" s="176">
        <v>9.8000000000000004E-2</v>
      </c>
      <c r="M122" s="275">
        <v>7.6999999999999999E-2</v>
      </c>
      <c r="N122" s="302">
        <v>0.15</v>
      </c>
      <c r="O122" s="209">
        <v>1.6999999999999999E-3</v>
      </c>
      <c r="P122" s="164">
        <v>5.7000000000000002E-3</v>
      </c>
      <c r="Q122" s="60">
        <f t="shared" si="6"/>
        <v>0.27</v>
      </c>
      <c r="R122" s="564">
        <f t="shared" si="7"/>
        <v>2.5000000000000001E-3</v>
      </c>
      <c r="S122" s="136">
        <f t="shared" si="8"/>
        <v>7.2999999999999995E-2</v>
      </c>
    </row>
    <row r="123" spans="1:19" ht="17.149999999999999" customHeight="1">
      <c r="A123" s="672" t="s">
        <v>41</v>
      </c>
      <c r="B123" s="673"/>
      <c r="C123" s="172">
        <v>2.5999999999999999E-2</v>
      </c>
      <c r="D123" s="208">
        <v>2.5000000000000001E-3</v>
      </c>
      <c r="E123" s="274">
        <v>2.5000000000000001E-3</v>
      </c>
      <c r="F123" s="208">
        <v>2.5000000000000001E-3</v>
      </c>
      <c r="G123" s="208">
        <v>2.5000000000000001E-3</v>
      </c>
      <c r="H123" s="208">
        <v>2.5000000000000001E-3</v>
      </c>
      <c r="I123" s="338">
        <v>8.4999999999999995E-4</v>
      </c>
      <c r="J123" s="176">
        <v>3.4000000000000002E-2</v>
      </c>
      <c r="K123" s="253">
        <v>0.13</v>
      </c>
      <c r="L123" s="176">
        <v>0.12</v>
      </c>
      <c r="M123" s="275">
        <v>5.2999999999999999E-2</v>
      </c>
      <c r="N123" s="339">
        <v>7.0000000000000007E-2</v>
      </c>
      <c r="O123" s="209">
        <v>1.6999999999999999E-3</v>
      </c>
      <c r="P123" s="164">
        <v>5.7000000000000002E-3</v>
      </c>
      <c r="Q123" s="60">
        <f t="shared" si="6"/>
        <v>0.13</v>
      </c>
      <c r="R123" s="565">
        <f t="shared" si="7"/>
        <v>8.4999999999999995E-4</v>
      </c>
      <c r="S123" s="337">
        <f t="shared" si="8"/>
        <v>3.6999999999999998E-2</v>
      </c>
    </row>
    <row r="124" spans="1:19" ht="17.149999999999999" customHeight="1">
      <c r="A124" s="672" t="s">
        <v>42</v>
      </c>
      <c r="B124" s="673"/>
      <c r="C124" s="172">
        <v>0.17</v>
      </c>
      <c r="D124" s="176">
        <v>4.2999999999999997E-2</v>
      </c>
      <c r="E124" s="176">
        <v>2.3E-2</v>
      </c>
      <c r="F124" s="208">
        <v>2.5000000000000001E-3</v>
      </c>
      <c r="G124" s="176">
        <v>6.7000000000000004E-2</v>
      </c>
      <c r="H124" s="239">
        <v>6.0999999999999999E-2</v>
      </c>
      <c r="I124" s="338">
        <v>8.4999999999999995E-4</v>
      </c>
      <c r="J124" s="176">
        <v>8.8999999999999996E-2</v>
      </c>
      <c r="K124" s="253">
        <v>0.12</v>
      </c>
      <c r="L124" s="176">
        <v>0.14000000000000001</v>
      </c>
      <c r="M124" s="176">
        <v>0.32</v>
      </c>
      <c r="N124" s="339">
        <v>7.6999999999999999E-2</v>
      </c>
      <c r="O124" s="209">
        <v>1.6999999999999999E-3</v>
      </c>
      <c r="P124" s="164">
        <v>5.7000000000000002E-3</v>
      </c>
      <c r="Q124" s="60">
        <f t="shared" si="6"/>
        <v>0.32</v>
      </c>
      <c r="R124" s="565">
        <f t="shared" si="7"/>
        <v>8.4999999999999995E-4</v>
      </c>
      <c r="S124" s="337">
        <f t="shared" si="8"/>
        <v>9.2999999999999999E-2</v>
      </c>
    </row>
    <row r="125" spans="1:19" ht="17.149999999999999" customHeight="1" thickBot="1">
      <c r="A125" s="675" t="s">
        <v>43</v>
      </c>
      <c r="B125" s="676"/>
      <c r="C125" s="277">
        <v>0.1</v>
      </c>
      <c r="D125" s="177">
        <v>0.12</v>
      </c>
      <c r="E125" s="211">
        <v>2.5000000000000001E-3</v>
      </c>
      <c r="F125" s="211">
        <v>2.5000000000000001E-3</v>
      </c>
      <c r="G125" s="177">
        <v>3.5999999999999997E-2</v>
      </c>
      <c r="H125" s="340">
        <v>4.2000000000000003E-2</v>
      </c>
      <c r="I125" s="340">
        <v>2.9000000000000001E-2</v>
      </c>
      <c r="J125" s="177">
        <v>7.2999999999999995E-2</v>
      </c>
      <c r="K125" s="257">
        <v>0.24</v>
      </c>
      <c r="L125" s="177">
        <v>0.15</v>
      </c>
      <c r="M125" s="177">
        <v>0.12</v>
      </c>
      <c r="N125" s="341">
        <v>9.7000000000000003E-2</v>
      </c>
      <c r="O125" s="210">
        <v>1.6999999999999999E-3</v>
      </c>
      <c r="P125" s="165">
        <v>5.7000000000000002E-3</v>
      </c>
      <c r="Q125" s="133">
        <f t="shared" si="6"/>
        <v>0.24</v>
      </c>
      <c r="R125" s="566">
        <f t="shared" si="7"/>
        <v>2.5000000000000001E-3</v>
      </c>
      <c r="S125" s="342">
        <f t="shared" si="8"/>
        <v>8.4000000000000005E-2</v>
      </c>
    </row>
    <row r="126" spans="1:19" ht="17.149999999999999" customHeight="1"/>
    <row r="127" spans="1:19" ht="17.149999999999999" customHeight="1"/>
    <row r="128" spans="1:19" ht="17.149999999999999" customHeight="1"/>
    <row r="129" spans="17:19" ht="17.149999999999999" customHeight="1"/>
    <row r="130" spans="17:19" ht="17.149999999999999" customHeight="1"/>
    <row r="131" spans="17:19" ht="17.149999999999999" customHeight="1"/>
    <row r="132" spans="17:19" ht="17.149999999999999" customHeight="1"/>
    <row r="133" spans="17:19" ht="17.149999999999999" customHeight="1"/>
    <row r="134" spans="17:19" ht="17.149999999999999" customHeight="1"/>
    <row r="135" spans="17:19" ht="17.149999999999999" customHeight="1"/>
    <row r="136" spans="17:19" ht="17.149999999999999" customHeight="1">
      <c r="Q136" s="1"/>
      <c r="R136" s="1"/>
      <c r="S136" s="1"/>
    </row>
    <row r="137" spans="17:19" ht="17.149999999999999" customHeight="1"/>
    <row r="138" spans="17:19" ht="17.149999999999999" customHeight="1"/>
    <row r="139" spans="17:19" ht="17.149999999999999" customHeight="1"/>
    <row r="140" spans="17:19" ht="17.149999999999999" customHeight="1"/>
    <row r="141" spans="17:19" ht="17.149999999999999" customHeight="1"/>
    <row r="142" spans="17:19" ht="17.149999999999999" customHeight="1"/>
    <row r="143" spans="17:19" ht="17.149999999999999" customHeight="1"/>
    <row r="144" spans="17:19" ht="17.149999999999999" customHeight="1"/>
    <row r="145" spans="1:19" ht="17.149999999999999" customHeight="1"/>
    <row r="146" spans="1:19" ht="17.149999999999999" customHeight="1"/>
    <row r="147" spans="1:19" ht="17.149999999999999" customHeight="1">
      <c r="G147" s="13"/>
    </row>
    <row r="148" spans="1:19" ht="17.149999999999999" customHeight="1"/>
    <row r="149" spans="1:19" ht="17.149999999999999" customHeight="1">
      <c r="Q149" s="1"/>
      <c r="R149" s="1"/>
      <c r="S149" s="1"/>
    </row>
    <row r="150" spans="1:19" ht="17.149999999999999" customHeight="1"/>
    <row r="151" spans="1:19" ht="17.149999999999999" customHeight="1">
      <c r="G151" s="13"/>
    </row>
    <row r="152" spans="1:19" ht="17.149999999999999" customHeight="1">
      <c r="G152" s="13" t="s">
        <v>169</v>
      </c>
    </row>
    <row r="153" spans="1:19" ht="17.149999999999999" customHeight="1"/>
    <row r="154" spans="1:19" ht="17.149999999999999" customHeight="1"/>
    <row r="155" spans="1:19" ht="17.149999999999999" customHeight="1"/>
    <row r="156" spans="1:19" ht="17.149999999999999" customHeight="1"/>
    <row r="157" spans="1:19" ht="17.149999999999999" customHeight="1"/>
    <row r="158" spans="1:19" ht="17.149999999999999" customHeight="1">
      <c r="A158" s="13"/>
      <c r="B158" s="13"/>
    </row>
    <row r="159" spans="1:19" ht="17.149999999999999" customHeight="1"/>
    <row r="160" spans="1:19"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80" ht="20.25" customHeight="1"/>
    <row r="233" spans="1:2" ht="16.5">
      <c r="A233" s="13"/>
      <c r="B233" s="13"/>
    </row>
    <row r="255" ht="22.65" customHeight="1"/>
  </sheetData>
  <mergeCells count="92">
    <mergeCell ref="O118:O119"/>
    <mergeCell ref="P118:P119"/>
    <mergeCell ref="C81:C82"/>
    <mergeCell ref="G81:G82"/>
    <mergeCell ref="F81:F82"/>
    <mergeCell ref="E81:E82"/>
    <mergeCell ref="Q118:Q119"/>
    <mergeCell ref="R118:R119"/>
    <mergeCell ref="S118:S119"/>
    <mergeCell ref="A120:B120"/>
    <mergeCell ref="A123:B123"/>
    <mergeCell ref="D118:D119"/>
    <mergeCell ref="E118:E119"/>
    <mergeCell ref="F118:F119"/>
    <mergeCell ref="G118:G119"/>
    <mergeCell ref="H118:H119"/>
    <mergeCell ref="I118:I119"/>
    <mergeCell ref="J118:J119"/>
    <mergeCell ref="K118:K119"/>
    <mergeCell ref="L118:L119"/>
    <mergeCell ref="M118:M119"/>
    <mergeCell ref="N118:N119"/>
    <mergeCell ref="A87:B87"/>
    <mergeCell ref="A88:B88"/>
    <mergeCell ref="A83:B83"/>
    <mergeCell ref="A84:B84"/>
    <mergeCell ref="A85:B85"/>
    <mergeCell ref="A86:B86"/>
    <mergeCell ref="A124:B124"/>
    <mergeCell ref="A125:B125"/>
    <mergeCell ref="C118:C119"/>
    <mergeCell ref="A121:B121"/>
    <mergeCell ref="A122:B122"/>
    <mergeCell ref="A45:B45"/>
    <mergeCell ref="A46:B46"/>
    <mergeCell ref="A47:B47"/>
    <mergeCell ref="H81:H82"/>
    <mergeCell ref="N81:N82"/>
    <mergeCell ref="J81:J82"/>
    <mergeCell ref="A48:B48"/>
    <mergeCell ref="L81:L82"/>
    <mergeCell ref="K81:K82"/>
    <mergeCell ref="M81:M82"/>
    <mergeCell ref="S81:S82"/>
    <mergeCell ref="D81:D82"/>
    <mergeCell ref="Q81:Q82"/>
    <mergeCell ref="R81:R82"/>
    <mergeCell ref="O81:O82"/>
    <mergeCell ref="I81:I82"/>
    <mergeCell ref="P81:P82"/>
    <mergeCell ref="A11:B11"/>
    <mergeCell ref="C41:C42"/>
    <mergeCell ref="D41:D42"/>
    <mergeCell ref="A43:B43"/>
    <mergeCell ref="A44:B44"/>
    <mergeCell ref="A10:B10"/>
    <mergeCell ref="N4:N5"/>
    <mergeCell ref="M4:M5"/>
    <mergeCell ref="A8:B8"/>
    <mergeCell ref="J4:J5"/>
    <mergeCell ref="L4:L5"/>
    <mergeCell ref="E4:E5"/>
    <mergeCell ref="I4:I5"/>
    <mergeCell ref="G4:G5"/>
    <mergeCell ref="H4:H5"/>
    <mergeCell ref="D4:D5"/>
    <mergeCell ref="C4:C5"/>
    <mergeCell ref="A9:B9"/>
    <mergeCell ref="F4:F5"/>
    <mergeCell ref="A6:B6"/>
    <mergeCell ref="A7:B7"/>
    <mergeCell ref="O41:O42"/>
    <mergeCell ref="P41:P42"/>
    <mergeCell ref="Q41:Q42"/>
    <mergeCell ref="R41:R42"/>
    <mergeCell ref="S41:S42"/>
    <mergeCell ref="J41:J42"/>
    <mergeCell ref="K41:K42"/>
    <mergeCell ref="L41:L42"/>
    <mergeCell ref="M41:M42"/>
    <mergeCell ref="N41:N42"/>
    <mergeCell ref="E41:E42"/>
    <mergeCell ref="F41:F42"/>
    <mergeCell ref="G41:G42"/>
    <mergeCell ref="H41:H42"/>
    <mergeCell ref="I41:I42"/>
    <mergeCell ref="Q4:Q5"/>
    <mergeCell ref="R4:R5"/>
    <mergeCell ref="S4:S5"/>
    <mergeCell ref="K4:K5"/>
    <mergeCell ref="O4:O5"/>
    <mergeCell ref="P4:P5"/>
  </mergeCells>
  <phoneticPr fontId="5"/>
  <conditionalFormatting sqref="C6:C11 G6:N11">
    <cfRule type="cellIs" dxfId="41" priority="9" operator="lessThan">
      <formula>$O$6</formula>
    </cfRule>
  </conditionalFormatting>
  <conditionalFormatting sqref="C83:C88 G83:N88">
    <cfRule type="cellIs" dxfId="40" priority="7" operator="lessThan">
      <formula>$O$83</formula>
    </cfRule>
  </conditionalFormatting>
  <conditionalFormatting sqref="D6:E11">
    <cfRule type="cellIs" dxfId="39" priority="4" operator="lessThan">
      <formula>$O$6</formula>
    </cfRule>
  </conditionalFormatting>
  <conditionalFormatting sqref="D83:E88">
    <cfRule type="cellIs" dxfId="38" priority="3" operator="lessThan">
      <formula>$O$83</formula>
    </cfRule>
  </conditionalFormatting>
  <conditionalFormatting sqref="F6:F11">
    <cfRule type="cellIs" dxfId="37" priority="2" operator="lessThan">
      <formula>$O$6</formula>
    </cfRule>
  </conditionalFormatting>
  <conditionalFormatting sqref="F83:F88">
    <cfRule type="cellIs" dxfId="36" priority="1" operator="lessThan">
      <formula>$O$83</formula>
    </cfRule>
  </conditionalFormatting>
  <printOptions horizontalCentered="1"/>
  <pageMargins left="0.70866141732283472" right="0.27559055118110237" top="0.59055118110236227" bottom="0.6692913385826772" header="0.51181102362204722" footer="0.51181102362204722"/>
  <pageSetup paperSize="9" scale="57" fitToHeight="0" orientation="portrait" r:id="rId1"/>
  <headerFooter scaleWithDoc="0" alignWithMargins="0"/>
  <rowBreaks count="2" manualBreakCount="2">
    <brk id="77" max="18" man="1"/>
    <brk id="158" max="17" man="1"/>
  </row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174"/>
  <sheetViews>
    <sheetView view="pageBreakPreview" topLeftCell="A7" zoomScale="55" zoomScaleNormal="85" zoomScaleSheetLayoutView="55" zoomScalePageLayoutView="85" workbookViewId="0">
      <selection activeCell="S83" sqref="S83:S88"/>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93</v>
      </c>
      <c r="B1" s="10"/>
      <c r="S1" s="10" t="s">
        <v>27</v>
      </c>
    </row>
    <row r="2" spans="1:19" ht="16.5" customHeight="1">
      <c r="A2" s="46"/>
      <c r="B2" s="46"/>
      <c r="D2" s="11"/>
      <c r="E2" s="11"/>
      <c r="F2" s="11"/>
      <c r="G2" s="12"/>
      <c r="H2" s="11"/>
      <c r="I2" s="11"/>
      <c r="J2" s="11"/>
      <c r="K2" s="11"/>
      <c r="L2" s="11"/>
      <c r="M2" s="11"/>
      <c r="N2" s="40"/>
      <c r="O2" s="11"/>
      <c r="P2" s="11"/>
      <c r="Q2" s="14"/>
      <c r="R2" s="15"/>
      <c r="S2" s="15"/>
    </row>
    <row r="3" spans="1:19" ht="17.149999999999999" customHeight="1" thickBot="1">
      <c r="A3" s="10" t="s">
        <v>106</v>
      </c>
      <c r="B3" s="10"/>
      <c r="R3" s="298"/>
      <c r="S3" s="238" t="s">
        <v>48</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8"/>
      <c r="C5" s="642"/>
      <c r="D5" s="674"/>
      <c r="E5" s="674"/>
      <c r="F5" s="674"/>
      <c r="G5" s="674"/>
      <c r="H5" s="674"/>
      <c r="I5" s="674"/>
      <c r="J5" s="674"/>
      <c r="K5" s="674"/>
      <c r="L5" s="674"/>
      <c r="M5" s="674"/>
      <c r="N5" s="677"/>
      <c r="O5" s="669"/>
      <c r="P5" s="668"/>
      <c r="Q5" s="663"/>
      <c r="R5" s="667"/>
      <c r="S5" s="656"/>
    </row>
    <row r="6" spans="1:19" ht="17.149999999999999" customHeight="1">
      <c r="A6" s="670" t="s">
        <v>17</v>
      </c>
      <c r="B6" s="671"/>
      <c r="C6" s="212">
        <v>0.52</v>
      </c>
      <c r="D6" s="69">
        <v>0.19</v>
      </c>
      <c r="E6" s="69">
        <v>0.2</v>
      </c>
      <c r="F6" s="69">
        <v>0.46</v>
      </c>
      <c r="G6" s="69">
        <v>0.26</v>
      </c>
      <c r="H6" s="69">
        <v>0.34</v>
      </c>
      <c r="I6" s="323">
        <v>0.56999999999999995</v>
      </c>
      <c r="J6" s="175">
        <v>0.48</v>
      </c>
      <c r="K6" s="175">
        <v>0.84</v>
      </c>
      <c r="L6" s="175">
        <v>0.46</v>
      </c>
      <c r="M6" s="247">
        <v>0.36</v>
      </c>
      <c r="N6" s="221">
        <v>0.81</v>
      </c>
      <c r="O6" s="260">
        <v>2.3999999999999998E-3</v>
      </c>
      <c r="P6" s="345">
        <v>8.0000000000000002E-3</v>
      </c>
      <c r="Q6" s="145">
        <f t="shared" ref="Q6:Q11" si="0">MAX(C6:N6)</f>
        <v>0.84</v>
      </c>
      <c r="R6" s="168">
        <f t="shared" ref="R6:R11" si="1">MIN(C6:N6)</f>
        <v>0.19</v>
      </c>
      <c r="S6" s="134">
        <f t="shared" ref="S6:S10" si="2">--TEXT(AVERAGE(C6:N6),"0.0E-0")</f>
        <v>0.46</v>
      </c>
    </row>
    <row r="7" spans="1:19" ht="17.149999999999999" customHeight="1">
      <c r="A7" s="672" t="s">
        <v>0</v>
      </c>
      <c r="B7" s="673"/>
      <c r="C7" s="209">
        <v>0.37</v>
      </c>
      <c r="D7" s="176">
        <v>0.15</v>
      </c>
      <c r="E7" s="176">
        <v>9.9000000000000005E-2</v>
      </c>
      <c r="F7" s="64">
        <v>0.37</v>
      </c>
      <c r="G7" s="64">
        <v>0.27</v>
      </c>
      <c r="H7" s="176">
        <v>0.26</v>
      </c>
      <c r="I7" s="205">
        <v>0.39</v>
      </c>
      <c r="J7" s="64">
        <v>0.33</v>
      </c>
      <c r="K7" s="64">
        <v>0.71</v>
      </c>
      <c r="L7" s="176">
        <v>0.46</v>
      </c>
      <c r="M7" s="252">
        <v>0.37</v>
      </c>
      <c r="N7" s="217">
        <v>0.78</v>
      </c>
      <c r="O7" s="127">
        <v>2.3999999999999998E-3</v>
      </c>
      <c r="P7" s="367">
        <v>8.0000000000000002E-3</v>
      </c>
      <c r="Q7" s="368">
        <f t="shared" si="0"/>
        <v>0.78</v>
      </c>
      <c r="R7" s="172">
        <f t="shared" si="1"/>
        <v>9.9000000000000005E-2</v>
      </c>
      <c r="S7" s="143">
        <f t="shared" si="2"/>
        <v>0.38</v>
      </c>
    </row>
    <row r="8" spans="1:19" ht="17.149999999999999" customHeight="1">
      <c r="A8" s="672" t="s">
        <v>1</v>
      </c>
      <c r="B8" s="673"/>
      <c r="C8" s="209">
        <v>0.35</v>
      </c>
      <c r="D8" s="176">
        <v>0.12</v>
      </c>
      <c r="E8" s="176">
        <v>0.12</v>
      </c>
      <c r="F8" s="176">
        <v>0.54</v>
      </c>
      <c r="G8" s="176">
        <v>0.28999999999999998</v>
      </c>
      <c r="H8" s="176">
        <v>0.26</v>
      </c>
      <c r="I8" s="369">
        <v>0.46</v>
      </c>
      <c r="J8" s="64">
        <v>0.32</v>
      </c>
      <c r="K8" s="176">
        <v>0.89</v>
      </c>
      <c r="L8" s="64">
        <v>0.52</v>
      </c>
      <c r="M8" s="252">
        <v>0.88</v>
      </c>
      <c r="N8" s="84">
        <v>0.9</v>
      </c>
      <c r="O8" s="127">
        <v>2.3999999999999998E-3</v>
      </c>
      <c r="P8" s="98">
        <v>8.0000000000000002E-3</v>
      </c>
      <c r="Q8" s="135">
        <f t="shared" si="0"/>
        <v>0.9</v>
      </c>
      <c r="R8" s="172">
        <f t="shared" si="1"/>
        <v>0.12</v>
      </c>
      <c r="S8" s="143">
        <f t="shared" si="2"/>
        <v>0.47</v>
      </c>
    </row>
    <row r="9" spans="1:19" ht="17.149999999999999" customHeight="1">
      <c r="A9" s="672" t="s">
        <v>41</v>
      </c>
      <c r="B9" s="673"/>
      <c r="C9" s="209">
        <v>0.28000000000000003</v>
      </c>
      <c r="D9" s="227">
        <v>0.18</v>
      </c>
      <c r="E9" s="176">
        <v>0.13</v>
      </c>
      <c r="F9" s="176">
        <v>0.61</v>
      </c>
      <c r="G9" s="176">
        <v>0.28999999999999998</v>
      </c>
      <c r="H9" s="64">
        <v>0.28000000000000003</v>
      </c>
      <c r="I9" s="205">
        <v>0.51</v>
      </c>
      <c r="J9" s="176">
        <v>0.27</v>
      </c>
      <c r="K9" s="64">
        <v>0.69</v>
      </c>
      <c r="L9" s="176">
        <v>0.49</v>
      </c>
      <c r="M9" s="370">
        <v>0.36</v>
      </c>
      <c r="N9" s="217">
        <v>0.77</v>
      </c>
      <c r="O9" s="127">
        <v>2.3999999999999998E-3</v>
      </c>
      <c r="P9" s="98">
        <v>8.0000000000000002E-3</v>
      </c>
      <c r="Q9" s="135">
        <f t="shared" si="0"/>
        <v>0.77</v>
      </c>
      <c r="R9" s="60">
        <f t="shared" si="1"/>
        <v>0.13</v>
      </c>
      <c r="S9" s="143">
        <v>0.4</v>
      </c>
    </row>
    <row r="10" spans="1:19" ht="17.149999999999999" customHeight="1">
      <c r="A10" s="672" t="s">
        <v>42</v>
      </c>
      <c r="B10" s="673"/>
      <c r="C10" s="80">
        <v>0.52</v>
      </c>
      <c r="D10" s="64">
        <v>0.12</v>
      </c>
      <c r="E10" s="66">
        <v>9.7000000000000003E-2</v>
      </c>
      <c r="F10" s="176">
        <v>0.96</v>
      </c>
      <c r="G10" s="176">
        <v>0.44</v>
      </c>
      <c r="H10" s="64">
        <v>0.3</v>
      </c>
      <c r="I10" s="205">
        <v>0.64</v>
      </c>
      <c r="J10" s="176">
        <v>0.39</v>
      </c>
      <c r="K10" s="176">
        <v>1.5</v>
      </c>
      <c r="L10" s="64">
        <v>0.84</v>
      </c>
      <c r="M10" s="64">
        <v>0.65</v>
      </c>
      <c r="N10" s="217">
        <v>0.75</v>
      </c>
      <c r="O10" s="127">
        <v>2.3999999999999998E-3</v>
      </c>
      <c r="P10" s="98">
        <v>8.0000000000000002E-3</v>
      </c>
      <c r="Q10" s="142">
        <f t="shared" si="0"/>
        <v>1.5</v>
      </c>
      <c r="R10" s="59">
        <f t="shared" si="1"/>
        <v>9.7000000000000003E-2</v>
      </c>
      <c r="S10" s="143">
        <f t="shared" si="2"/>
        <v>0.6</v>
      </c>
    </row>
    <row r="11" spans="1:19" ht="17.149999999999999" customHeight="1" thickBot="1">
      <c r="A11" s="675" t="s">
        <v>43</v>
      </c>
      <c r="B11" s="676"/>
      <c r="C11" s="106">
        <v>0.85</v>
      </c>
      <c r="D11" s="177">
        <v>0.43</v>
      </c>
      <c r="E11" s="177">
        <v>0.46</v>
      </c>
      <c r="F11" s="73">
        <v>1</v>
      </c>
      <c r="G11" s="177">
        <v>0.37</v>
      </c>
      <c r="H11" s="177">
        <v>0.44</v>
      </c>
      <c r="I11" s="207">
        <v>0.63</v>
      </c>
      <c r="J11" s="177">
        <v>0.48</v>
      </c>
      <c r="K11" s="73">
        <v>1</v>
      </c>
      <c r="L11" s="177">
        <v>0.47</v>
      </c>
      <c r="M11" s="177">
        <v>0.37</v>
      </c>
      <c r="N11" s="617">
        <v>1</v>
      </c>
      <c r="O11" s="129">
        <v>2.3999999999999998E-3</v>
      </c>
      <c r="P11" s="371">
        <v>8.0000000000000002E-3</v>
      </c>
      <c r="Q11" s="570">
        <f t="shared" si="0"/>
        <v>1</v>
      </c>
      <c r="R11" s="133">
        <f t="shared" si="1"/>
        <v>0.37</v>
      </c>
      <c r="S11" s="137">
        <v>0.62</v>
      </c>
    </row>
    <row r="12" spans="1:19" ht="17.149999999999999" customHeight="1">
      <c r="A12" s="7"/>
      <c r="B12" s="7"/>
      <c r="C12" s="130"/>
      <c r="D12" s="11"/>
      <c r="E12" s="11"/>
      <c r="G12" s="12"/>
      <c r="H12" s="11"/>
      <c r="J12" s="11"/>
      <c r="K12" s="11"/>
      <c r="L12" s="11"/>
      <c r="M12" s="11"/>
      <c r="N12" s="40"/>
      <c r="O12" s="11"/>
      <c r="P12" s="11"/>
    </row>
    <row r="13" spans="1:19" ht="17.149999999999999" customHeight="1">
      <c r="C13" s="124"/>
    </row>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row r="38" spans="1:19" s="1" customFormat="1" ht="17.149999999999999" customHeight="1">
      <c r="A38"/>
      <c r="B38"/>
      <c r="C38"/>
      <c r="D38"/>
      <c r="E38"/>
      <c r="F38"/>
      <c r="G38" s="13" t="s">
        <v>170</v>
      </c>
      <c r="H38"/>
      <c r="I38"/>
      <c r="J38"/>
      <c r="K38"/>
      <c r="L38"/>
      <c r="M38"/>
      <c r="N38"/>
      <c r="O38"/>
      <c r="P38"/>
      <c r="Q38"/>
      <c r="R38"/>
      <c r="S38"/>
    </row>
    <row r="39" spans="1:19" ht="17.149999999999999" customHeight="1"/>
    <row r="40" spans="1:19" ht="17.149999999999999" customHeight="1" thickBot="1">
      <c r="A40" s="10" t="s">
        <v>105</v>
      </c>
      <c r="B40" s="10"/>
      <c r="R40" s="298"/>
      <c r="S40" s="238" t="s">
        <v>48</v>
      </c>
    </row>
    <row r="41" spans="1:19" ht="17.149999999999999" customHeight="1">
      <c r="A41" s="44"/>
      <c r="B41" s="43" t="s">
        <v>45</v>
      </c>
      <c r="C41" s="641" t="s">
        <v>5</v>
      </c>
      <c r="D41" s="631" t="s">
        <v>6</v>
      </c>
      <c r="E41" s="631" t="s">
        <v>7</v>
      </c>
      <c r="F41" s="631" t="s">
        <v>8</v>
      </c>
      <c r="G41" s="631" t="s">
        <v>9</v>
      </c>
      <c r="H41" s="631" t="s">
        <v>10</v>
      </c>
      <c r="I41" s="631" t="s">
        <v>11</v>
      </c>
      <c r="J41" s="631" t="s">
        <v>12</v>
      </c>
      <c r="K41" s="631" t="s">
        <v>13</v>
      </c>
      <c r="L41" s="631" t="s">
        <v>14</v>
      </c>
      <c r="M41" s="631" t="s">
        <v>15</v>
      </c>
      <c r="N41" s="633" t="s">
        <v>16</v>
      </c>
      <c r="O41" s="635" t="s">
        <v>39</v>
      </c>
      <c r="P41" s="637" t="s">
        <v>40</v>
      </c>
      <c r="Q41" s="639" t="s">
        <v>2</v>
      </c>
      <c r="R41" s="645" t="s">
        <v>3</v>
      </c>
      <c r="S41" s="625" t="s">
        <v>4</v>
      </c>
    </row>
    <row r="42" spans="1:19" ht="17.149999999999999" customHeight="1" thickBot="1">
      <c r="A42" s="42" t="s">
        <v>44</v>
      </c>
      <c r="B42" s="48"/>
      <c r="C42" s="642"/>
      <c r="D42" s="674"/>
      <c r="E42" s="674"/>
      <c r="F42" s="674"/>
      <c r="G42" s="674"/>
      <c r="H42" s="674"/>
      <c r="I42" s="674"/>
      <c r="J42" s="674"/>
      <c r="K42" s="674"/>
      <c r="L42" s="674"/>
      <c r="M42" s="674"/>
      <c r="N42" s="677"/>
      <c r="O42" s="669"/>
      <c r="P42" s="668"/>
      <c r="Q42" s="663"/>
      <c r="R42" s="667"/>
      <c r="S42" s="626"/>
    </row>
    <row r="43" spans="1:19" ht="17.149999999999999" customHeight="1">
      <c r="A43" s="670" t="s">
        <v>17</v>
      </c>
      <c r="B43" s="671"/>
      <c r="C43" s="225">
        <v>0.46</v>
      </c>
      <c r="D43" s="69">
        <v>0.42</v>
      </c>
      <c r="E43" s="175">
        <v>0.28999999999999998</v>
      </c>
      <c r="F43" s="300">
        <v>0.7</v>
      </c>
      <c r="G43" s="300">
        <v>0.4</v>
      </c>
      <c r="H43" s="69">
        <v>0.24</v>
      </c>
      <c r="I43" s="300">
        <v>0.52</v>
      </c>
      <c r="J43" s="175">
        <v>0.57999999999999996</v>
      </c>
      <c r="K43" s="245">
        <v>1.2</v>
      </c>
      <c r="L43" s="175">
        <v>0.98</v>
      </c>
      <c r="M43" s="175">
        <v>0.56999999999999995</v>
      </c>
      <c r="N43" s="357">
        <v>0.78</v>
      </c>
      <c r="O43" s="86">
        <v>4.0000000000000001E-3</v>
      </c>
      <c r="P43" s="221">
        <v>1.4E-2</v>
      </c>
      <c r="Q43" s="358">
        <v>1.2</v>
      </c>
      <c r="R43" s="300">
        <v>0.24</v>
      </c>
      <c r="S43" s="359">
        <v>0.6</v>
      </c>
    </row>
    <row r="44" spans="1:19" ht="17.149999999999999" customHeight="1">
      <c r="A44" s="672" t="s">
        <v>0</v>
      </c>
      <c r="B44" s="673"/>
      <c r="C44" s="172">
        <v>0.49</v>
      </c>
      <c r="D44" s="176">
        <v>0.47</v>
      </c>
      <c r="E44" s="176">
        <v>0.19</v>
      </c>
      <c r="F44" s="253">
        <v>0.6</v>
      </c>
      <c r="G44" s="253">
        <v>0.24</v>
      </c>
      <c r="H44" s="176">
        <v>0.33</v>
      </c>
      <c r="I44" s="253">
        <v>0.44</v>
      </c>
      <c r="J44" s="64">
        <v>0.6</v>
      </c>
      <c r="K44" s="250">
        <v>1</v>
      </c>
      <c r="L44" s="250">
        <v>1.1000000000000001</v>
      </c>
      <c r="M44" s="176">
        <v>0.56000000000000005</v>
      </c>
      <c r="N44" s="360">
        <v>0.68</v>
      </c>
      <c r="O44" s="75">
        <v>4.0000000000000001E-3</v>
      </c>
      <c r="P44" s="217">
        <v>1.4E-2</v>
      </c>
      <c r="Q44" s="361">
        <v>1.1000000000000001</v>
      </c>
      <c r="R44" s="253">
        <v>0.19</v>
      </c>
      <c r="S44" s="362">
        <v>0.56000000000000005</v>
      </c>
    </row>
    <row r="45" spans="1:19" ht="17.149999999999999" customHeight="1">
      <c r="A45" s="672" t="s">
        <v>1</v>
      </c>
      <c r="B45" s="673"/>
      <c r="C45" s="172">
        <v>0.49</v>
      </c>
      <c r="D45" s="176">
        <v>0.47</v>
      </c>
      <c r="E45" s="176">
        <v>0.27</v>
      </c>
      <c r="F45" s="253">
        <v>0.62</v>
      </c>
      <c r="G45" s="253">
        <v>0.26</v>
      </c>
      <c r="H45" s="176">
        <v>0.34</v>
      </c>
      <c r="I45" s="253">
        <v>0.46</v>
      </c>
      <c r="J45" s="64">
        <v>0.54</v>
      </c>
      <c r="K45" s="250">
        <v>1.2</v>
      </c>
      <c r="L45" s="250">
        <v>1</v>
      </c>
      <c r="M45" s="176">
        <v>0.53</v>
      </c>
      <c r="N45" s="360">
        <v>0.7</v>
      </c>
      <c r="O45" s="75">
        <v>4.0000000000000001E-3</v>
      </c>
      <c r="P45" s="217">
        <v>1.4E-2</v>
      </c>
      <c r="Q45" s="361">
        <v>1.2</v>
      </c>
      <c r="R45" s="253">
        <v>0.26</v>
      </c>
      <c r="S45" s="362">
        <v>0.56999999999999995</v>
      </c>
    </row>
    <row r="46" spans="1:19" ht="17.149999999999999" customHeight="1">
      <c r="A46" s="672" t="s">
        <v>41</v>
      </c>
      <c r="B46" s="673"/>
      <c r="C46" s="60">
        <v>0.33</v>
      </c>
      <c r="D46" s="176">
        <v>0.41</v>
      </c>
      <c r="E46" s="176">
        <v>0.27</v>
      </c>
      <c r="F46" s="253">
        <v>0.48</v>
      </c>
      <c r="G46" s="253">
        <v>0.28000000000000003</v>
      </c>
      <c r="H46" s="176">
        <v>0.21</v>
      </c>
      <c r="I46" s="253">
        <v>0.52</v>
      </c>
      <c r="J46" s="176">
        <v>0.59</v>
      </c>
      <c r="K46" s="250">
        <v>1.2</v>
      </c>
      <c r="L46" s="250">
        <v>1.2</v>
      </c>
      <c r="M46" s="176">
        <v>0.54</v>
      </c>
      <c r="N46" s="360">
        <v>0.82</v>
      </c>
      <c r="O46" s="75">
        <v>4.0000000000000001E-3</v>
      </c>
      <c r="P46" s="217">
        <v>1.4E-2</v>
      </c>
      <c r="Q46" s="361">
        <v>1.2</v>
      </c>
      <c r="R46" s="253">
        <v>0.21</v>
      </c>
      <c r="S46" s="362">
        <v>0.56999999999999995</v>
      </c>
    </row>
    <row r="47" spans="1:19" ht="17.149999999999999" customHeight="1">
      <c r="A47" s="672" t="s">
        <v>42</v>
      </c>
      <c r="B47" s="673"/>
      <c r="C47" s="301">
        <v>1</v>
      </c>
      <c r="D47" s="108">
        <v>0.52</v>
      </c>
      <c r="E47" s="108">
        <v>0.5</v>
      </c>
      <c r="F47" s="363">
        <v>0.76</v>
      </c>
      <c r="G47" s="363">
        <v>0.69</v>
      </c>
      <c r="H47" s="176">
        <v>0.79</v>
      </c>
      <c r="I47" s="253">
        <v>0.49</v>
      </c>
      <c r="J47" s="176">
        <v>0.68</v>
      </c>
      <c r="K47" s="250">
        <v>1.1000000000000001</v>
      </c>
      <c r="L47" s="250">
        <v>1.2</v>
      </c>
      <c r="M47" s="176">
        <v>0.62</v>
      </c>
      <c r="N47" s="360">
        <v>0.76</v>
      </c>
      <c r="O47" s="75">
        <v>4.0000000000000001E-3</v>
      </c>
      <c r="P47" s="217">
        <v>1.4E-2</v>
      </c>
      <c r="Q47" s="361">
        <v>1.2</v>
      </c>
      <c r="R47" s="253">
        <v>0.49</v>
      </c>
      <c r="S47" s="362">
        <v>0.76</v>
      </c>
    </row>
    <row r="48" spans="1:19" ht="17.149999999999999" customHeight="1" thickBot="1">
      <c r="A48" s="675" t="s">
        <v>43</v>
      </c>
      <c r="B48" s="676"/>
      <c r="C48" s="103">
        <v>0.7</v>
      </c>
      <c r="D48" s="177">
        <v>0.83</v>
      </c>
      <c r="E48" s="177">
        <v>0.39</v>
      </c>
      <c r="F48" s="257">
        <v>0.74</v>
      </c>
      <c r="G48" s="257">
        <v>0.48</v>
      </c>
      <c r="H48" s="177">
        <v>0.59</v>
      </c>
      <c r="I48" s="257">
        <v>0.67</v>
      </c>
      <c r="J48" s="177">
        <v>0.66</v>
      </c>
      <c r="K48" s="255">
        <v>1.5</v>
      </c>
      <c r="L48" s="255">
        <v>1.3</v>
      </c>
      <c r="M48" s="177">
        <v>0.91</v>
      </c>
      <c r="N48" s="364">
        <v>0.86</v>
      </c>
      <c r="O48" s="77">
        <v>4.0000000000000001E-3</v>
      </c>
      <c r="P48" s="215">
        <v>1.4E-2</v>
      </c>
      <c r="Q48" s="365">
        <v>1.5</v>
      </c>
      <c r="R48" s="257">
        <v>0.39</v>
      </c>
      <c r="S48" s="366">
        <v>0.8</v>
      </c>
    </row>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c r="A69" s="13"/>
      <c r="B69" s="13"/>
    </row>
    <row r="70" spans="1:19" ht="17.149999999999999" customHeight="1">
      <c r="A70" s="13"/>
      <c r="B70" s="13"/>
    </row>
    <row r="71" spans="1:19" ht="17.149999999999999" customHeight="1"/>
    <row r="72" spans="1:19" ht="17.149999999999999" customHeight="1"/>
    <row r="73" spans="1:19" ht="17.149999999999999" customHeight="1"/>
    <row r="74" spans="1:19" ht="17.149999999999999" customHeight="1">
      <c r="G74" s="13"/>
    </row>
    <row r="75" spans="1:19" ht="17.149999999999999" customHeight="1">
      <c r="G75" s="13" t="s">
        <v>171</v>
      </c>
    </row>
    <row r="76" spans="1:19" ht="17.149999999999999" customHeight="1">
      <c r="G76" s="13"/>
    </row>
    <row r="77" spans="1:19" ht="17.149999999999999" customHeight="1">
      <c r="G77" s="13"/>
    </row>
    <row r="78" spans="1:19" ht="17.149999999999999" customHeight="1">
      <c r="A78" s="187" t="s">
        <v>101</v>
      </c>
      <c r="B78" s="10"/>
      <c r="G78" s="13"/>
      <c r="S78" s="10" t="s">
        <v>33</v>
      </c>
    </row>
    <row r="79" spans="1:19" ht="17.149999999999999" customHeight="1">
      <c r="A79" s="7"/>
      <c r="D79" s="11"/>
      <c r="E79" s="7"/>
      <c r="F79" s="53"/>
      <c r="G79" s="11"/>
      <c r="H79" s="11"/>
      <c r="I79" s="11"/>
      <c r="J79" s="11"/>
      <c r="K79" s="11"/>
      <c r="L79" s="11"/>
      <c r="M79" s="11"/>
      <c r="N79" s="11"/>
      <c r="O79" s="11"/>
      <c r="P79" s="11"/>
      <c r="Q79" s="14"/>
      <c r="R79" s="14"/>
      <c r="S79" s="14"/>
    </row>
    <row r="80" spans="1:19" ht="17.149999999999999" customHeight="1" thickBot="1">
      <c r="A80" s="10" t="s">
        <v>106</v>
      </c>
      <c r="B80" s="10"/>
      <c r="D80" s="33"/>
      <c r="E80" s="33"/>
      <c r="F80" s="33"/>
      <c r="G80" s="33"/>
      <c r="H80" s="33"/>
      <c r="I80" s="33"/>
      <c r="J80" s="33"/>
      <c r="K80" s="33"/>
      <c r="L80" s="33"/>
      <c r="M80" s="33"/>
      <c r="N80" s="33"/>
      <c r="O80" s="33"/>
      <c r="P80" s="33"/>
      <c r="Q80" s="33"/>
      <c r="R80" s="237"/>
      <c r="S80" s="238" t="s">
        <v>48</v>
      </c>
    </row>
    <row r="81" spans="1:19" ht="17.149999999999999" customHeight="1">
      <c r="A81" s="44"/>
      <c r="B81" s="43" t="s">
        <v>45</v>
      </c>
      <c r="C81" s="641" t="s">
        <v>5</v>
      </c>
      <c r="D81" s="631" t="s">
        <v>6</v>
      </c>
      <c r="E81" s="631" t="s">
        <v>7</v>
      </c>
      <c r="F81" s="631" t="s">
        <v>8</v>
      </c>
      <c r="G81" s="631" t="s">
        <v>9</v>
      </c>
      <c r="H81" s="631" t="s">
        <v>10</v>
      </c>
      <c r="I81" s="631" t="s">
        <v>11</v>
      </c>
      <c r="J81" s="631" t="s">
        <v>12</v>
      </c>
      <c r="K81" s="631" t="s">
        <v>13</v>
      </c>
      <c r="L81" s="631" t="s">
        <v>14</v>
      </c>
      <c r="M81" s="631" t="s">
        <v>15</v>
      </c>
      <c r="N81" s="633" t="s">
        <v>16</v>
      </c>
      <c r="O81" s="635" t="s">
        <v>39</v>
      </c>
      <c r="P81" s="637" t="s">
        <v>40</v>
      </c>
      <c r="Q81" s="639" t="s">
        <v>2</v>
      </c>
      <c r="R81" s="645" t="s">
        <v>3</v>
      </c>
      <c r="S81" s="625" t="s">
        <v>4</v>
      </c>
    </row>
    <row r="82" spans="1:19" ht="17.149999999999999" customHeight="1" thickBot="1">
      <c r="A82" s="42" t="s">
        <v>44</v>
      </c>
      <c r="B82" s="48"/>
      <c r="C82" s="642"/>
      <c r="D82" s="632"/>
      <c r="E82" s="632"/>
      <c r="F82" s="632"/>
      <c r="G82" s="632"/>
      <c r="H82" s="632"/>
      <c r="I82" s="632"/>
      <c r="J82" s="632"/>
      <c r="K82" s="632"/>
      <c r="L82" s="632"/>
      <c r="M82" s="632"/>
      <c r="N82" s="634"/>
      <c r="O82" s="636"/>
      <c r="P82" s="638"/>
      <c r="Q82" s="663"/>
      <c r="R82" s="667"/>
      <c r="S82" s="626"/>
    </row>
    <row r="83" spans="1:19" ht="17.149999999999999" customHeight="1">
      <c r="A83" s="670" t="s">
        <v>17</v>
      </c>
      <c r="B83" s="671"/>
      <c r="C83" s="259">
        <v>2.7</v>
      </c>
      <c r="D83" s="171">
        <v>1.3</v>
      </c>
      <c r="E83" s="213">
        <v>1.6</v>
      </c>
      <c r="F83" s="213">
        <v>4.0999999999999996</v>
      </c>
      <c r="G83" s="575">
        <v>4.7</v>
      </c>
      <c r="H83" s="213">
        <v>3.4</v>
      </c>
      <c r="I83" s="203">
        <v>3.7</v>
      </c>
      <c r="J83" s="378">
        <v>1.3</v>
      </c>
      <c r="K83" s="213">
        <v>2.6</v>
      </c>
      <c r="L83" s="171">
        <v>1</v>
      </c>
      <c r="M83" s="573">
        <v>0.86</v>
      </c>
      <c r="N83" s="379">
        <v>1.7</v>
      </c>
      <c r="O83" s="598">
        <v>0.09</v>
      </c>
      <c r="P83" s="600">
        <v>0.31</v>
      </c>
      <c r="Q83" s="121">
        <f t="shared" ref="Q83:Q88" si="3">MAX(C83:N83)</f>
        <v>4.7</v>
      </c>
      <c r="R83" s="69">
        <f t="shared" ref="R83:R88" si="4">MIN(C83:N83)</f>
        <v>0.86</v>
      </c>
      <c r="S83" s="79">
        <v>2.4</v>
      </c>
    </row>
    <row r="84" spans="1:19" ht="17.149999999999999" customHeight="1">
      <c r="A84" s="672" t="s">
        <v>0</v>
      </c>
      <c r="B84" s="673"/>
      <c r="C84" s="88">
        <v>2.2999999999999998</v>
      </c>
      <c r="D84" s="176">
        <v>1.3</v>
      </c>
      <c r="E84" s="176">
        <v>1.8</v>
      </c>
      <c r="F84" s="176">
        <v>3.2</v>
      </c>
      <c r="G84" s="176">
        <v>4.5</v>
      </c>
      <c r="H84" s="70">
        <v>2.5</v>
      </c>
      <c r="I84" s="327">
        <v>3</v>
      </c>
      <c r="J84" s="250">
        <v>1.2</v>
      </c>
      <c r="K84" s="176">
        <v>1.9</v>
      </c>
      <c r="L84" s="176">
        <v>1.1000000000000001</v>
      </c>
      <c r="M84" s="370">
        <v>0.86</v>
      </c>
      <c r="N84" s="109">
        <v>1</v>
      </c>
      <c r="O84" s="595">
        <v>0.09</v>
      </c>
      <c r="P84" s="597">
        <v>0.31</v>
      </c>
      <c r="Q84" s="104">
        <f t="shared" si="3"/>
        <v>4.5</v>
      </c>
      <c r="R84" s="64">
        <f t="shared" si="4"/>
        <v>0.86</v>
      </c>
      <c r="S84" s="79">
        <f t="shared" ref="S84:S88" si="5">--TEXT(AVERAGE(C84:N84),"0.0E-0")</f>
        <v>2.1</v>
      </c>
    </row>
    <row r="85" spans="1:19" ht="17.149999999999999" customHeight="1">
      <c r="A85" s="672" t="s">
        <v>1</v>
      </c>
      <c r="B85" s="673"/>
      <c r="C85" s="204">
        <v>2.1</v>
      </c>
      <c r="D85" s="70">
        <v>1.6</v>
      </c>
      <c r="E85" s="176">
        <v>2.1</v>
      </c>
      <c r="F85" s="176">
        <v>4.3</v>
      </c>
      <c r="G85" s="554">
        <v>5.4</v>
      </c>
      <c r="H85" s="176">
        <v>3.1</v>
      </c>
      <c r="I85" s="589">
        <v>3.5</v>
      </c>
      <c r="J85" s="250">
        <v>2.1</v>
      </c>
      <c r="K85" s="176">
        <v>2.8</v>
      </c>
      <c r="L85" s="70">
        <v>1</v>
      </c>
      <c r="M85" s="252">
        <v>1.1000000000000001</v>
      </c>
      <c r="N85" s="164">
        <v>1.4</v>
      </c>
      <c r="O85" s="595">
        <v>0.09</v>
      </c>
      <c r="P85" s="597">
        <v>0.31</v>
      </c>
      <c r="Q85" s="104">
        <f t="shared" si="3"/>
        <v>5.4</v>
      </c>
      <c r="R85" s="70">
        <f t="shared" si="4"/>
        <v>1</v>
      </c>
      <c r="S85" s="79">
        <f t="shared" si="5"/>
        <v>2.5</v>
      </c>
    </row>
    <row r="86" spans="1:19" ht="17.149999999999999" customHeight="1">
      <c r="A86" s="672" t="s">
        <v>41</v>
      </c>
      <c r="B86" s="673"/>
      <c r="C86" s="88">
        <v>2</v>
      </c>
      <c r="D86" s="153">
        <v>1.1000000000000001</v>
      </c>
      <c r="E86" s="70">
        <v>1.8</v>
      </c>
      <c r="F86" s="176">
        <v>2.8</v>
      </c>
      <c r="G86" s="176">
        <v>2.9</v>
      </c>
      <c r="H86" s="176">
        <v>3.2</v>
      </c>
      <c r="I86" s="327">
        <v>3.6</v>
      </c>
      <c r="J86" s="250">
        <v>1.3</v>
      </c>
      <c r="K86" s="176">
        <v>1.9</v>
      </c>
      <c r="L86" s="176">
        <v>1.3</v>
      </c>
      <c r="M86" s="70">
        <v>1.4</v>
      </c>
      <c r="N86" s="164">
        <v>1.7</v>
      </c>
      <c r="O86" s="595">
        <v>0.09</v>
      </c>
      <c r="P86" s="597">
        <v>0.31</v>
      </c>
      <c r="Q86" s="104">
        <f t="shared" si="3"/>
        <v>3.6</v>
      </c>
      <c r="R86" s="70">
        <f t="shared" si="4"/>
        <v>1.1000000000000001</v>
      </c>
      <c r="S86" s="79">
        <f t="shared" si="5"/>
        <v>2.1</v>
      </c>
    </row>
    <row r="87" spans="1:19" ht="17.149999999999999" customHeight="1">
      <c r="A87" s="672" t="s">
        <v>42</v>
      </c>
      <c r="B87" s="673"/>
      <c r="C87" s="88">
        <v>2.7</v>
      </c>
      <c r="D87" s="176">
        <v>1.3</v>
      </c>
      <c r="E87" s="70">
        <v>2</v>
      </c>
      <c r="F87" s="176">
        <v>4.2</v>
      </c>
      <c r="G87" s="176">
        <v>4.5999999999999996</v>
      </c>
      <c r="H87" s="176">
        <v>2.9</v>
      </c>
      <c r="I87" s="205">
        <v>4.0999999999999996</v>
      </c>
      <c r="J87" s="250">
        <v>1.4</v>
      </c>
      <c r="K87" s="176">
        <v>3.3</v>
      </c>
      <c r="L87" s="176">
        <v>1.2</v>
      </c>
      <c r="M87" s="70">
        <v>1.2</v>
      </c>
      <c r="N87" s="164">
        <v>1.5</v>
      </c>
      <c r="O87" s="595">
        <v>0.09</v>
      </c>
      <c r="P87" s="597">
        <v>0.31</v>
      </c>
      <c r="Q87" s="104">
        <f t="shared" si="3"/>
        <v>4.5999999999999996</v>
      </c>
      <c r="R87" s="70">
        <f t="shared" si="4"/>
        <v>1.2</v>
      </c>
      <c r="S87" s="79">
        <f t="shared" si="5"/>
        <v>2.5</v>
      </c>
    </row>
    <row r="88" spans="1:19" ht="17.149999999999999" customHeight="1" thickBot="1">
      <c r="A88" s="675" t="s">
        <v>43</v>
      </c>
      <c r="B88" s="676"/>
      <c r="C88" s="107">
        <v>3.1</v>
      </c>
      <c r="D88" s="73">
        <v>1.3</v>
      </c>
      <c r="E88" s="177">
        <v>2.1</v>
      </c>
      <c r="F88" s="73">
        <v>3.7</v>
      </c>
      <c r="G88" s="73">
        <v>4.5</v>
      </c>
      <c r="H88" s="177">
        <v>3.2</v>
      </c>
      <c r="I88" s="207">
        <v>3.3</v>
      </c>
      <c r="J88" s="255">
        <v>2.2000000000000002</v>
      </c>
      <c r="K88" s="177">
        <v>2.2999999999999998</v>
      </c>
      <c r="L88" s="177">
        <v>1.1000000000000001</v>
      </c>
      <c r="M88" s="177">
        <v>0.96</v>
      </c>
      <c r="N88" s="165">
        <v>1.9</v>
      </c>
      <c r="O88" s="596">
        <v>0.09</v>
      </c>
      <c r="P88" s="599">
        <v>0.31</v>
      </c>
      <c r="Q88" s="111">
        <f t="shared" si="3"/>
        <v>4.5</v>
      </c>
      <c r="R88" s="72">
        <f t="shared" si="4"/>
        <v>0.96</v>
      </c>
      <c r="S88" s="92">
        <f t="shared" si="5"/>
        <v>2.5</v>
      </c>
    </row>
    <row r="89" spans="1:19" ht="17.149999999999999" customHeight="1">
      <c r="A89" s="7"/>
      <c r="Q89" s="14"/>
      <c r="R89" s="14"/>
      <c r="S89" s="14"/>
    </row>
    <row r="90" spans="1:19" ht="17.149999999999999" customHeight="1">
      <c r="A90" s="7"/>
      <c r="J90" s="123"/>
      <c r="Q90" s="14"/>
      <c r="R90" s="14"/>
      <c r="S90" s="14"/>
    </row>
    <row r="91" spans="1:19" ht="17.149999999999999" customHeight="1">
      <c r="A91" s="7"/>
      <c r="Q91" s="14"/>
      <c r="R91" s="14"/>
      <c r="S91" s="14"/>
    </row>
    <row r="92" spans="1:19" ht="17.149999999999999" customHeight="1">
      <c r="A92" s="7"/>
      <c r="Q92" s="14"/>
      <c r="R92" s="14"/>
      <c r="S92" s="14"/>
    </row>
    <row r="93" spans="1:19" ht="17.149999999999999" customHeight="1">
      <c r="F93" s="10"/>
      <c r="J93" s="102"/>
      <c r="Q93" s="14"/>
      <c r="R93" s="14"/>
      <c r="S93" s="14"/>
    </row>
    <row r="94" spans="1:19" ht="17.149999999999999" customHeight="1">
      <c r="F94" s="10"/>
      <c r="Q94" s="14"/>
      <c r="R94" s="14"/>
      <c r="S94" s="14"/>
    </row>
    <row r="95" spans="1:19" ht="17.149999999999999" customHeight="1">
      <c r="S95" s="14"/>
    </row>
    <row r="96" spans="1:19" ht="17.149999999999999" customHeight="1">
      <c r="Q96" s="14"/>
      <c r="R96" s="14"/>
      <c r="S96" s="14"/>
    </row>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row r="108" ht="17.149999999999999" customHeight="1"/>
    <row r="109" ht="17.149999999999999" customHeight="1"/>
    <row r="110" ht="17.149999999999999" customHeight="1"/>
    <row r="111" ht="17.149999999999999" customHeight="1"/>
    <row r="112" ht="17.149999999999999" customHeight="1"/>
    <row r="113" spans="1:19" ht="17.149999999999999" customHeight="1"/>
    <row r="114" spans="1:19" ht="17.149999999999999" customHeight="1"/>
    <row r="115" spans="1:19" ht="17.149999999999999" customHeight="1">
      <c r="G115" s="13" t="s">
        <v>172</v>
      </c>
    </row>
    <row r="116" spans="1:19" ht="17.149999999999999" customHeight="1"/>
    <row r="117" spans="1:19" ht="17.149999999999999" customHeight="1" thickBot="1">
      <c r="A117" s="10" t="s">
        <v>105</v>
      </c>
      <c r="B117" s="10"/>
      <c r="D117" s="33"/>
      <c r="E117" s="33"/>
      <c r="F117" s="33"/>
      <c r="G117" s="33"/>
      <c r="H117" s="33"/>
      <c r="I117" s="33"/>
      <c r="J117" s="33"/>
      <c r="K117" s="33"/>
      <c r="L117" s="33"/>
      <c r="M117" s="33"/>
      <c r="N117" s="33"/>
      <c r="O117" s="33"/>
      <c r="P117" s="33"/>
      <c r="Q117" s="33"/>
      <c r="R117" s="237"/>
      <c r="S117" s="238" t="s">
        <v>48</v>
      </c>
    </row>
    <row r="118" spans="1:19" ht="17.149999999999999" customHeight="1">
      <c r="A118" s="44"/>
      <c r="B118" s="43" t="s">
        <v>45</v>
      </c>
      <c r="C118" s="641" t="s">
        <v>5</v>
      </c>
      <c r="D118" s="631" t="s">
        <v>6</v>
      </c>
      <c r="E118" s="631" t="s">
        <v>7</v>
      </c>
      <c r="F118" s="631" t="s">
        <v>8</v>
      </c>
      <c r="G118" s="631" t="s">
        <v>9</v>
      </c>
      <c r="H118" s="631" t="s">
        <v>10</v>
      </c>
      <c r="I118" s="631" t="s">
        <v>11</v>
      </c>
      <c r="J118" s="631" t="s">
        <v>12</v>
      </c>
      <c r="K118" s="631" t="s">
        <v>13</v>
      </c>
      <c r="L118" s="631" t="s">
        <v>14</v>
      </c>
      <c r="M118" s="631" t="s">
        <v>15</v>
      </c>
      <c r="N118" s="633" t="s">
        <v>16</v>
      </c>
      <c r="O118" s="635" t="s">
        <v>39</v>
      </c>
      <c r="P118" s="637" t="s">
        <v>40</v>
      </c>
      <c r="Q118" s="639" t="s">
        <v>2</v>
      </c>
      <c r="R118" s="645" t="s">
        <v>3</v>
      </c>
      <c r="S118" s="625" t="s">
        <v>4</v>
      </c>
    </row>
    <row r="119" spans="1:19" ht="17.149999999999999" customHeight="1" thickBot="1">
      <c r="A119" s="42" t="s">
        <v>44</v>
      </c>
      <c r="B119" s="48"/>
      <c r="C119" s="692"/>
      <c r="D119" s="674"/>
      <c r="E119" s="674"/>
      <c r="F119" s="674"/>
      <c r="G119" s="674"/>
      <c r="H119" s="674"/>
      <c r="I119" s="632"/>
      <c r="J119" s="674"/>
      <c r="K119" s="674"/>
      <c r="L119" s="674"/>
      <c r="M119" s="674"/>
      <c r="N119" s="677"/>
      <c r="O119" s="636"/>
      <c r="P119" s="638"/>
      <c r="Q119" s="663"/>
      <c r="R119" s="667"/>
      <c r="S119" s="656"/>
    </row>
    <row r="120" spans="1:19" ht="17.149999999999999" customHeight="1">
      <c r="A120" s="670" t="s">
        <v>17</v>
      </c>
      <c r="B120" s="671"/>
      <c r="C120" s="358">
        <v>3.4</v>
      </c>
      <c r="D120" s="65">
        <v>1.4</v>
      </c>
      <c r="E120" s="175">
        <v>3.3</v>
      </c>
      <c r="F120" s="175">
        <v>4.5</v>
      </c>
      <c r="G120" s="245">
        <v>3.8</v>
      </c>
      <c r="H120" s="245">
        <v>2.9</v>
      </c>
      <c r="I120" s="246">
        <v>3.6</v>
      </c>
      <c r="J120" s="245">
        <v>2.1</v>
      </c>
      <c r="K120" s="245">
        <v>2.2000000000000002</v>
      </c>
      <c r="L120" s="245">
        <v>1.5</v>
      </c>
      <c r="M120" s="374">
        <v>1.4</v>
      </c>
      <c r="N120" s="329">
        <v>1.5</v>
      </c>
      <c r="O120" s="212">
        <v>0.04</v>
      </c>
      <c r="P120" s="375">
        <v>0.13</v>
      </c>
      <c r="Q120" s="85">
        <v>4.5</v>
      </c>
      <c r="R120" s="65">
        <v>1.4</v>
      </c>
      <c r="S120" s="105">
        <v>2.6</v>
      </c>
    </row>
    <row r="121" spans="1:19" ht="17.149999999999999" customHeight="1">
      <c r="A121" s="672" t="s">
        <v>0</v>
      </c>
      <c r="B121" s="673"/>
      <c r="C121" s="361">
        <v>3</v>
      </c>
      <c r="D121" s="176">
        <v>0.83</v>
      </c>
      <c r="E121" s="176">
        <v>2.4</v>
      </c>
      <c r="F121" s="176">
        <v>4.5</v>
      </c>
      <c r="G121" s="250">
        <v>3.1</v>
      </c>
      <c r="H121" s="250">
        <v>3</v>
      </c>
      <c r="I121" s="251">
        <v>2.5</v>
      </c>
      <c r="J121" s="250">
        <v>1.8</v>
      </c>
      <c r="K121" s="250">
        <v>1.3</v>
      </c>
      <c r="L121" s="250">
        <v>1.5</v>
      </c>
      <c r="M121" s="376">
        <v>0.9</v>
      </c>
      <c r="N121" s="302">
        <v>0.8</v>
      </c>
      <c r="O121" s="209">
        <v>0.04</v>
      </c>
      <c r="P121" s="330">
        <v>0.13</v>
      </c>
      <c r="Q121" s="88">
        <v>4.5</v>
      </c>
      <c r="R121" s="248">
        <v>0.8</v>
      </c>
      <c r="S121" s="79">
        <v>2.1</v>
      </c>
    </row>
    <row r="122" spans="1:19" ht="17.149999999999999" customHeight="1">
      <c r="A122" s="672" t="s">
        <v>1</v>
      </c>
      <c r="B122" s="673"/>
      <c r="C122" s="361">
        <v>3.9</v>
      </c>
      <c r="D122" s="248">
        <v>0.79</v>
      </c>
      <c r="E122" s="176">
        <v>1.6</v>
      </c>
      <c r="F122" s="176">
        <v>4.4000000000000004</v>
      </c>
      <c r="G122" s="250">
        <v>3.7</v>
      </c>
      <c r="H122" s="250">
        <v>3.7</v>
      </c>
      <c r="I122" s="251">
        <v>2.8</v>
      </c>
      <c r="J122" s="250">
        <v>1.7</v>
      </c>
      <c r="K122" s="250">
        <v>1.8</v>
      </c>
      <c r="L122" s="250">
        <v>1.8</v>
      </c>
      <c r="M122" s="252">
        <v>1.5</v>
      </c>
      <c r="N122" s="164">
        <v>1.6</v>
      </c>
      <c r="O122" s="209">
        <v>0.04</v>
      </c>
      <c r="P122" s="330">
        <v>0.13</v>
      </c>
      <c r="Q122" s="88">
        <v>4.4000000000000004</v>
      </c>
      <c r="R122" s="248">
        <v>0.79</v>
      </c>
      <c r="S122" s="79">
        <v>2.4</v>
      </c>
    </row>
    <row r="123" spans="1:19" ht="17.149999999999999" customHeight="1">
      <c r="A123" s="672" t="s">
        <v>41</v>
      </c>
      <c r="B123" s="673"/>
      <c r="C123" s="361">
        <v>3.5</v>
      </c>
      <c r="D123" s="263">
        <v>1</v>
      </c>
      <c r="E123" s="70">
        <v>2.1</v>
      </c>
      <c r="F123" s="176">
        <v>3.3</v>
      </c>
      <c r="G123" s="250">
        <v>3.1</v>
      </c>
      <c r="H123" s="250">
        <v>2.7</v>
      </c>
      <c r="I123" s="251">
        <v>3</v>
      </c>
      <c r="J123" s="250">
        <v>1.5</v>
      </c>
      <c r="K123" s="250">
        <v>1.7</v>
      </c>
      <c r="L123" s="250">
        <v>2.1</v>
      </c>
      <c r="M123" s="254">
        <v>1.3</v>
      </c>
      <c r="N123" s="164">
        <v>1.3</v>
      </c>
      <c r="O123" s="209">
        <v>0.04</v>
      </c>
      <c r="P123" s="330">
        <v>0.13</v>
      </c>
      <c r="Q123" s="88">
        <v>3.5</v>
      </c>
      <c r="R123" s="70">
        <v>1</v>
      </c>
      <c r="S123" s="79">
        <v>2.2000000000000002</v>
      </c>
    </row>
    <row r="124" spans="1:19" ht="17.149999999999999" customHeight="1">
      <c r="A124" s="672" t="s">
        <v>42</v>
      </c>
      <c r="B124" s="673"/>
      <c r="C124" s="361">
        <v>3.6</v>
      </c>
      <c r="D124" s="176">
        <v>0.83</v>
      </c>
      <c r="E124" s="176">
        <v>2.2999999999999998</v>
      </c>
      <c r="F124" s="176">
        <v>5.3</v>
      </c>
      <c r="G124" s="250">
        <v>4.4000000000000004</v>
      </c>
      <c r="H124" s="250">
        <v>3.7</v>
      </c>
      <c r="I124" s="251">
        <v>3.4</v>
      </c>
      <c r="J124" s="250">
        <v>3</v>
      </c>
      <c r="K124" s="250">
        <v>2.9</v>
      </c>
      <c r="L124" s="250">
        <v>2.1</v>
      </c>
      <c r="M124" s="70">
        <v>1.7</v>
      </c>
      <c r="N124" s="164">
        <v>1.3</v>
      </c>
      <c r="O124" s="209">
        <v>0.04</v>
      </c>
      <c r="P124" s="330">
        <v>0.13</v>
      </c>
      <c r="Q124" s="88">
        <v>5.3</v>
      </c>
      <c r="R124" s="248">
        <v>0.83</v>
      </c>
      <c r="S124" s="79">
        <v>2.9</v>
      </c>
    </row>
    <row r="125" spans="1:19" ht="17.149999999999999" customHeight="1" thickBot="1">
      <c r="A125" s="675" t="s">
        <v>43</v>
      </c>
      <c r="B125" s="676"/>
      <c r="C125" s="365">
        <v>3</v>
      </c>
      <c r="D125" s="277">
        <v>0.6</v>
      </c>
      <c r="E125" s="177">
        <v>0.49</v>
      </c>
      <c r="F125" s="73">
        <v>4.5999999999999996</v>
      </c>
      <c r="G125" s="255">
        <v>4</v>
      </c>
      <c r="H125" s="255">
        <v>3.3</v>
      </c>
      <c r="I125" s="256">
        <v>3.5</v>
      </c>
      <c r="J125" s="255">
        <v>2</v>
      </c>
      <c r="K125" s="255">
        <v>2.2000000000000002</v>
      </c>
      <c r="L125" s="255">
        <v>1.7</v>
      </c>
      <c r="M125" s="177">
        <v>1.6</v>
      </c>
      <c r="N125" s="165">
        <v>1.4</v>
      </c>
      <c r="O125" s="210">
        <v>0.04</v>
      </c>
      <c r="P125" s="377">
        <v>0.13</v>
      </c>
      <c r="Q125" s="107">
        <v>4.5999999999999996</v>
      </c>
      <c r="R125" s="277">
        <v>0.49</v>
      </c>
      <c r="S125" s="92">
        <v>2.4</v>
      </c>
    </row>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7:7" ht="17.149999999999999" customHeight="1"/>
    <row r="146" spans="7:7" ht="17.149999999999999" customHeight="1"/>
    <row r="147" spans="7:7" ht="17.149999999999999" customHeight="1"/>
    <row r="148" spans="7:7" ht="17.149999999999999" customHeight="1"/>
    <row r="149" spans="7:7" ht="17.149999999999999" customHeight="1"/>
    <row r="150" spans="7:7" ht="17.149999999999999" customHeight="1"/>
    <row r="151" spans="7:7" ht="17.149999999999999" customHeight="1">
      <c r="G151" s="13"/>
    </row>
    <row r="152" spans="7:7" ht="17.149999999999999" customHeight="1">
      <c r="G152" s="13" t="s">
        <v>173</v>
      </c>
    </row>
    <row r="153" spans="7:7" ht="17.149999999999999" customHeight="1"/>
    <row r="154" spans="7:7" ht="17.149999999999999" customHeight="1"/>
    <row r="155" spans="7:7" ht="17.149999999999999" customHeight="1"/>
    <row r="156" spans="7:7" ht="17.149999999999999" customHeight="1"/>
    <row r="157" spans="7:7" ht="17.149999999999999" customHeight="1"/>
    <row r="158" spans="7:7" ht="17.149999999999999" customHeight="1"/>
    <row r="159" spans="7:7" ht="17.149999999999999" customHeight="1"/>
    <row r="160" spans="7: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sheetData>
  <mergeCells count="92">
    <mergeCell ref="L41:L42"/>
    <mergeCell ref="C41:C42"/>
    <mergeCell ref="D41:D42"/>
    <mergeCell ref="E41:E42"/>
    <mergeCell ref="F41:F42"/>
    <mergeCell ref="G41:G42"/>
    <mergeCell ref="A46:B46"/>
    <mergeCell ref="A47:B47"/>
    <mergeCell ref="A48:B48"/>
    <mergeCell ref="R41:R42"/>
    <mergeCell ref="S41:S42"/>
    <mergeCell ref="A43:B43"/>
    <mergeCell ref="A44:B44"/>
    <mergeCell ref="A45:B45"/>
    <mergeCell ref="M41:M42"/>
    <mergeCell ref="N41:N42"/>
    <mergeCell ref="O41:O42"/>
    <mergeCell ref="P41:P42"/>
    <mergeCell ref="Q41:Q42"/>
    <mergeCell ref="H41:H42"/>
    <mergeCell ref="I41:I42"/>
    <mergeCell ref="J41:J42"/>
    <mergeCell ref="F4:F5"/>
    <mergeCell ref="G4:G5"/>
    <mergeCell ref="K41:K42"/>
    <mergeCell ref="A11:B11"/>
    <mergeCell ref="A6:B6"/>
    <mergeCell ref="A7:B7"/>
    <mergeCell ref="C4:C5"/>
    <mergeCell ref="A8:B8"/>
    <mergeCell ref="A9:B9"/>
    <mergeCell ref="A10:B10"/>
    <mergeCell ref="I4:I5"/>
    <mergeCell ref="H4:H5"/>
    <mergeCell ref="A87:B87"/>
    <mergeCell ref="N81:N82"/>
    <mergeCell ref="F81:F82"/>
    <mergeCell ref="E81:E82"/>
    <mergeCell ref="S4:S5"/>
    <mergeCell ref="P4:P5"/>
    <mergeCell ref="M4:M5"/>
    <mergeCell ref="O4:O5"/>
    <mergeCell ref="N4:N5"/>
    <mergeCell ref="Q4:Q5"/>
    <mergeCell ref="R4:R5"/>
    <mergeCell ref="L4:L5"/>
    <mergeCell ref="J4:J5"/>
    <mergeCell ref="K4:K5"/>
    <mergeCell ref="D4:D5"/>
    <mergeCell ref="E4:E5"/>
    <mergeCell ref="C81:C82"/>
    <mergeCell ref="A86:B86"/>
    <mergeCell ref="A83:B83"/>
    <mergeCell ref="A84:B84"/>
    <mergeCell ref="A85:B85"/>
    <mergeCell ref="A123:B123"/>
    <mergeCell ref="A124:B124"/>
    <mergeCell ref="R81:R82"/>
    <mergeCell ref="S81:S82"/>
    <mergeCell ref="O81:O82"/>
    <mergeCell ref="P81:P82"/>
    <mergeCell ref="Q81:Q82"/>
    <mergeCell ref="H81:H82"/>
    <mergeCell ref="G81:G82"/>
    <mergeCell ref="M81:M82"/>
    <mergeCell ref="L81:L82"/>
    <mergeCell ref="K81:K82"/>
    <mergeCell ref="J81:J82"/>
    <mergeCell ref="I81:I82"/>
    <mergeCell ref="A88:B88"/>
    <mergeCell ref="D81:D82"/>
    <mergeCell ref="C118:C119"/>
    <mergeCell ref="D118:D119"/>
    <mergeCell ref="E118:E119"/>
    <mergeCell ref="F118:F119"/>
    <mergeCell ref="G118:G119"/>
    <mergeCell ref="A125:B125"/>
    <mergeCell ref="R118:R119"/>
    <mergeCell ref="S118:S119"/>
    <mergeCell ref="A120:B120"/>
    <mergeCell ref="A121:B121"/>
    <mergeCell ref="A122:B122"/>
    <mergeCell ref="M118:M119"/>
    <mergeCell ref="N118:N119"/>
    <mergeCell ref="O118:O119"/>
    <mergeCell ref="P118:P119"/>
    <mergeCell ref="Q118:Q119"/>
    <mergeCell ref="H118:H119"/>
    <mergeCell ref="I118:I119"/>
    <mergeCell ref="J118:J119"/>
    <mergeCell ref="K118:K119"/>
    <mergeCell ref="L118:L119"/>
  </mergeCells>
  <phoneticPr fontId="5"/>
  <conditionalFormatting sqref="C83:C88 G83:N88">
    <cfRule type="cellIs" dxfId="35" priority="7" operator="lessThan">
      <formula>$O$83</formula>
    </cfRule>
  </conditionalFormatting>
  <conditionalFormatting sqref="C6:C11 F6:N11">
    <cfRule type="cellIs" dxfId="34" priority="6" operator="lessThan">
      <formula>$O$6</formula>
    </cfRule>
  </conditionalFormatting>
  <conditionalFormatting sqref="D6:E11">
    <cfRule type="cellIs" dxfId="33" priority="3" operator="lessThan">
      <formula>$O$6</formula>
    </cfRule>
  </conditionalFormatting>
  <conditionalFormatting sqref="D83:E88">
    <cfRule type="cellIs" dxfId="32" priority="2" operator="lessThan">
      <formula>$O$83</formula>
    </cfRule>
  </conditionalFormatting>
  <conditionalFormatting sqref="F83:F88">
    <cfRule type="cellIs" dxfId="31" priority="1" operator="lessThan">
      <formula>$O$83</formula>
    </cfRule>
  </conditionalFormatting>
  <printOptions horizontalCentered="1"/>
  <pageMargins left="0.47244094488188981" right="0.35433070866141736" top="0.9055118110236221" bottom="0.78740157480314965" header="0.51181102362204722" footer="0.51181102362204722"/>
  <pageSetup paperSize="9" scale="57" fitToHeight="0" orientation="portrait" r:id="rId1"/>
  <headerFooter scaleWithDoc="0" alignWithMargins="0"/>
  <rowBreaks count="2" manualBreakCount="2">
    <brk id="77" max="18" man="1"/>
    <brk id="152"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8B3C4-0534-4539-8360-E9A890E33526}">
  <sheetPr codeName="Sheet9">
    <pageSetUpPr fitToPage="1"/>
  </sheetPr>
  <dimension ref="A1:S173"/>
  <sheetViews>
    <sheetView view="pageBreakPreview" topLeftCell="A67" zoomScale="55" zoomScaleSheetLayoutView="55" workbookViewId="0">
      <selection activeCell="X64" sqref="X64"/>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82</v>
      </c>
      <c r="B1" s="10"/>
      <c r="S1" s="10" t="s">
        <v>28</v>
      </c>
    </row>
    <row r="2" spans="1:19" ht="17.149999999999999" customHeight="1">
      <c r="A2" s="489"/>
      <c r="B2" s="489"/>
      <c r="D2" s="295"/>
      <c r="E2" s="295"/>
      <c r="F2" s="487"/>
      <c r="G2" s="486"/>
      <c r="H2" s="486"/>
      <c r="I2" s="486"/>
      <c r="J2" s="486"/>
      <c r="K2" s="486"/>
      <c r="L2" s="486"/>
      <c r="M2" s="485"/>
      <c r="N2" s="485"/>
      <c r="O2" s="485"/>
      <c r="P2" s="485"/>
      <c r="Q2" s="295"/>
      <c r="R2" s="295"/>
      <c r="S2" s="295"/>
    </row>
    <row r="3" spans="1:19" ht="17.149999999999999" customHeight="1" thickBot="1">
      <c r="A3" s="10" t="s">
        <v>106</v>
      </c>
      <c r="B3" s="10"/>
      <c r="C3" s="33"/>
      <c r="D3" s="33"/>
      <c r="E3" s="33"/>
      <c r="F3" s="33"/>
      <c r="G3" s="33"/>
      <c r="H3" s="33"/>
      <c r="I3" s="33"/>
      <c r="J3" s="33"/>
      <c r="K3" s="33"/>
      <c r="L3" s="33"/>
      <c r="M3" s="33"/>
      <c r="N3" s="33"/>
      <c r="O3" s="33"/>
      <c r="P3" s="33"/>
      <c r="Q3" s="33"/>
      <c r="R3" s="237"/>
      <c r="S3" s="238" t="s">
        <v>48</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5"/>
      <c r="C5" s="642"/>
      <c r="D5" s="632"/>
      <c r="E5" s="632"/>
      <c r="F5" s="632"/>
      <c r="G5" s="632"/>
      <c r="H5" s="632"/>
      <c r="I5" s="632"/>
      <c r="J5" s="632"/>
      <c r="K5" s="632"/>
      <c r="L5" s="632"/>
      <c r="M5" s="632"/>
      <c r="N5" s="634"/>
      <c r="O5" s="636"/>
      <c r="P5" s="638"/>
      <c r="Q5" s="663"/>
      <c r="R5" s="667"/>
      <c r="S5" s="656"/>
    </row>
    <row r="6" spans="1:19" ht="17.149999999999999" customHeight="1">
      <c r="A6" s="627" t="s">
        <v>17</v>
      </c>
      <c r="B6" s="628"/>
      <c r="C6" s="259">
        <v>2.5</v>
      </c>
      <c r="D6" s="171">
        <v>1</v>
      </c>
      <c r="E6" s="65">
        <v>2</v>
      </c>
      <c r="F6" s="175">
        <v>2.2000000000000002</v>
      </c>
      <c r="G6" s="65">
        <v>2.5</v>
      </c>
      <c r="H6" s="175">
        <v>2.2000000000000002</v>
      </c>
      <c r="I6" s="203">
        <v>2.6</v>
      </c>
      <c r="J6" s="175">
        <v>1.2</v>
      </c>
      <c r="K6" s="65">
        <v>2</v>
      </c>
      <c r="L6" s="69">
        <v>0.73</v>
      </c>
      <c r="M6" s="247">
        <v>0.64</v>
      </c>
      <c r="N6" s="163">
        <v>1.8</v>
      </c>
      <c r="O6" s="601">
        <v>1.0999999999999999E-2</v>
      </c>
      <c r="P6" s="592">
        <v>3.7999999999999999E-2</v>
      </c>
      <c r="Q6" s="212">
        <f t="shared" ref="Q6:Q11" si="0">MAX(C6:N6)</f>
        <v>2.6</v>
      </c>
      <c r="R6" s="69">
        <f t="shared" ref="R6:R11" si="1">MIN(C6:N6)</f>
        <v>0.64</v>
      </c>
      <c r="S6" s="105">
        <f t="shared" ref="S6:S11" si="2">--TEXT(AVERAGE(C6:N6),"0.0E-0")</f>
        <v>1.8</v>
      </c>
    </row>
    <row r="7" spans="1:19" ht="17.149999999999999" customHeight="1">
      <c r="A7" s="629" t="s">
        <v>0</v>
      </c>
      <c r="B7" s="630"/>
      <c r="C7" s="204">
        <v>2.6</v>
      </c>
      <c r="D7" s="176">
        <v>0.96</v>
      </c>
      <c r="E7" s="176">
        <v>1.6</v>
      </c>
      <c r="F7" s="70">
        <v>2</v>
      </c>
      <c r="G7" s="176">
        <v>2.7</v>
      </c>
      <c r="H7" s="176">
        <v>2.1</v>
      </c>
      <c r="I7" s="205">
        <v>1.9</v>
      </c>
      <c r="J7" s="176">
        <v>1.4</v>
      </c>
      <c r="K7" s="176">
        <v>1.9</v>
      </c>
      <c r="L7" s="64">
        <v>0.7</v>
      </c>
      <c r="M7" s="252">
        <v>0.67</v>
      </c>
      <c r="N7" s="164">
        <v>1.5</v>
      </c>
      <c r="O7" s="601">
        <v>1.0999999999999999E-2</v>
      </c>
      <c r="P7" s="592">
        <v>3.7999999999999999E-2</v>
      </c>
      <c r="Q7" s="209">
        <f t="shared" si="0"/>
        <v>2.7</v>
      </c>
      <c r="R7" s="64">
        <f t="shared" si="1"/>
        <v>0.67</v>
      </c>
      <c r="S7" s="79">
        <f t="shared" si="2"/>
        <v>1.7</v>
      </c>
    </row>
    <row r="8" spans="1:19" ht="17.149999999999999" customHeight="1">
      <c r="A8" s="629" t="s">
        <v>1</v>
      </c>
      <c r="B8" s="630"/>
      <c r="C8" s="88">
        <v>2</v>
      </c>
      <c r="D8" s="176">
        <v>0.87</v>
      </c>
      <c r="E8" s="70">
        <v>1.7</v>
      </c>
      <c r="F8" s="176">
        <v>2.8</v>
      </c>
      <c r="G8" s="176">
        <v>3.3</v>
      </c>
      <c r="H8" s="176">
        <v>1.9</v>
      </c>
      <c r="I8" s="205">
        <v>2.9</v>
      </c>
      <c r="J8" s="176">
        <v>1.5</v>
      </c>
      <c r="K8" s="176">
        <v>3.2</v>
      </c>
      <c r="L8" s="176">
        <v>0.85</v>
      </c>
      <c r="M8" s="252">
        <v>0.73</v>
      </c>
      <c r="N8" s="164">
        <v>1.7</v>
      </c>
      <c r="O8" s="601">
        <v>1.0999999999999999E-2</v>
      </c>
      <c r="P8" s="592">
        <v>3.7999999999999999E-2</v>
      </c>
      <c r="Q8" s="104">
        <f t="shared" si="0"/>
        <v>3.3</v>
      </c>
      <c r="R8" s="64">
        <f t="shared" si="1"/>
        <v>0.73</v>
      </c>
      <c r="S8" s="79">
        <f t="shared" si="2"/>
        <v>2</v>
      </c>
    </row>
    <row r="9" spans="1:19" ht="17.149999999999999" customHeight="1">
      <c r="A9" s="629" t="s">
        <v>41</v>
      </c>
      <c r="B9" s="630"/>
      <c r="C9" s="204">
        <v>3.1</v>
      </c>
      <c r="D9" s="227">
        <v>1.8</v>
      </c>
      <c r="E9" s="176">
        <v>2.4</v>
      </c>
      <c r="F9" s="176">
        <v>2.4</v>
      </c>
      <c r="G9" s="176">
        <v>3.2</v>
      </c>
      <c r="H9" s="176">
        <v>1.7</v>
      </c>
      <c r="I9" s="205">
        <v>2.2000000000000002</v>
      </c>
      <c r="J9" s="176">
        <v>1.3</v>
      </c>
      <c r="K9" s="176">
        <v>1.7</v>
      </c>
      <c r="L9" s="176">
        <v>1.1000000000000001</v>
      </c>
      <c r="M9" s="252">
        <v>0.91</v>
      </c>
      <c r="N9" s="164">
        <v>1.6</v>
      </c>
      <c r="O9" s="601">
        <v>1.0999999999999999E-2</v>
      </c>
      <c r="P9" s="592">
        <v>3.7999999999999999E-2</v>
      </c>
      <c r="Q9" s="209">
        <f t="shared" si="0"/>
        <v>3.2</v>
      </c>
      <c r="R9" s="64">
        <f t="shared" si="1"/>
        <v>0.91</v>
      </c>
      <c r="S9" s="79">
        <f t="shared" si="2"/>
        <v>2</v>
      </c>
    </row>
    <row r="10" spans="1:19" ht="17.149999999999999" customHeight="1">
      <c r="A10" s="629" t="s">
        <v>42</v>
      </c>
      <c r="B10" s="630"/>
      <c r="C10" s="204">
        <v>2.2999999999999998</v>
      </c>
      <c r="D10" s="176">
        <v>0.81</v>
      </c>
      <c r="E10" s="70">
        <v>1.2</v>
      </c>
      <c r="F10" s="70">
        <v>2.8</v>
      </c>
      <c r="G10" s="70">
        <v>2.9</v>
      </c>
      <c r="H10" s="176">
        <v>1.9</v>
      </c>
      <c r="I10" s="205">
        <v>3.4</v>
      </c>
      <c r="J10" s="176">
        <v>1.1000000000000001</v>
      </c>
      <c r="K10" s="176">
        <v>3.5</v>
      </c>
      <c r="L10" s="176">
        <v>1.1000000000000001</v>
      </c>
      <c r="M10" s="176">
        <v>1.1000000000000001</v>
      </c>
      <c r="N10" s="164">
        <v>1.8</v>
      </c>
      <c r="O10" s="601">
        <v>1.0999999999999999E-2</v>
      </c>
      <c r="P10" s="592">
        <v>3.7999999999999999E-2</v>
      </c>
      <c r="Q10" s="209">
        <f t="shared" si="0"/>
        <v>3.5</v>
      </c>
      <c r="R10" s="64">
        <f t="shared" si="1"/>
        <v>0.81</v>
      </c>
      <c r="S10" s="79">
        <f t="shared" si="2"/>
        <v>2</v>
      </c>
    </row>
    <row r="11" spans="1:19" ht="17.149999999999999" customHeight="1" thickBot="1">
      <c r="A11" s="643" t="s">
        <v>43</v>
      </c>
      <c r="B11" s="644"/>
      <c r="C11" s="206">
        <v>3.6</v>
      </c>
      <c r="D11" s="73">
        <v>1.6</v>
      </c>
      <c r="E11" s="177">
        <v>2.2999999999999998</v>
      </c>
      <c r="F11" s="73">
        <v>3</v>
      </c>
      <c r="G11" s="177">
        <v>3.4</v>
      </c>
      <c r="H11" s="177">
        <v>2.9</v>
      </c>
      <c r="I11" s="207">
        <v>2.9</v>
      </c>
      <c r="J11" s="177">
        <v>1.9</v>
      </c>
      <c r="K11" s="177">
        <v>2.6</v>
      </c>
      <c r="L11" s="177">
        <v>0.92</v>
      </c>
      <c r="M11" s="177">
        <v>0.89</v>
      </c>
      <c r="N11" s="165">
        <v>1.9</v>
      </c>
      <c r="O11" s="593">
        <v>1.0999999999999999E-2</v>
      </c>
      <c r="P11" s="594">
        <v>3.7999999999999999E-2</v>
      </c>
      <c r="Q11" s="210">
        <f t="shared" si="0"/>
        <v>3.6</v>
      </c>
      <c r="R11" s="72">
        <f t="shared" si="1"/>
        <v>0.89</v>
      </c>
      <c r="S11" s="92">
        <f t="shared" si="2"/>
        <v>2.2999999999999998</v>
      </c>
    </row>
    <row r="12" spans="1:19" ht="17.149999999999999" customHeight="1">
      <c r="A12" s="489"/>
      <c r="B12" s="489"/>
      <c r="C12" s="130"/>
      <c r="D12" s="295"/>
      <c r="E12" s="295"/>
      <c r="F12" s="487"/>
      <c r="G12" s="486"/>
      <c r="H12" s="486"/>
      <c r="I12" s="486"/>
      <c r="J12" s="486"/>
      <c r="K12" s="486"/>
      <c r="L12" s="486"/>
      <c r="M12" s="485"/>
      <c r="N12" s="485"/>
      <c r="O12" s="485"/>
      <c r="P12" s="485"/>
      <c r="Q12" s="295"/>
      <c r="R12" s="295"/>
      <c r="S12" s="295"/>
    </row>
    <row r="13" spans="1:19" ht="17.149999999999999" customHeight="1">
      <c r="A13" s="489"/>
      <c r="B13" s="489"/>
      <c r="D13" s="295"/>
      <c r="E13" s="295"/>
      <c r="F13" s="487"/>
      <c r="G13" s="486"/>
      <c r="H13" s="486"/>
      <c r="I13" s="486"/>
      <c r="J13" s="409"/>
      <c r="K13" s="486"/>
      <c r="L13" s="486"/>
      <c r="M13" s="485"/>
      <c r="N13" s="485"/>
      <c r="O13" s="485"/>
      <c r="P13" s="485"/>
      <c r="Q13" s="295"/>
      <c r="R13" s="295"/>
      <c r="S13" s="295"/>
    </row>
    <row r="14" spans="1:19" ht="17.149999999999999" customHeight="1">
      <c r="A14" s="489"/>
      <c r="B14" s="489"/>
      <c r="D14" s="295"/>
      <c r="E14" s="295"/>
      <c r="F14" s="487"/>
      <c r="G14" s="486"/>
      <c r="H14" s="486"/>
      <c r="I14" s="486"/>
      <c r="J14" s="486"/>
      <c r="K14" s="486"/>
      <c r="L14" s="486"/>
      <c r="M14" s="485"/>
      <c r="N14" s="485"/>
      <c r="O14" s="485"/>
      <c r="P14" s="485"/>
      <c r="Q14" s="295"/>
      <c r="R14" s="295"/>
      <c r="S14" s="295"/>
    </row>
    <row r="15" spans="1:19" ht="17.149999999999999" customHeight="1">
      <c r="A15" s="489"/>
      <c r="B15" s="489"/>
      <c r="C15" s="488"/>
      <c r="D15" s="295"/>
      <c r="E15" s="295"/>
      <c r="F15" s="487"/>
      <c r="G15" s="486"/>
      <c r="H15" s="486"/>
      <c r="I15" s="486"/>
      <c r="J15" s="486"/>
      <c r="K15" s="486"/>
      <c r="L15" s="486"/>
      <c r="M15" s="485"/>
      <c r="N15" s="485"/>
      <c r="O15" s="485"/>
      <c r="P15" s="485"/>
      <c r="Q15" s="295"/>
      <c r="R15" s="295"/>
      <c r="S15" s="295"/>
    </row>
    <row r="16" spans="1:19" ht="17.149999999999999" customHeight="1">
      <c r="A16" s="130"/>
      <c r="B16" s="130"/>
    </row>
    <row r="17" spans="1:2" ht="17.149999999999999" customHeight="1">
      <c r="A17" s="130"/>
      <c r="B17" s="130"/>
    </row>
    <row r="18" spans="1:2" ht="17.149999999999999" customHeight="1">
      <c r="A18" s="130"/>
      <c r="B18" s="130"/>
    </row>
    <row r="19" spans="1:2" ht="17.149999999999999" customHeight="1">
      <c r="A19" s="130"/>
      <c r="B19" s="130"/>
    </row>
    <row r="20" spans="1:2" ht="17.149999999999999" customHeight="1">
      <c r="A20" s="130"/>
      <c r="B20" s="130"/>
    </row>
    <row r="21" spans="1:2" ht="17.149999999999999" customHeight="1">
      <c r="A21" s="130"/>
      <c r="B21" s="130"/>
    </row>
    <row r="22" spans="1:2" ht="17.149999999999999" customHeight="1">
      <c r="A22" s="130"/>
      <c r="B22" s="130"/>
    </row>
    <row r="23" spans="1:2" ht="17.149999999999999" customHeight="1">
      <c r="A23" s="130"/>
      <c r="B23" s="130"/>
    </row>
    <row r="24" spans="1:2" ht="17.149999999999999" customHeight="1">
      <c r="A24" s="130"/>
      <c r="B24" s="130"/>
    </row>
    <row r="25" spans="1:2" ht="17.149999999999999" customHeight="1">
      <c r="A25" s="130"/>
      <c r="B25" s="130"/>
    </row>
    <row r="26" spans="1:2" ht="17.149999999999999" customHeight="1">
      <c r="A26" s="130"/>
      <c r="B26" s="130"/>
    </row>
    <row r="27" spans="1:2" ht="17.149999999999999" customHeight="1">
      <c r="A27" s="130"/>
      <c r="B27" s="130"/>
    </row>
    <row r="28" spans="1:2" ht="17.149999999999999" customHeight="1">
      <c r="A28" s="130"/>
      <c r="B28" s="130"/>
    </row>
    <row r="29" spans="1:2" ht="17.149999999999999" customHeight="1">
      <c r="A29" s="130"/>
      <c r="B29" s="130"/>
    </row>
    <row r="30" spans="1:2" ht="17.149999999999999" customHeight="1">
      <c r="A30" s="130"/>
      <c r="B30" s="130"/>
    </row>
    <row r="31" spans="1:2" ht="17.149999999999999" customHeight="1">
      <c r="A31" s="130"/>
      <c r="B31" s="130"/>
    </row>
    <row r="32" spans="1:2" ht="17.149999999999999" customHeight="1">
      <c r="A32" s="130"/>
      <c r="B32" s="130"/>
    </row>
    <row r="33" spans="1:19" ht="17.149999999999999" customHeight="1">
      <c r="A33" s="130"/>
      <c r="B33" s="130"/>
    </row>
    <row r="34" spans="1:19" ht="17.149999999999999" customHeight="1">
      <c r="A34" s="130"/>
      <c r="B34" s="130"/>
    </row>
    <row r="35" spans="1:19" ht="17.149999999999999" customHeight="1">
      <c r="A35" s="130"/>
      <c r="B35" s="130"/>
    </row>
    <row r="36" spans="1:19" ht="17.149999999999999" customHeight="1">
      <c r="A36" s="130"/>
      <c r="B36" s="130"/>
    </row>
    <row r="37" spans="1:19" ht="17.149999999999999" customHeight="1">
      <c r="A37" s="130"/>
      <c r="B37" s="130"/>
    </row>
    <row r="38" spans="1:19" ht="17.149999999999999" customHeight="1">
      <c r="A38" s="130"/>
      <c r="B38" s="130"/>
      <c r="G38" s="13" t="s">
        <v>174</v>
      </c>
    </row>
    <row r="39" spans="1:19" ht="17.149999999999999" customHeight="1" thickBot="1">
      <c r="A39" s="10" t="s">
        <v>155</v>
      </c>
      <c r="B39" s="10"/>
      <c r="C39" s="535"/>
      <c r="D39" s="33"/>
      <c r="E39" s="33"/>
      <c r="F39" s="33"/>
      <c r="G39" s="33"/>
      <c r="H39" s="33"/>
      <c r="I39" s="33"/>
      <c r="J39" s="33"/>
      <c r="K39" s="33"/>
      <c r="L39" s="33"/>
      <c r="M39" s="33"/>
      <c r="N39" s="33"/>
      <c r="O39" s="33"/>
      <c r="P39" s="33"/>
      <c r="Q39" s="33"/>
      <c r="R39" s="237"/>
      <c r="S39" s="238" t="s">
        <v>48</v>
      </c>
    </row>
    <row r="40" spans="1:19" ht="17.149999999999999" customHeight="1">
      <c r="A40" s="44"/>
      <c r="B40" s="43" t="s">
        <v>45</v>
      </c>
      <c r="C40" s="692"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42" t="s">
        <v>44</v>
      </c>
      <c r="B41" s="45"/>
      <c r="C41" s="642"/>
      <c r="D41" s="632"/>
      <c r="E41" s="632"/>
      <c r="F41" s="632"/>
      <c r="G41" s="632"/>
      <c r="H41" s="632"/>
      <c r="I41" s="632"/>
      <c r="J41" s="632"/>
      <c r="K41" s="632"/>
      <c r="L41" s="632"/>
      <c r="M41" s="632"/>
      <c r="N41" s="634"/>
      <c r="O41" s="636"/>
      <c r="P41" s="638"/>
      <c r="Q41" s="640"/>
      <c r="R41" s="646"/>
      <c r="S41" s="626"/>
    </row>
    <row r="42" spans="1:19" ht="17.149999999999999" customHeight="1">
      <c r="A42" s="627" t="s">
        <v>17</v>
      </c>
      <c r="B42" s="693"/>
      <c r="C42" s="539" t="s">
        <v>203</v>
      </c>
      <c r="D42" s="175">
        <v>0.92</v>
      </c>
      <c r="E42" s="245">
        <v>2.6</v>
      </c>
      <c r="F42" s="245">
        <v>2.9</v>
      </c>
      <c r="G42" s="245">
        <v>2.6</v>
      </c>
      <c r="H42" s="245">
        <v>1.8</v>
      </c>
      <c r="I42" s="246">
        <v>3.5</v>
      </c>
      <c r="J42" s="245">
        <v>2.2999999999999998</v>
      </c>
      <c r="K42" s="245">
        <v>2.5</v>
      </c>
      <c r="L42" s="65">
        <v>2.1</v>
      </c>
      <c r="M42" s="247">
        <v>1.7</v>
      </c>
      <c r="N42" s="163">
        <v>1.5</v>
      </c>
      <c r="O42" s="179">
        <v>1.9E-2</v>
      </c>
      <c r="P42" s="81">
        <v>6.3E-2</v>
      </c>
      <c r="Q42" s="104">
        <v>3.5</v>
      </c>
      <c r="R42" s="248">
        <v>0.92</v>
      </c>
      <c r="S42" s="249">
        <v>2.2000000000000002</v>
      </c>
    </row>
    <row r="43" spans="1:19" ht="17.149999999999999" customHeight="1">
      <c r="A43" s="629" t="s">
        <v>0</v>
      </c>
      <c r="B43" s="694"/>
      <c r="C43" s="540" t="s">
        <v>203</v>
      </c>
      <c r="D43" s="176">
        <v>1.1000000000000001</v>
      </c>
      <c r="E43" s="250">
        <v>1.5</v>
      </c>
      <c r="F43" s="250">
        <v>3.7</v>
      </c>
      <c r="G43" s="250">
        <v>1.8</v>
      </c>
      <c r="H43" s="250">
        <v>2.1</v>
      </c>
      <c r="I43" s="251">
        <v>2</v>
      </c>
      <c r="J43" s="250">
        <v>1.5</v>
      </c>
      <c r="K43" s="250">
        <v>1.8</v>
      </c>
      <c r="L43" s="176">
        <v>1.7</v>
      </c>
      <c r="M43" s="252">
        <v>1.8</v>
      </c>
      <c r="N43" s="164">
        <v>1.6</v>
      </c>
      <c r="O43" s="179">
        <v>1.9E-2</v>
      </c>
      <c r="P43" s="81">
        <v>6.3E-2</v>
      </c>
      <c r="Q43" s="104">
        <v>3.7</v>
      </c>
      <c r="R43" s="70">
        <v>1.1000000000000001</v>
      </c>
      <c r="S43" s="249">
        <v>1.9</v>
      </c>
    </row>
    <row r="44" spans="1:19" ht="17.149999999999999" customHeight="1">
      <c r="A44" s="629" t="s">
        <v>1</v>
      </c>
      <c r="B44" s="694"/>
      <c r="C44" s="540" t="s">
        <v>203</v>
      </c>
      <c r="D44" s="176">
        <v>0.46</v>
      </c>
      <c r="E44" s="250">
        <v>1</v>
      </c>
      <c r="F44" s="250">
        <v>4.9000000000000004</v>
      </c>
      <c r="G44" s="250">
        <v>2.4</v>
      </c>
      <c r="H44" s="250">
        <v>2.2000000000000002</v>
      </c>
      <c r="I44" s="251">
        <v>2.6</v>
      </c>
      <c r="J44" s="250">
        <v>2.6</v>
      </c>
      <c r="K44" s="250">
        <v>2.5</v>
      </c>
      <c r="L44" s="70">
        <v>2</v>
      </c>
      <c r="M44" s="252">
        <v>1.8</v>
      </c>
      <c r="N44" s="164">
        <v>1.3</v>
      </c>
      <c r="O44" s="179">
        <v>1.9E-2</v>
      </c>
      <c r="P44" s="81">
        <v>6.3E-2</v>
      </c>
      <c r="Q44" s="104">
        <v>4.9000000000000004</v>
      </c>
      <c r="R44" s="253">
        <v>0.46</v>
      </c>
      <c r="S44" s="249">
        <v>2.2000000000000002</v>
      </c>
    </row>
    <row r="45" spans="1:19" ht="17.149999999999999" customHeight="1">
      <c r="A45" s="629" t="s">
        <v>41</v>
      </c>
      <c r="B45" s="694"/>
      <c r="C45" s="540" t="s">
        <v>203</v>
      </c>
      <c r="D45" s="64">
        <v>0.8</v>
      </c>
      <c r="E45" s="250">
        <v>2.7</v>
      </c>
      <c r="F45" s="250">
        <v>4.4000000000000004</v>
      </c>
      <c r="G45" s="250">
        <v>2.5</v>
      </c>
      <c r="H45" s="250">
        <v>2.1</v>
      </c>
      <c r="I45" s="251">
        <v>4.3</v>
      </c>
      <c r="J45" s="250">
        <v>2.2000000000000002</v>
      </c>
      <c r="K45" s="250">
        <v>2.5</v>
      </c>
      <c r="L45" s="176">
        <v>2.8</v>
      </c>
      <c r="M45" s="254">
        <v>2</v>
      </c>
      <c r="N45" s="164">
        <v>2.2000000000000002</v>
      </c>
      <c r="O45" s="179">
        <v>1.9E-2</v>
      </c>
      <c r="P45" s="81">
        <v>6.3E-2</v>
      </c>
      <c r="Q45" s="104">
        <v>4.4000000000000004</v>
      </c>
      <c r="R45" s="253">
        <v>0.8</v>
      </c>
      <c r="S45" s="249">
        <v>2.6</v>
      </c>
    </row>
    <row r="46" spans="1:19" ht="17.149999999999999" customHeight="1">
      <c r="A46" s="629" t="s">
        <v>42</v>
      </c>
      <c r="B46" s="694"/>
      <c r="C46" s="540" t="s">
        <v>203</v>
      </c>
      <c r="D46" s="64">
        <v>0.5</v>
      </c>
      <c r="E46" s="250">
        <v>1.4</v>
      </c>
      <c r="F46" s="250">
        <v>3.1</v>
      </c>
      <c r="G46" s="250">
        <v>2.4</v>
      </c>
      <c r="H46" s="250">
        <v>1.7</v>
      </c>
      <c r="I46" s="251">
        <v>3</v>
      </c>
      <c r="J46" s="250">
        <v>2.2999999999999998</v>
      </c>
      <c r="K46" s="250">
        <v>3.3</v>
      </c>
      <c r="L46" s="176">
        <v>1.8</v>
      </c>
      <c r="M46" s="176">
        <v>1.6</v>
      </c>
      <c r="N46" s="164">
        <v>0.89</v>
      </c>
      <c r="O46" s="179">
        <v>1.9E-2</v>
      </c>
      <c r="P46" s="81">
        <v>6.3E-2</v>
      </c>
      <c r="Q46" s="104">
        <v>3.3</v>
      </c>
      <c r="R46" s="253">
        <v>0.5</v>
      </c>
      <c r="S46" s="249">
        <v>2</v>
      </c>
    </row>
    <row r="47" spans="1:19" ht="17.149999999999999" customHeight="1" thickBot="1">
      <c r="A47" s="643" t="s">
        <v>43</v>
      </c>
      <c r="B47" s="695"/>
      <c r="C47" s="541" t="s">
        <v>203</v>
      </c>
      <c r="D47" s="72">
        <v>0.53</v>
      </c>
      <c r="E47" s="72">
        <v>0.4</v>
      </c>
      <c r="F47" s="255">
        <v>4.0999999999999996</v>
      </c>
      <c r="G47" s="255">
        <v>2.9</v>
      </c>
      <c r="H47" s="255">
        <v>2.5</v>
      </c>
      <c r="I47" s="256">
        <v>3.6</v>
      </c>
      <c r="J47" s="255">
        <v>2.6</v>
      </c>
      <c r="K47" s="255">
        <v>2.7</v>
      </c>
      <c r="L47" s="177">
        <v>2.2000000000000002</v>
      </c>
      <c r="M47" s="177">
        <v>2.1</v>
      </c>
      <c r="N47" s="165">
        <v>1.6</v>
      </c>
      <c r="O47" s="77">
        <v>1.9E-2</v>
      </c>
      <c r="P47" s="83">
        <v>6.3E-2</v>
      </c>
      <c r="Q47" s="111">
        <v>4.0999999999999996</v>
      </c>
      <c r="R47" s="257">
        <v>0.4</v>
      </c>
      <c r="S47" s="258">
        <v>2.2999999999999998</v>
      </c>
    </row>
    <row r="48" spans="1:19" ht="17.149999999999999" customHeight="1">
      <c r="A48" s="130"/>
      <c r="B48" s="130"/>
    </row>
    <row r="49" spans="1:14" ht="17.149999999999999" customHeight="1">
      <c r="A49" s="130"/>
      <c r="B49" s="130"/>
    </row>
    <row r="50" spans="1:14" ht="17.149999999999999" customHeight="1">
      <c r="A50" s="130"/>
      <c r="B50" s="130"/>
    </row>
    <row r="51" spans="1:14" ht="17.149999999999999" customHeight="1" thickBot="1">
      <c r="A51" s="130"/>
      <c r="B51" s="130"/>
    </row>
    <row r="52" spans="1:14" ht="17.149999999999999" customHeight="1">
      <c r="A52" s="130"/>
      <c r="B52" s="130"/>
      <c r="C52" s="536"/>
      <c r="D52" s="175">
        <v>0.92</v>
      </c>
      <c r="E52" s="245">
        <v>2.6</v>
      </c>
      <c r="F52" s="245">
        <v>2.9</v>
      </c>
      <c r="G52" s="245">
        <v>2.6</v>
      </c>
      <c r="H52" s="245">
        <v>1.8</v>
      </c>
      <c r="I52" s="246">
        <v>3.5</v>
      </c>
      <c r="J52" s="245">
        <v>2.2999999999999998</v>
      </c>
      <c r="K52" s="245">
        <v>2.5</v>
      </c>
      <c r="L52" s="65">
        <v>2.1</v>
      </c>
      <c r="M52" s="247">
        <v>1.7</v>
      </c>
      <c r="N52" s="163">
        <v>1.5</v>
      </c>
    </row>
    <row r="53" spans="1:14" ht="17.149999999999999" customHeight="1">
      <c r="A53" s="130"/>
      <c r="B53" s="130"/>
      <c r="C53" s="537"/>
      <c r="D53" s="176">
        <v>1.1000000000000001</v>
      </c>
      <c r="E53" s="250">
        <v>1.5</v>
      </c>
      <c r="F53" s="250">
        <v>3.7</v>
      </c>
      <c r="G53" s="250">
        <v>1.8</v>
      </c>
      <c r="H53" s="250">
        <v>2.1</v>
      </c>
      <c r="I53" s="251">
        <v>2</v>
      </c>
      <c r="J53" s="250">
        <v>1.5</v>
      </c>
      <c r="K53" s="250">
        <v>1.8</v>
      </c>
      <c r="L53" s="176">
        <v>1.7</v>
      </c>
      <c r="M53" s="252">
        <v>1.8</v>
      </c>
      <c r="N53" s="164">
        <v>1.6</v>
      </c>
    </row>
    <row r="54" spans="1:14" ht="17.149999999999999" customHeight="1">
      <c r="A54" s="130"/>
      <c r="B54" s="130"/>
      <c r="C54" s="537"/>
      <c r="D54" s="176">
        <v>0.46</v>
      </c>
      <c r="E54" s="250">
        <v>1</v>
      </c>
      <c r="F54" s="250">
        <v>4.9000000000000004</v>
      </c>
      <c r="G54" s="250">
        <v>2.4</v>
      </c>
      <c r="H54" s="250">
        <v>2.2000000000000002</v>
      </c>
      <c r="I54" s="251">
        <v>2.6</v>
      </c>
      <c r="J54" s="250">
        <v>2.6</v>
      </c>
      <c r="K54" s="250">
        <v>2.5</v>
      </c>
      <c r="L54" s="70">
        <v>2</v>
      </c>
      <c r="M54" s="252">
        <v>1.8</v>
      </c>
      <c r="N54" s="164">
        <v>1.3</v>
      </c>
    </row>
    <row r="55" spans="1:14" ht="17.149999999999999" customHeight="1">
      <c r="A55" s="130"/>
      <c r="B55" s="130"/>
      <c r="C55" s="537"/>
      <c r="D55" s="64">
        <v>0.8</v>
      </c>
      <c r="E55" s="250">
        <v>2.7</v>
      </c>
      <c r="F55" s="250">
        <v>4.4000000000000004</v>
      </c>
      <c r="G55" s="250">
        <v>2.5</v>
      </c>
      <c r="H55" s="250">
        <v>2.1</v>
      </c>
      <c r="I55" s="251">
        <v>4.3</v>
      </c>
      <c r="J55" s="250">
        <v>2.2000000000000002</v>
      </c>
      <c r="K55" s="250">
        <v>2.5</v>
      </c>
      <c r="L55" s="176">
        <v>2.8</v>
      </c>
      <c r="M55" s="254">
        <v>2</v>
      </c>
      <c r="N55" s="164">
        <v>2.2000000000000002</v>
      </c>
    </row>
    <row r="56" spans="1:14" ht="17.149999999999999" customHeight="1">
      <c r="A56" s="130"/>
      <c r="B56" s="130"/>
      <c r="C56" s="537"/>
      <c r="D56" s="64">
        <v>0.5</v>
      </c>
      <c r="E56" s="250">
        <v>1.4</v>
      </c>
      <c r="F56" s="250">
        <v>3.1</v>
      </c>
      <c r="G56" s="250">
        <v>2.4</v>
      </c>
      <c r="H56" s="250">
        <v>1.7</v>
      </c>
      <c r="I56" s="251">
        <v>3</v>
      </c>
      <c r="J56" s="250">
        <v>2.2999999999999998</v>
      </c>
      <c r="K56" s="250">
        <v>3.3</v>
      </c>
      <c r="L56" s="176">
        <v>1.8</v>
      </c>
      <c r="M56" s="176">
        <v>1.6</v>
      </c>
      <c r="N56" s="164">
        <v>0.89</v>
      </c>
    </row>
    <row r="57" spans="1:14" ht="17.149999999999999" customHeight="1" thickBot="1">
      <c r="A57" s="130"/>
      <c r="B57" s="130"/>
      <c r="C57" s="538"/>
      <c r="D57" s="72">
        <v>0.53</v>
      </c>
      <c r="E57" s="72">
        <v>0.4</v>
      </c>
      <c r="F57" s="255">
        <v>4.0999999999999996</v>
      </c>
      <c r="G57" s="255">
        <v>2.9</v>
      </c>
      <c r="H57" s="255">
        <v>2.5</v>
      </c>
      <c r="I57" s="256">
        <v>3.6</v>
      </c>
      <c r="J57" s="255">
        <v>2.6</v>
      </c>
      <c r="K57" s="255">
        <v>2.7</v>
      </c>
      <c r="L57" s="177">
        <v>2.2000000000000002</v>
      </c>
      <c r="M57" s="177">
        <v>2.1</v>
      </c>
      <c r="N57" s="165">
        <v>1.6</v>
      </c>
    </row>
    <row r="58" spans="1:14" ht="17.149999999999999" customHeight="1">
      <c r="A58" s="130"/>
      <c r="B58" s="130"/>
    </row>
    <row r="59" spans="1:14" ht="17.149999999999999" customHeight="1">
      <c r="A59" s="130"/>
      <c r="B59" s="130"/>
    </row>
    <row r="60" spans="1:14" ht="17.149999999999999" customHeight="1">
      <c r="A60" s="130"/>
      <c r="B60" s="130"/>
    </row>
    <row r="61" spans="1:14" ht="17.149999999999999" customHeight="1">
      <c r="A61" s="130"/>
      <c r="B61" s="130"/>
    </row>
    <row r="62" spans="1:14" ht="17.149999999999999" customHeight="1">
      <c r="A62" s="130"/>
      <c r="B62" s="130"/>
    </row>
    <row r="63" spans="1:14" ht="17.149999999999999" customHeight="1">
      <c r="A63" s="130"/>
      <c r="B63" s="130"/>
    </row>
    <row r="64" spans="1:14" ht="17.149999999999999" customHeight="1">
      <c r="A64" s="130"/>
      <c r="B64" s="130"/>
    </row>
    <row r="65" spans="1:19" ht="17.149999999999999" customHeight="1">
      <c r="A65" s="130"/>
      <c r="B65" s="130"/>
    </row>
    <row r="66" spans="1:19" ht="17.149999999999999" customHeight="1">
      <c r="A66" s="13"/>
      <c r="B66" s="13"/>
      <c r="G66" s="13" t="s">
        <v>50</v>
      </c>
    </row>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row r="74" spans="1:19" ht="17.149999999999999" customHeight="1">
      <c r="G74" s="13" t="s">
        <v>175</v>
      </c>
    </row>
    <row r="75" spans="1:19" ht="17.149999999999999" customHeight="1"/>
    <row r="76" spans="1:19" ht="17.149999999999999" customHeight="1"/>
    <row r="77" spans="1:19" ht="17.149999999999999" customHeight="1">
      <c r="A77" s="187" t="s">
        <v>97</v>
      </c>
      <c r="B77" s="10"/>
      <c r="S77" s="10" t="s">
        <v>34</v>
      </c>
    </row>
    <row r="78" spans="1:19" ht="17.149999999999999" customHeight="1">
      <c r="A78" s="10"/>
      <c r="B78" s="10"/>
      <c r="C78" s="517"/>
      <c r="E78" s="517"/>
      <c r="F78" s="517"/>
      <c r="G78" s="517"/>
      <c r="H78" s="518"/>
      <c r="I78" s="517"/>
      <c r="J78" s="518"/>
      <c r="K78" s="518"/>
      <c r="L78" s="518"/>
      <c r="M78" s="518"/>
      <c r="N78" s="518"/>
      <c r="O78" s="515"/>
      <c r="P78" s="515"/>
      <c r="Q78" s="281"/>
      <c r="R78" s="280"/>
      <c r="S78" s="280"/>
    </row>
    <row r="79" spans="1:19" ht="17.149999999999999" customHeight="1" thickBot="1">
      <c r="A79" s="10" t="s">
        <v>106</v>
      </c>
      <c r="B79" s="10"/>
      <c r="C79" s="280"/>
      <c r="D79" s="280"/>
      <c r="E79" s="280"/>
      <c r="F79" s="280"/>
      <c r="G79" s="280"/>
      <c r="H79" s="280"/>
      <c r="I79" s="280"/>
      <c r="J79" s="280"/>
      <c r="K79" s="280"/>
      <c r="L79" s="280"/>
      <c r="M79" s="280"/>
      <c r="N79" s="280"/>
      <c r="O79" s="280"/>
      <c r="P79" s="280"/>
      <c r="Q79" s="281"/>
      <c r="R79" s="280"/>
      <c r="S79" s="238" t="s">
        <v>48</v>
      </c>
    </row>
    <row r="80" spans="1:19" ht="17.149999999999999" customHeight="1">
      <c r="A80" s="44"/>
      <c r="B80" s="49" t="s">
        <v>45</v>
      </c>
      <c r="C80" s="641" t="s">
        <v>5</v>
      </c>
      <c r="D80" s="631" t="s">
        <v>6</v>
      </c>
      <c r="E80" s="631" t="s">
        <v>7</v>
      </c>
      <c r="F80" s="631" t="s">
        <v>8</v>
      </c>
      <c r="G80" s="631" t="s">
        <v>9</v>
      </c>
      <c r="H80" s="631" t="s">
        <v>10</v>
      </c>
      <c r="I80" s="631" t="s">
        <v>11</v>
      </c>
      <c r="J80" s="631" t="s">
        <v>12</v>
      </c>
      <c r="K80" s="631" t="s">
        <v>13</v>
      </c>
      <c r="L80" s="631" t="s">
        <v>14</v>
      </c>
      <c r="M80" s="631" t="s">
        <v>15</v>
      </c>
      <c r="N80" s="633" t="s">
        <v>16</v>
      </c>
      <c r="O80" s="635" t="s">
        <v>39</v>
      </c>
      <c r="P80" s="637" t="s">
        <v>40</v>
      </c>
      <c r="Q80" s="639" t="s">
        <v>2</v>
      </c>
      <c r="R80" s="645" t="s">
        <v>3</v>
      </c>
      <c r="S80" s="625" t="s">
        <v>4</v>
      </c>
    </row>
    <row r="81" spans="1:19" ht="17.149999999999999" customHeight="1" thickBot="1">
      <c r="A81" s="50" t="s">
        <v>44</v>
      </c>
      <c r="B81" s="45"/>
      <c r="C81" s="642"/>
      <c r="D81" s="632"/>
      <c r="E81" s="632"/>
      <c r="F81" s="632"/>
      <c r="G81" s="632"/>
      <c r="H81" s="632"/>
      <c r="I81" s="632"/>
      <c r="J81" s="632"/>
      <c r="K81" s="632"/>
      <c r="L81" s="632"/>
      <c r="M81" s="632"/>
      <c r="N81" s="634"/>
      <c r="O81" s="636"/>
      <c r="P81" s="638"/>
      <c r="Q81" s="663"/>
      <c r="R81" s="667"/>
      <c r="S81" s="626"/>
    </row>
    <row r="82" spans="1:19" ht="17.149999999999999" customHeight="1">
      <c r="A82" s="666" t="s">
        <v>17</v>
      </c>
      <c r="B82" s="696"/>
      <c r="C82" s="154">
        <v>0.11</v>
      </c>
      <c r="D82" s="176">
        <v>7.6999999999999999E-2</v>
      </c>
      <c r="E82" s="172">
        <v>6.9000000000000006E-2</v>
      </c>
      <c r="F82" s="176">
        <v>5.1999999999999998E-2</v>
      </c>
      <c r="G82" s="66">
        <v>8.4000000000000005E-2</v>
      </c>
      <c r="H82" s="66">
        <v>8.4000000000000005E-2</v>
      </c>
      <c r="I82" s="176">
        <v>8.1000000000000003E-2</v>
      </c>
      <c r="J82" s="176">
        <v>5.0999999999999997E-2</v>
      </c>
      <c r="K82" s="64">
        <v>0.1</v>
      </c>
      <c r="L82" s="176">
        <v>2.9000000000000001E-2</v>
      </c>
      <c r="M82" s="176">
        <v>2.8000000000000001E-2</v>
      </c>
      <c r="N82" s="597">
        <v>0.13</v>
      </c>
      <c r="O82" s="209">
        <v>1.1000000000000001E-3</v>
      </c>
      <c r="P82" s="159">
        <v>3.7000000000000002E-3</v>
      </c>
      <c r="Q82" s="212">
        <f>MAX(C82:N82)</f>
        <v>0.13</v>
      </c>
      <c r="R82" s="175">
        <f>MIN(C82:N82)</f>
        <v>2.8000000000000001E-2</v>
      </c>
      <c r="S82" s="217">
        <f>--TEXT(AVERAGE(C82:N82),"0.0E-0")</f>
        <v>7.4999999999999997E-2</v>
      </c>
    </row>
    <row r="83" spans="1:19" ht="17.149999999999999" customHeight="1">
      <c r="A83" s="629" t="s">
        <v>0</v>
      </c>
      <c r="B83" s="630"/>
      <c r="C83" s="209">
        <v>4.4999999999999998E-2</v>
      </c>
      <c r="D83" s="176">
        <v>3.7999999999999999E-2</v>
      </c>
      <c r="E83" s="59">
        <v>5.1999999999999998E-2</v>
      </c>
      <c r="F83" s="176">
        <v>5.3999999999999999E-2</v>
      </c>
      <c r="G83" s="66">
        <v>8.5999999999999993E-2</v>
      </c>
      <c r="H83" s="176">
        <v>7.0999999999999994E-2</v>
      </c>
      <c r="I83" s="176">
        <v>5.1999999999999998E-2</v>
      </c>
      <c r="J83" s="176">
        <v>3.4000000000000002E-2</v>
      </c>
      <c r="K83" s="176">
        <v>7.3999999999999996E-2</v>
      </c>
      <c r="L83" s="176">
        <v>2.5999999999999999E-2</v>
      </c>
      <c r="M83" s="176">
        <v>2.8000000000000001E-2</v>
      </c>
      <c r="N83" s="164">
        <v>4.5999999999999999E-2</v>
      </c>
      <c r="O83" s="209">
        <v>1.1000000000000001E-3</v>
      </c>
      <c r="P83" s="159">
        <v>3.7000000000000002E-3</v>
      </c>
      <c r="Q83" s="209">
        <f>MAX(C83:N83)</f>
        <v>8.5999999999999993E-2</v>
      </c>
      <c r="R83" s="176">
        <f>MIN(C83:N83)</f>
        <v>2.5999999999999999E-2</v>
      </c>
      <c r="S83" s="81">
        <v>0.05</v>
      </c>
    </row>
    <row r="84" spans="1:19" ht="17.149999999999999" customHeight="1">
      <c r="A84" s="629" t="s">
        <v>18</v>
      </c>
      <c r="B84" s="630"/>
      <c r="C84" s="209">
        <v>6.3E-2</v>
      </c>
      <c r="D84" s="176">
        <v>6.0999999999999999E-2</v>
      </c>
      <c r="E84" s="59">
        <v>7.0000000000000007E-2</v>
      </c>
      <c r="F84" s="176">
        <v>4.2999999999999997E-2</v>
      </c>
      <c r="G84" s="553">
        <v>0.18</v>
      </c>
      <c r="H84" s="213">
        <v>6.7000000000000004E-2</v>
      </c>
      <c r="I84" s="66">
        <v>0.08</v>
      </c>
      <c r="J84" s="176">
        <v>3.7999999999999999E-2</v>
      </c>
      <c r="K84" s="64">
        <v>0.1</v>
      </c>
      <c r="L84" s="66">
        <v>2.5999999999999999E-2</v>
      </c>
      <c r="M84" s="176">
        <v>2.3E-2</v>
      </c>
      <c r="N84" s="169">
        <v>0.06</v>
      </c>
      <c r="O84" s="209">
        <v>1.1000000000000001E-3</v>
      </c>
      <c r="P84" s="159">
        <v>3.7000000000000002E-3</v>
      </c>
      <c r="Q84" s="80">
        <f>MAX(C84:N84)</f>
        <v>0.18</v>
      </c>
      <c r="R84" s="176">
        <f>MIN(C84:N84)</f>
        <v>2.3E-2</v>
      </c>
      <c r="S84" s="217">
        <f>--TEXT(AVERAGE(C84:N84),"0.0E-0")</f>
        <v>6.8000000000000005E-2</v>
      </c>
    </row>
    <row r="85" spans="1:19" ht="17.149999999999999" customHeight="1" thickBot="1">
      <c r="A85" s="643" t="s">
        <v>41</v>
      </c>
      <c r="B85" s="644"/>
      <c r="C85" s="210">
        <v>5.6000000000000001E-2</v>
      </c>
      <c r="D85" s="177">
        <v>3.7999999999999999E-2</v>
      </c>
      <c r="E85" s="173">
        <v>5.8999999999999997E-2</v>
      </c>
      <c r="F85" s="82">
        <v>5.8000000000000003E-2</v>
      </c>
      <c r="G85" s="82">
        <v>0.08</v>
      </c>
      <c r="H85" s="452">
        <v>7.6999999999999999E-2</v>
      </c>
      <c r="I85" s="177">
        <v>6.5000000000000002E-2</v>
      </c>
      <c r="J85" s="82">
        <v>0.05</v>
      </c>
      <c r="K85" s="82">
        <v>5.1999999999999998E-2</v>
      </c>
      <c r="L85" s="177">
        <v>2.8000000000000001E-2</v>
      </c>
      <c r="M85" s="82">
        <v>0.03</v>
      </c>
      <c r="N85" s="618">
        <v>0.06</v>
      </c>
      <c r="O85" s="210">
        <v>1.1000000000000001E-3</v>
      </c>
      <c r="P85" s="283">
        <v>3.7000000000000002E-3</v>
      </c>
      <c r="Q85" s="77">
        <f>MAX(C85:N85)</f>
        <v>0.08</v>
      </c>
      <c r="R85" s="177">
        <f>MIN(C85:N85)</f>
        <v>2.8000000000000001E-2</v>
      </c>
      <c r="S85" s="83">
        <f>--TEXT(AVERAGE(C85:N85),"0.0E-0")</f>
        <v>5.3999999999999999E-2</v>
      </c>
    </row>
    <row r="86" spans="1:19" ht="17.149999999999999" customHeight="1">
      <c r="A86" s="10"/>
      <c r="B86" s="10"/>
      <c r="C86" s="488"/>
      <c r="D86" s="517"/>
      <c r="E86" s="408"/>
      <c r="F86" s="491"/>
      <c r="G86" s="518"/>
      <c r="H86" s="408"/>
      <c r="I86" s="518"/>
      <c r="J86" s="517"/>
      <c r="K86" s="518"/>
      <c r="L86" s="518"/>
      <c r="M86" s="518"/>
      <c r="N86" s="518"/>
      <c r="O86" s="515"/>
      <c r="P86" s="515"/>
      <c r="Q86" s="281"/>
      <c r="R86" s="408"/>
      <c r="S86" s="280"/>
    </row>
    <row r="87" spans="1:19" ht="17.149999999999999" customHeight="1">
      <c r="A87" s="10"/>
      <c r="B87" s="10"/>
      <c r="C87" s="373"/>
      <c r="D87" s="517"/>
      <c r="E87" s="517"/>
      <c r="F87" s="10"/>
      <c r="G87" s="517"/>
      <c r="H87" s="517"/>
      <c r="I87" s="517"/>
      <c r="J87" s="517"/>
      <c r="K87" s="517"/>
      <c r="L87" s="517"/>
      <c r="M87" s="517"/>
      <c r="N87" s="517"/>
      <c r="O87" s="517"/>
      <c r="P87" s="517"/>
    </row>
    <row r="88" spans="1:19" ht="17.149999999999999" customHeight="1"/>
    <row r="89" spans="1:19" ht="17.149999999999999" customHeight="1"/>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row r="108" ht="17.149999999999999" customHeight="1"/>
    <row r="109" ht="17.149999999999999" customHeight="1"/>
    <row r="110" ht="17.149999999999999" customHeight="1"/>
    <row r="111" ht="17.149999999999999" customHeight="1"/>
    <row r="112" ht="17.149999999999999" customHeight="1"/>
    <row r="113" spans="1:19" ht="17.149999999999999" customHeight="1">
      <c r="G113" s="13" t="s">
        <v>176</v>
      </c>
    </row>
    <row r="114" spans="1:19" ht="17.149999999999999" customHeight="1"/>
    <row r="115" spans="1:19" ht="17.149999999999999" customHeight="1" thickBot="1">
      <c r="A115" s="10" t="s">
        <v>155</v>
      </c>
      <c r="B115" s="10"/>
      <c r="C115" s="280"/>
      <c r="D115" s="280"/>
      <c r="E115" s="280"/>
      <c r="F115" s="280"/>
      <c r="G115" s="280"/>
      <c r="H115" s="280"/>
      <c r="I115" s="280"/>
      <c r="J115" s="280"/>
      <c r="K115" s="280"/>
      <c r="L115" s="280"/>
      <c r="M115" s="280"/>
      <c r="N115" s="280"/>
      <c r="O115" s="280"/>
      <c r="P115" s="280"/>
      <c r="Q115" s="281"/>
      <c r="R115" s="280"/>
      <c r="S115" s="238" t="s">
        <v>48</v>
      </c>
    </row>
    <row r="116" spans="1:19" ht="17.149999999999999" customHeight="1">
      <c r="A116" s="44"/>
      <c r="B116" s="49" t="s">
        <v>45</v>
      </c>
      <c r="C116" s="641" t="s">
        <v>5</v>
      </c>
      <c r="D116" s="631" t="s">
        <v>6</v>
      </c>
      <c r="E116" s="631" t="s">
        <v>7</v>
      </c>
      <c r="F116" s="631" t="s">
        <v>8</v>
      </c>
      <c r="G116" s="631" t="s">
        <v>9</v>
      </c>
      <c r="H116" s="631" t="s">
        <v>10</v>
      </c>
      <c r="I116" s="631" t="s">
        <v>11</v>
      </c>
      <c r="J116" s="631" t="s">
        <v>12</v>
      </c>
      <c r="K116" s="631" t="s">
        <v>13</v>
      </c>
      <c r="L116" s="631" t="s">
        <v>14</v>
      </c>
      <c r="M116" s="631" t="s">
        <v>15</v>
      </c>
      <c r="N116" s="633" t="s">
        <v>16</v>
      </c>
      <c r="O116" s="635" t="s">
        <v>39</v>
      </c>
      <c r="P116" s="637" t="s">
        <v>40</v>
      </c>
      <c r="Q116" s="639" t="s">
        <v>2</v>
      </c>
      <c r="R116" s="645" t="s">
        <v>3</v>
      </c>
      <c r="S116" s="625" t="s">
        <v>4</v>
      </c>
    </row>
    <row r="117" spans="1:19" ht="17.149999999999999" customHeight="1" thickBot="1">
      <c r="A117" s="50" t="s">
        <v>44</v>
      </c>
      <c r="B117" s="45"/>
      <c r="C117" s="642"/>
      <c r="D117" s="632"/>
      <c r="E117" s="632"/>
      <c r="F117" s="632"/>
      <c r="G117" s="632"/>
      <c r="H117" s="632"/>
      <c r="I117" s="632"/>
      <c r="J117" s="632"/>
      <c r="K117" s="632"/>
      <c r="L117" s="632"/>
      <c r="M117" s="632"/>
      <c r="N117" s="634"/>
      <c r="O117" s="636"/>
      <c r="P117" s="638"/>
      <c r="Q117" s="640"/>
      <c r="R117" s="646"/>
      <c r="S117" s="626"/>
    </row>
    <row r="118" spans="1:19" ht="17.149999999999999" customHeight="1">
      <c r="A118" s="666" t="s">
        <v>17</v>
      </c>
      <c r="B118" s="696"/>
      <c r="C118" s="80">
        <v>0.1</v>
      </c>
      <c r="D118" s="176">
        <v>0.11</v>
      </c>
      <c r="E118" s="176">
        <v>0.12</v>
      </c>
      <c r="F118" s="176">
        <v>0.12</v>
      </c>
      <c r="G118" s="66">
        <v>0.06</v>
      </c>
      <c r="H118" s="176">
        <v>6.0999999999999999E-2</v>
      </c>
      <c r="I118" s="176">
        <v>0.11</v>
      </c>
      <c r="J118" s="176">
        <v>7.4999999999999997E-2</v>
      </c>
      <c r="K118" s="176">
        <v>0.12</v>
      </c>
      <c r="L118" s="176">
        <v>5.7000000000000002E-2</v>
      </c>
      <c r="M118" s="252">
        <v>5.1999999999999998E-2</v>
      </c>
      <c r="N118" s="81">
        <v>0.08</v>
      </c>
      <c r="O118" s="209">
        <v>2.0999999999999999E-3</v>
      </c>
      <c r="P118" s="159">
        <v>7.1000000000000004E-3</v>
      </c>
      <c r="Q118" s="209">
        <v>0.12</v>
      </c>
      <c r="R118" s="275">
        <v>5.1999999999999998E-2</v>
      </c>
      <c r="S118" s="276">
        <v>8.8999999999999996E-2</v>
      </c>
    </row>
    <row r="119" spans="1:19" ht="17.149999999999999" customHeight="1">
      <c r="A119" s="629" t="s">
        <v>0</v>
      </c>
      <c r="B119" s="630"/>
      <c r="C119" s="209">
        <v>5.8999999999999997E-2</v>
      </c>
      <c r="D119" s="176">
        <v>6.7000000000000004E-2</v>
      </c>
      <c r="E119" s="176">
        <v>9.1999999999999998E-2</v>
      </c>
      <c r="F119" s="176">
        <v>0.11</v>
      </c>
      <c r="G119" s="176">
        <v>3.5000000000000003E-2</v>
      </c>
      <c r="H119" s="176">
        <v>4.5999999999999999E-2</v>
      </c>
      <c r="I119" s="176">
        <v>7.8E-2</v>
      </c>
      <c r="J119" s="176">
        <v>4.2999999999999997E-2</v>
      </c>
      <c r="K119" s="176">
        <v>5.0999999999999997E-2</v>
      </c>
      <c r="L119" s="176">
        <v>4.4999999999999998E-2</v>
      </c>
      <c r="M119" s="252">
        <v>2.8000000000000001E-2</v>
      </c>
      <c r="N119" s="217">
        <v>4.5999999999999999E-2</v>
      </c>
      <c r="O119" s="209">
        <v>2.0999999999999999E-3</v>
      </c>
      <c r="P119" s="159">
        <v>7.1000000000000004E-3</v>
      </c>
      <c r="Q119" s="209">
        <v>0.11</v>
      </c>
      <c r="R119" s="275">
        <v>2.8000000000000001E-2</v>
      </c>
      <c r="S119" s="276">
        <v>5.8000000000000003E-2</v>
      </c>
    </row>
    <row r="120" spans="1:19" ht="17.149999999999999" customHeight="1">
      <c r="A120" s="629" t="s">
        <v>18</v>
      </c>
      <c r="B120" s="630"/>
      <c r="C120" s="209">
        <v>0.12</v>
      </c>
      <c r="D120" s="176">
        <v>8.5000000000000006E-2</v>
      </c>
      <c r="E120" s="176">
        <v>0.11</v>
      </c>
      <c r="F120" s="176">
        <v>0.16</v>
      </c>
      <c r="G120" s="66">
        <v>0.06</v>
      </c>
      <c r="H120" s="176">
        <v>3.7999999999999999E-2</v>
      </c>
      <c r="I120" s="176">
        <v>0.12</v>
      </c>
      <c r="J120" s="176">
        <v>5.2999999999999999E-2</v>
      </c>
      <c r="K120" s="176">
        <v>7.1999999999999995E-2</v>
      </c>
      <c r="L120" s="66">
        <v>0.06</v>
      </c>
      <c r="M120" s="252">
        <v>3.5999999999999997E-2</v>
      </c>
      <c r="N120" s="217">
        <v>4.7E-2</v>
      </c>
      <c r="O120" s="209">
        <v>2.0999999999999999E-3</v>
      </c>
      <c r="P120" s="159">
        <v>7.1000000000000004E-3</v>
      </c>
      <c r="Q120" s="209">
        <v>0.16</v>
      </c>
      <c r="R120" s="275">
        <v>3.5999999999999997E-2</v>
      </c>
      <c r="S120" s="276">
        <v>0.08</v>
      </c>
    </row>
    <row r="121" spans="1:19" ht="17.149999999999999" customHeight="1" thickBot="1">
      <c r="A121" s="643" t="s">
        <v>41</v>
      </c>
      <c r="B121" s="644"/>
      <c r="C121" s="210">
        <v>6.2E-2</v>
      </c>
      <c r="D121" s="177">
        <v>7.1999999999999995E-2</v>
      </c>
      <c r="E121" s="177">
        <v>8.8999999999999996E-2</v>
      </c>
      <c r="F121" s="72">
        <v>0.1</v>
      </c>
      <c r="G121" s="177">
        <v>4.7E-2</v>
      </c>
      <c r="H121" s="177">
        <v>3.3000000000000002E-2</v>
      </c>
      <c r="I121" s="177">
        <v>9.0999999999999998E-2</v>
      </c>
      <c r="J121" s="82">
        <v>0.06</v>
      </c>
      <c r="K121" s="82">
        <v>7.0000000000000007E-2</v>
      </c>
      <c r="L121" s="177">
        <v>5.6000000000000001E-2</v>
      </c>
      <c r="M121" s="177">
        <v>2.5999999999999999E-2</v>
      </c>
      <c r="N121" s="215">
        <v>6.8000000000000005E-2</v>
      </c>
      <c r="O121" s="210">
        <v>2.0999999999999999E-3</v>
      </c>
      <c r="P121" s="160">
        <v>7.1000000000000004E-3</v>
      </c>
      <c r="Q121" s="106">
        <v>0.1</v>
      </c>
      <c r="R121" s="282">
        <v>2.5999999999999999E-2</v>
      </c>
      <c r="S121" s="278">
        <v>6.4000000000000001E-2</v>
      </c>
    </row>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7" ht="17.149999999999999" customHeight="1"/>
    <row r="146" spans="1:7" ht="17.149999999999999" customHeight="1"/>
    <row r="147" spans="1:7" ht="17.149999999999999" customHeight="1"/>
    <row r="148" spans="1:7" ht="17.149999999999999" customHeight="1"/>
    <row r="149" spans="1:7" ht="17.149999999999999" customHeight="1">
      <c r="G149" s="13" t="s">
        <v>177</v>
      </c>
    </row>
    <row r="150" spans="1:7" ht="17.149999999999999" customHeight="1">
      <c r="A150" s="13"/>
      <c r="B150" s="13"/>
      <c r="G150" s="13"/>
    </row>
    <row r="151" spans="1:7" ht="17.149999999999999" customHeight="1">
      <c r="A151" s="13"/>
      <c r="B151" s="13"/>
      <c r="G151" s="13"/>
    </row>
    <row r="152" spans="1:7" ht="17.149999999999999" customHeight="1"/>
    <row r="153" spans="1:7" ht="17.149999999999999" customHeight="1"/>
    <row r="154" spans="1:7" ht="17.149999999999999" customHeight="1"/>
    <row r="155" spans="1:7" ht="17.149999999999999" customHeight="1">
      <c r="A155" s="13"/>
      <c r="B155" s="13"/>
    </row>
    <row r="156" spans="1:7" ht="17.149999999999999" customHeight="1"/>
    <row r="157" spans="1:7" ht="17.149999999999999" customHeight="1"/>
    <row r="158" spans="1:7" ht="17.149999999999999" customHeight="1"/>
    <row r="159" spans="1:7" ht="17.149999999999999" customHeight="1"/>
    <row r="160" spans="1: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sheetData>
  <protectedRanges>
    <protectedRange sqref="G6:N11" name="範囲1_17"/>
    <protectedRange sqref="C42:S47 C52:N57" name="範囲1_1_3"/>
    <protectedRange sqref="C6:C11" name="範囲1_1_4"/>
    <protectedRange sqref="O6:S11" name="範囲1_1_5"/>
    <protectedRange sqref="C118:S121" name="範囲1"/>
    <protectedRange sqref="C82:C85 G82:S85" name="範囲1_1_1"/>
    <protectedRange sqref="D6:E11" name="範囲1_17_1"/>
    <protectedRange sqref="D82:E85" name="範囲1_1_1_1"/>
    <protectedRange sqref="F6:F11" name="範囲1_17_2"/>
    <protectedRange sqref="F82:F85" name="範囲1_1_1_2"/>
  </protectedRanges>
  <mergeCells count="88">
    <mergeCell ref="A85:B85"/>
    <mergeCell ref="C116:C117"/>
    <mergeCell ref="R116:R117"/>
    <mergeCell ref="S116:S117"/>
    <mergeCell ref="H116:H117"/>
    <mergeCell ref="I116:I117"/>
    <mergeCell ref="J116:J117"/>
    <mergeCell ref="K116:K117"/>
    <mergeCell ref="L116:L117"/>
    <mergeCell ref="M116:M117"/>
    <mergeCell ref="A118:B118"/>
    <mergeCell ref="A119:B119"/>
    <mergeCell ref="A120:B120"/>
    <mergeCell ref="A121:B121"/>
    <mergeCell ref="N116:N117"/>
    <mergeCell ref="D116:D117"/>
    <mergeCell ref="E116:E117"/>
    <mergeCell ref="F116:F117"/>
    <mergeCell ref="G116:G117"/>
    <mergeCell ref="R80:R81"/>
    <mergeCell ref="S80:S81"/>
    <mergeCell ref="A82:B82"/>
    <mergeCell ref="A83:B83"/>
    <mergeCell ref="A84:B84"/>
    <mergeCell ref="K80:K81"/>
    <mergeCell ref="L80:L81"/>
    <mergeCell ref="M80:M81"/>
    <mergeCell ref="N80:N81"/>
    <mergeCell ref="O80:O81"/>
    <mergeCell ref="P80:P81"/>
    <mergeCell ref="E80:E81"/>
    <mergeCell ref="F80:F81"/>
    <mergeCell ref="G80:G81"/>
    <mergeCell ref="H80:H81"/>
    <mergeCell ref="I80:I81"/>
    <mergeCell ref="Q80:Q81"/>
    <mergeCell ref="J80:J81"/>
    <mergeCell ref="O116:O117"/>
    <mergeCell ref="P116:P117"/>
    <mergeCell ref="Q116:Q117"/>
    <mergeCell ref="D80:D81"/>
    <mergeCell ref="H40:H41"/>
    <mergeCell ref="I40:I41"/>
    <mergeCell ref="J40:J41"/>
    <mergeCell ref="A43:B43"/>
    <mergeCell ref="A44:B44"/>
    <mergeCell ref="A45:B45"/>
    <mergeCell ref="A11:B11"/>
    <mergeCell ref="A10:B10"/>
    <mergeCell ref="A46:B46"/>
    <mergeCell ref="A47:B47"/>
    <mergeCell ref="C80:C81"/>
    <mergeCell ref="P40:P41"/>
    <mergeCell ref="Q40:Q41"/>
    <mergeCell ref="R40:R41"/>
    <mergeCell ref="S40:S41"/>
    <mergeCell ref="A42:B42"/>
    <mergeCell ref="K40:K41"/>
    <mergeCell ref="L40:L41"/>
    <mergeCell ref="M40:M41"/>
    <mergeCell ref="N40:N41"/>
    <mergeCell ref="O40:O41"/>
    <mergeCell ref="C40:C41"/>
    <mergeCell ref="D40:D41"/>
    <mergeCell ref="E40:E41"/>
    <mergeCell ref="F40:F41"/>
    <mergeCell ref="G40:G41"/>
    <mergeCell ref="A8:B8"/>
    <mergeCell ref="A9:B9"/>
    <mergeCell ref="G4:G5"/>
    <mergeCell ref="F4:F5"/>
    <mergeCell ref="A7:B7"/>
    <mergeCell ref="R4:R5"/>
    <mergeCell ref="S4:S5"/>
    <mergeCell ref="O4:O5"/>
    <mergeCell ref="D4:D5"/>
    <mergeCell ref="A6:B6"/>
    <mergeCell ref="K4:K5"/>
    <mergeCell ref="J4:J5"/>
    <mergeCell ref="I4:I5"/>
    <mergeCell ref="E4:E5"/>
    <mergeCell ref="C4:C5"/>
    <mergeCell ref="Q4:Q5"/>
    <mergeCell ref="N4:N5"/>
    <mergeCell ref="M4:M5"/>
    <mergeCell ref="L4:L5"/>
    <mergeCell ref="P4:P5"/>
    <mergeCell ref="H4:H5"/>
  </mergeCells>
  <phoneticPr fontId="5"/>
  <conditionalFormatting sqref="C6:C11 G6:N11">
    <cfRule type="cellIs" dxfId="30" priority="8" operator="lessThan">
      <formula>$O$6</formula>
    </cfRule>
  </conditionalFormatting>
  <conditionalFormatting sqref="C82:C85 G82:N85">
    <cfRule type="cellIs" dxfId="29" priority="7" operator="lessThan">
      <formula>$O$82</formula>
    </cfRule>
  </conditionalFormatting>
  <conditionalFormatting sqref="D6:E11">
    <cfRule type="cellIs" dxfId="28" priority="4" operator="lessThan">
      <formula>$O$6</formula>
    </cfRule>
  </conditionalFormatting>
  <conditionalFormatting sqref="D82:E85">
    <cfRule type="cellIs" dxfId="27" priority="3" operator="lessThan">
      <formula>$O$82</formula>
    </cfRule>
  </conditionalFormatting>
  <conditionalFormatting sqref="F6:F11">
    <cfRule type="cellIs" dxfId="26" priority="2" operator="lessThan">
      <formula>$O$6</formula>
    </cfRule>
  </conditionalFormatting>
  <conditionalFormatting sqref="F82:F85">
    <cfRule type="cellIs" dxfId="25" priority="1" operator="lessThan">
      <formula>$O$82</formula>
    </cfRule>
  </conditionalFormatting>
  <printOptions horizontalCentered="1"/>
  <pageMargins left="0.70866141732283472" right="0.31496062992125984" top="0.59055118110236227" bottom="0.98425196850393704" header="0.51181102362204722" footer="0.51181102362204722"/>
  <pageSetup paperSize="9" scale="57" fitToHeight="0" orientation="portrait" r:id="rId1"/>
  <headerFooter scaleWithDoc="0" alignWithMargins="0"/>
  <rowBreaks count="1" manualBreakCount="1">
    <brk id="76" max="1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S174"/>
  <sheetViews>
    <sheetView view="pageBreakPreview" topLeftCell="A52" zoomScale="55" zoomScaleSheetLayoutView="55" workbookViewId="0">
      <selection activeCell="V74" sqref="V74"/>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100</v>
      </c>
      <c r="B1" s="10"/>
      <c r="G1" s="13"/>
      <c r="S1" s="10" t="s">
        <v>29</v>
      </c>
    </row>
    <row r="2" spans="1:19" ht="17.149999999999999" customHeight="1">
      <c r="A2" s="489"/>
      <c r="B2" s="489"/>
      <c r="C2" s="194"/>
      <c r="D2" s="6"/>
      <c r="E2" s="6"/>
      <c r="F2" s="492"/>
      <c r="G2" s="491"/>
      <c r="H2" s="490"/>
      <c r="I2" s="490"/>
      <c r="N2" s="6"/>
      <c r="O2" s="6"/>
      <c r="P2" s="6"/>
      <c r="Q2" s="6"/>
      <c r="R2" s="6"/>
      <c r="S2" s="6"/>
    </row>
    <row r="3" spans="1:19" ht="17.149999999999999" customHeight="1" thickBot="1">
      <c r="A3" s="10" t="s">
        <v>106</v>
      </c>
      <c r="B3" s="10"/>
      <c r="C3" s="373"/>
      <c r="D3" s="2"/>
      <c r="E3" s="2"/>
      <c r="F3" s="2"/>
      <c r="G3" s="2"/>
      <c r="H3" s="2"/>
      <c r="I3" s="2"/>
      <c r="J3" s="2"/>
      <c r="K3" s="2"/>
      <c r="L3" s="2"/>
      <c r="M3" s="2"/>
      <c r="N3" s="2"/>
      <c r="O3" s="2"/>
      <c r="P3" s="2"/>
      <c r="Q3" s="2"/>
      <c r="R3" s="237"/>
      <c r="S3" s="238" t="s">
        <v>49</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8"/>
      <c r="C5" s="692"/>
      <c r="D5" s="674"/>
      <c r="E5" s="674"/>
      <c r="F5" s="674"/>
      <c r="G5" s="674"/>
      <c r="H5" s="674"/>
      <c r="I5" s="674"/>
      <c r="J5" s="674"/>
      <c r="K5" s="674"/>
      <c r="L5" s="674"/>
      <c r="M5" s="674"/>
      <c r="N5" s="677"/>
      <c r="O5" s="669"/>
      <c r="P5" s="668"/>
      <c r="Q5" s="663"/>
      <c r="R5" s="667"/>
      <c r="S5" s="656"/>
    </row>
    <row r="6" spans="1:19" ht="17.149999999999999" customHeight="1">
      <c r="A6" s="670" t="s">
        <v>17</v>
      </c>
      <c r="B6" s="671"/>
      <c r="C6" s="212">
        <v>7.2999999999999995E-2</v>
      </c>
      <c r="D6" s="175">
        <v>3.1E-2</v>
      </c>
      <c r="E6" s="68">
        <v>0.03</v>
      </c>
      <c r="F6" s="69">
        <v>0.14000000000000001</v>
      </c>
      <c r="G6" s="175">
        <v>2.1999999999999999E-2</v>
      </c>
      <c r="H6" s="175">
        <v>6.4000000000000001E-2</v>
      </c>
      <c r="I6" s="323">
        <v>0.28999999999999998</v>
      </c>
      <c r="J6" s="175">
        <v>1.7999999999999999E-2</v>
      </c>
      <c r="K6" s="175">
        <v>0.18</v>
      </c>
      <c r="L6" s="68">
        <v>5.3999999999999999E-2</v>
      </c>
      <c r="M6" s="247">
        <v>3.3000000000000002E-2</v>
      </c>
      <c r="N6" s="97">
        <v>5.2999999999999999E-2</v>
      </c>
      <c r="O6" s="448">
        <v>1.1E-4</v>
      </c>
      <c r="P6" s="450">
        <v>3.5E-4</v>
      </c>
      <c r="Q6" s="202">
        <f t="shared" ref="Q6:Q11" si="0">MAX(C6:N6)</f>
        <v>0.28999999999999998</v>
      </c>
      <c r="R6" s="68">
        <f t="shared" ref="R6:R11" si="1">MIN(C6:N6)</f>
        <v>1.7999999999999999E-2</v>
      </c>
      <c r="S6" s="97">
        <f t="shared" ref="S6:S11" si="2">--TEXT(AVERAGE(C6:N6),"0.0E-0")</f>
        <v>8.2000000000000003E-2</v>
      </c>
    </row>
    <row r="7" spans="1:19" ht="17.149999999999999" customHeight="1">
      <c r="A7" s="672" t="s">
        <v>0</v>
      </c>
      <c r="B7" s="673"/>
      <c r="C7" s="209">
        <v>4.3999999999999997E-2</v>
      </c>
      <c r="D7" s="66">
        <v>1.0999999999999999E-2</v>
      </c>
      <c r="E7" s="176">
        <v>2.1999999999999999E-2</v>
      </c>
      <c r="F7" s="176">
        <v>6.5000000000000002E-2</v>
      </c>
      <c r="G7" s="176">
        <v>2.9000000000000001E-2</v>
      </c>
      <c r="H7" s="66">
        <v>2.1000000000000001E-2</v>
      </c>
      <c r="I7" s="205">
        <v>0.18</v>
      </c>
      <c r="J7" s="176">
        <v>1.9E-2</v>
      </c>
      <c r="K7" s="176">
        <v>0.16</v>
      </c>
      <c r="L7" s="66">
        <v>4.7E-2</v>
      </c>
      <c r="M7" s="252">
        <v>3.5000000000000003E-2</v>
      </c>
      <c r="N7" s="217">
        <v>4.8000000000000001E-2</v>
      </c>
      <c r="O7" s="231">
        <v>1.1E-4</v>
      </c>
      <c r="P7" s="232">
        <v>3.5E-4</v>
      </c>
      <c r="Q7" s="204">
        <f t="shared" si="0"/>
        <v>0.18</v>
      </c>
      <c r="R7" s="176">
        <f t="shared" si="1"/>
        <v>1.0999999999999999E-2</v>
      </c>
      <c r="S7" s="217">
        <f t="shared" si="2"/>
        <v>5.7000000000000002E-2</v>
      </c>
    </row>
    <row r="8" spans="1:19" ht="17.149999999999999" customHeight="1">
      <c r="A8" s="672" t="s">
        <v>1</v>
      </c>
      <c r="B8" s="673"/>
      <c r="C8" s="209">
        <v>3.1E-2</v>
      </c>
      <c r="D8" s="66">
        <v>1.2E-2</v>
      </c>
      <c r="E8" s="530">
        <v>8.8000000000000005E-3</v>
      </c>
      <c r="F8" s="176">
        <v>7.5999999999999998E-2</v>
      </c>
      <c r="G8" s="176">
        <v>1.4E-2</v>
      </c>
      <c r="H8" s="66">
        <v>1.7000000000000001E-2</v>
      </c>
      <c r="I8" s="205">
        <v>0.15</v>
      </c>
      <c r="J8" s="176">
        <v>1.4E-2</v>
      </c>
      <c r="K8" s="176">
        <v>0.11</v>
      </c>
      <c r="L8" s="176">
        <v>4.1000000000000002E-2</v>
      </c>
      <c r="M8" s="252">
        <v>3.2000000000000001E-2</v>
      </c>
      <c r="N8" s="217">
        <v>3.5999999999999997E-2</v>
      </c>
      <c r="O8" s="231">
        <v>1.1E-4</v>
      </c>
      <c r="P8" s="232">
        <v>3.5E-4</v>
      </c>
      <c r="Q8" s="204">
        <f t="shared" si="0"/>
        <v>0.15</v>
      </c>
      <c r="R8" s="530">
        <f t="shared" si="1"/>
        <v>8.8000000000000005E-3</v>
      </c>
      <c r="S8" s="181">
        <f t="shared" si="2"/>
        <v>4.4999999999999998E-2</v>
      </c>
    </row>
    <row r="9" spans="1:19" ht="17.149999999999999" customHeight="1">
      <c r="A9" s="672" t="s">
        <v>41</v>
      </c>
      <c r="B9" s="673"/>
      <c r="C9" s="209">
        <v>5.3999999999999999E-2</v>
      </c>
      <c r="D9" s="542">
        <v>6.4999999999999997E-3</v>
      </c>
      <c r="E9" s="66">
        <v>1.2E-2</v>
      </c>
      <c r="F9" s="176">
        <v>0.24</v>
      </c>
      <c r="G9" s="66">
        <v>5.1999999999999998E-2</v>
      </c>
      <c r="H9" s="66">
        <v>1.9E-2</v>
      </c>
      <c r="I9" s="205">
        <v>0.35</v>
      </c>
      <c r="J9" s="176">
        <v>9.5999999999999992E-3</v>
      </c>
      <c r="K9" s="176">
        <v>0.23</v>
      </c>
      <c r="L9" s="176">
        <v>9.2999999999999999E-2</v>
      </c>
      <c r="M9" s="252">
        <v>7.5999999999999998E-2</v>
      </c>
      <c r="N9" s="81">
        <v>0.04</v>
      </c>
      <c r="O9" s="231">
        <v>1.1E-4</v>
      </c>
      <c r="P9" s="232">
        <v>3.5E-4</v>
      </c>
      <c r="Q9" s="204">
        <f t="shared" si="0"/>
        <v>0.35</v>
      </c>
      <c r="R9" s="530">
        <f t="shared" si="1"/>
        <v>6.4999999999999997E-3</v>
      </c>
      <c r="S9" s="217">
        <f t="shared" si="2"/>
        <v>9.9000000000000005E-2</v>
      </c>
    </row>
    <row r="10" spans="1:19" ht="17.149999999999999" customHeight="1">
      <c r="A10" s="672" t="s">
        <v>42</v>
      </c>
      <c r="B10" s="673"/>
      <c r="C10" s="209">
        <v>4.4999999999999998E-2</v>
      </c>
      <c r="D10" s="530">
        <v>6.8999999999999999E-3</v>
      </c>
      <c r="E10" s="530">
        <v>4.4999999999999997E-3</v>
      </c>
      <c r="F10" s="554">
        <v>0.18</v>
      </c>
      <c r="G10" s="176">
        <v>1.7999999999999999E-2</v>
      </c>
      <c r="H10" s="176">
        <v>2.1999999999999999E-2</v>
      </c>
      <c r="I10" s="369">
        <v>0.13</v>
      </c>
      <c r="J10" s="66">
        <v>1.4E-2</v>
      </c>
      <c r="K10" s="553">
        <v>0.2</v>
      </c>
      <c r="L10" s="176">
        <v>0.12</v>
      </c>
      <c r="M10" s="176">
        <v>8.5999999999999993E-2</v>
      </c>
      <c r="N10" s="217">
        <v>2.7E-2</v>
      </c>
      <c r="O10" s="209">
        <v>1.1E-4</v>
      </c>
      <c r="P10" s="217">
        <v>3.5E-4</v>
      </c>
      <c r="Q10" s="94">
        <f t="shared" si="0"/>
        <v>0.2</v>
      </c>
      <c r="R10" s="530">
        <f t="shared" si="1"/>
        <v>4.4999999999999997E-3</v>
      </c>
      <c r="S10" s="217">
        <f t="shared" si="2"/>
        <v>7.0999999999999994E-2</v>
      </c>
    </row>
    <row r="11" spans="1:19" ht="17.149999999999999" customHeight="1" thickBot="1">
      <c r="A11" s="675" t="s">
        <v>43</v>
      </c>
      <c r="B11" s="676"/>
      <c r="C11" s="210">
        <v>8.3000000000000004E-2</v>
      </c>
      <c r="D11" s="177">
        <v>1.4999999999999999E-2</v>
      </c>
      <c r="E11" s="82">
        <v>3.2000000000000001E-2</v>
      </c>
      <c r="F11" s="177">
        <v>0.17</v>
      </c>
      <c r="G11" s="82">
        <v>2.5999999999999999E-2</v>
      </c>
      <c r="H11" s="82">
        <v>2.1000000000000001E-2</v>
      </c>
      <c r="I11" s="590">
        <v>0.26</v>
      </c>
      <c r="J11" s="177">
        <v>1.9E-2</v>
      </c>
      <c r="K11" s="177">
        <v>0.23</v>
      </c>
      <c r="L11" s="177">
        <v>5.5E-2</v>
      </c>
      <c r="M11" s="177">
        <v>2.7E-2</v>
      </c>
      <c r="N11" s="215">
        <v>4.8000000000000001E-2</v>
      </c>
      <c r="O11" s="449">
        <v>1.1E-4</v>
      </c>
      <c r="P11" s="451">
        <v>3.5E-4</v>
      </c>
      <c r="Q11" s="206">
        <f t="shared" si="0"/>
        <v>0.26</v>
      </c>
      <c r="R11" s="177">
        <f t="shared" si="1"/>
        <v>1.4999999999999999E-2</v>
      </c>
      <c r="S11" s="215">
        <f t="shared" si="2"/>
        <v>8.2000000000000003E-2</v>
      </c>
    </row>
    <row r="12" spans="1:19" ht="17.149999999999999" customHeight="1">
      <c r="A12" s="489"/>
      <c r="B12" s="489"/>
      <c r="C12" s="194"/>
      <c r="D12" s="6"/>
      <c r="E12" s="6"/>
      <c r="F12" s="492"/>
      <c r="G12" s="491"/>
      <c r="H12" s="490"/>
      <c r="I12" s="490"/>
      <c r="N12" s="6"/>
      <c r="O12" s="6"/>
      <c r="P12" s="6"/>
      <c r="Q12" s="6"/>
      <c r="R12" s="6"/>
      <c r="S12" s="6"/>
    </row>
    <row r="13" spans="1:19" ht="17.149999999999999" customHeight="1">
      <c r="A13" s="489"/>
      <c r="B13" s="489"/>
      <c r="C13" s="373"/>
      <c r="D13" s="6"/>
      <c r="E13" s="6"/>
      <c r="F13" s="492"/>
      <c r="G13" s="491"/>
      <c r="H13" s="490"/>
      <c r="I13" s="490"/>
      <c r="N13" s="6"/>
      <c r="O13" s="6"/>
      <c r="P13" s="6"/>
      <c r="Q13" s="6"/>
      <c r="R13" s="6"/>
      <c r="S13" s="6"/>
    </row>
    <row r="14" spans="1:19" ht="17.149999999999999" customHeight="1"/>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row r="38" spans="1:19" ht="17.149999999999999" customHeight="1">
      <c r="G38" s="13" t="s">
        <v>178</v>
      </c>
    </row>
    <row r="39" spans="1:19" ht="17.149999999999999" customHeight="1"/>
    <row r="40" spans="1:19" ht="17.149999999999999" customHeight="1" thickBot="1">
      <c r="A40" s="10" t="s">
        <v>155</v>
      </c>
      <c r="B40" s="10"/>
      <c r="D40" s="2"/>
      <c r="E40" s="2"/>
      <c r="F40" s="2"/>
      <c r="G40" s="2"/>
      <c r="H40" s="2"/>
      <c r="I40" s="2"/>
      <c r="J40" s="2"/>
      <c r="K40" s="2"/>
      <c r="L40" s="2"/>
      <c r="M40" s="2"/>
      <c r="N40" s="2"/>
      <c r="O40" s="2"/>
      <c r="P40" s="2"/>
      <c r="Q40" s="2"/>
      <c r="R40" s="237"/>
      <c r="S40" s="238" t="s">
        <v>49</v>
      </c>
    </row>
    <row r="41" spans="1:19" ht="17.149999999999999" customHeight="1">
      <c r="A41" s="44"/>
      <c r="B41" s="43" t="s">
        <v>45</v>
      </c>
      <c r="C41" s="641" t="s">
        <v>5</v>
      </c>
      <c r="D41" s="631" t="s">
        <v>6</v>
      </c>
      <c r="E41" s="631" t="s">
        <v>7</v>
      </c>
      <c r="F41" s="631" t="s">
        <v>8</v>
      </c>
      <c r="G41" s="631" t="s">
        <v>9</v>
      </c>
      <c r="H41" s="631" t="s">
        <v>10</v>
      </c>
      <c r="I41" s="631" t="s">
        <v>11</v>
      </c>
      <c r="J41" s="631" t="s">
        <v>12</v>
      </c>
      <c r="K41" s="631" t="s">
        <v>13</v>
      </c>
      <c r="L41" s="631" t="s">
        <v>14</v>
      </c>
      <c r="M41" s="631" t="s">
        <v>15</v>
      </c>
      <c r="N41" s="633" t="s">
        <v>16</v>
      </c>
      <c r="O41" s="635" t="s">
        <v>39</v>
      </c>
      <c r="P41" s="637" t="s">
        <v>40</v>
      </c>
      <c r="Q41" s="639" t="s">
        <v>2</v>
      </c>
      <c r="R41" s="645" t="s">
        <v>3</v>
      </c>
      <c r="S41" s="625" t="s">
        <v>4</v>
      </c>
    </row>
    <row r="42" spans="1:19" ht="17.149999999999999" customHeight="1" thickBot="1">
      <c r="A42" s="42" t="s">
        <v>44</v>
      </c>
      <c r="B42" s="48"/>
      <c r="C42" s="692"/>
      <c r="D42" s="674"/>
      <c r="E42" s="674"/>
      <c r="F42" s="674"/>
      <c r="G42" s="674"/>
      <c r="H42" s="674"/>
      <c r="I42" s="674"/>
      <c r="J42" s="674"/>
      <c r="K42" s="674"/>
      <c r="L42" s="674"/>
      <c r="M42" s="674"/>
      <c r="N42" s="677"/>
      <c r="O42" s="669"/>
      <c r="P42" s="668"/>
      <c r="Q42" s="663"/>
      <c r="R42" s="667"/>
      <c r="S42" s="656"/>
    </row>
    <row r="43" spans="1:19" ht="17.149999999999999" customHeight="1">
      <c r="A43" s="670" t="s">
        <v>17</v>
      </c>
      <c r="B43" s="671"/>
      <c r="C43" s="202">
        <v>5.5E-2</v>
      </c>
      <c r="D43" s="175">
        <v>0.13</v>
      </c>
      <c r="E43" s="175">
        <v>7.8E-2</v>
      </c>
      <c r="F43" s="69">
        <v>0.2</v>
      </c>
      <c r="G43" s="175">
        <v>2.8000000000000001E-2</v>
      </c>
      <c r="H43" s="175">
        <v>8.6999999999999994E-2</v>
      </c>
      <c r="I43" s="175">
        <v>2.5999999999999999E-2</v>
      </c>
      <c r="J43" s="175">
        <v>5.2999999999999999E-2</v>
      </c>
      <c r="K43" s="175">
        <v>0.39</v>
      </c>
      <c r="L43" s="69">
        <v>0.13</v>
      </c>
      <c r="M43" s="247">
        <v>6.7000000000000004E-2</v>
      </c>
      <c r="N43" s="163">
        <v>6.5000000000000002E-2</v>
      </c>
      <c r="O43" s="212">
        <v>5.9999999999999995E-4</v>
      </c>
      <c r="P43" s="152">
        <v>2E-3</v>
      </c>
      <c r="Q43" s="202">
        <v>0.39</v>
      </c>
      <c r="R43" s="175">
        <v>2.5999999999999999E-2</v>
      </c>
      <c r="S43" s="221">
        <v>0.11</v>
      </c>
    </row>
    <row r="44" spans="1:19" ht="17.149999999999999" customHeight="1">
      <c r="A44" s="672" t="s">
        <v>0</v>
      </c>
      <c r="B44" s="673"/>
      <c r="C44" s="204">
        <v>5.6000000000000001E-2</v>
      </c>
      <c r="D44" s="275">
        <v>0.06</v>
      </c>
      <c r="E44" s="176">
        <v>2.4E-2</v>
      </c>
      <c r="F44" s="176">
        <v>0.12</v>
      </c>
      <c r="G44" s="176">
        <v>1.4999999999999999E-2</v>
      </c>
      <c r="H44" s="176">
        <v>7.3999999999999996E-2</v>
      </c>
      <c r="I44" s="176">
        <v>4.1000000000000002E-2</v>
      </c>
      <c r="J44" s="176">
        <v>5.8999999999999997E-2</v>
      </c>
      <c r="K44" s="176">
        <v>0.19</v>
      </c>
      <c r="L44" s="64">
        <v>0.35</v>
      </c>
      <c r="M44" s="252">
        <v>0.11</v>
      </c>
      <c r="N44" s="164">
        <v>3.6999999999999998E-2</v>
      </c>
      <c r="O44" s="209">
        <v>5.9999999999999995E-4</v>
      </c>
      <c r="P44" s="98">
        <v>2E-3</v>
      </c>
      <c r="Q44" s="204">
        <v>0.35</v>
      </c>
      <c r="R44" s="176">
        <v>1.4999999999999999E-2</v>
      </c>
      <c r="S44" s="217">
        <v>9.5000000000000001E-2</v>
      </c>
    </row>
    <row r="45" spans="1:19" ht="17.149999999999999" customHeight="1">
      <c r="A45" s="672" t="s">
        <v>1</v>
      </c>
      <c r="B45" s="673"/>
      <c r="C45" s="204">
        <v>3.4000000000000002E-2</v>
      </c>
      <c r="D45" s="275">
        <v>0.06</v>
      </c>
      <c r="E45" s="176">
        <v>3.1E-2</v>
      </c>
      <c r="F45" s="176">
        <v>0.11</v>
      </c>
      <c r="G45" s="176">
        <v>1.4E-2</v>
      </c>
      <c r="H45" s="176">
        <v>7.6999999999999999E-2</v>
      </c>
      <c r="I45" s="176">
        <v>2.8000000000000001E-2</v>
      </c>
      <c r="J45" s="176">
        <v>3.6999999999999998E-2</v>
      </c>
      <c r="K45" s="176">
        <v>0.21</v>
      </c>
      <c r="L45" s="176">
        <v>0.12</v>
      </c>
      <c r="M45" s="252">
        <v>4.8000000000000001E-2</v>
      </c>
      <c r="N45" s="164">
        <v>2.9000000000000001E-2</v>
      </c>
      <c r="O45" s="209">
        <v>5.9999999999999995E-4</v>
      </c>
      <c r="P45" s="98">
        <v>2E-3</v>
      </c>
      <c r="Q45" s="204">
        <v>0.21</v>
      </c>
      <c r="R45" s="176">
        <v>1.4E-2</v>
      </c>
      <c r="S45" s="217">
        <v>6.6000000000000003E-2</v>
      </c>
    </row>
    <row r="46" spans="1:19" ht="17.149999999999999" customHeight="1">
      <c r="A46" s="672" t="s">
        <v>41</v>
      </c>
      <c r="B46" s="673"/>
      <c r="C46" s="125">
        <v>2.9000000000000001E-2</v>
      </c>
      <c r="D46" s="275">
        <v>3.9E-2</v>
      </c>
      <c r="E46" s="176">
        <v>6.9000000000000006E-2</v>
      </c>
      <c r="F46" s="176">
        <v>0.14000000000000001</v>
      </c>
      <c r="G46" s="66">
        <v>0.04</v>
      </c>
      <c r="H46" s="176">
        <v>5.2999999999999999E-2</v>
      </c>
      <c r="I46" s="176">
        <v>2.8000000000000001E-2</v>
      </c>
      <c r="J46" s="176">
        <v>5.8999999999999997E-2</v>
      </c>
      <c r="K46" s="176">
        <v>0.31</v>
      </c>
      <c r="L46" s="176">
        <v>0.22</v>
      </c>
      <c r="M46" s="252">
        <v>6.0999999999999999E-2</v>
      </c>
      <c r="N46" s="164">
        <v>4.7E-2</v>
      </c>
      <c r="O46" s="209">
        <v>5.9999999999999995E-4</v>
      </c>
      <c r="P46" s="98">
        <v>2E-3</v>
      </c>
      <c r="Q46" s="204">
        <v>0.31</v>
      </c>
      <c r="R46" s="176">
        <v>2.8000000000000001E-2</v>
      </c>
      <c r="S46" s="217">
        <v>9.0999999999999998E-2</v>
      </c>
    </row>
    <row r="47" spans="1:19" ht="17.149999999999999" customHeight="1">
      <c r="A47" s="672" t="s">
        <v>42</v>
      </c>
      <c r="B47" s="673"/>
      <c r="C47" s="204">
        <v>9.7000000000000003E-2</v>
      </c>
      <c r="D47" s="275">
        <v>7.5999999999999998E-2</v>
      </c>
      <c r="E47" s="66">
        <v>7.0000000000000007E-2</v>
      </c>
      <c r="F47" s="176">
        <v>0.13</v>
      </c>
      <c r="G47" s="176">
        <v>6.0999999999999999E-2</v>
      </c>
      <c r="H47" s="176">
        <v>0.12</v>
      </c>
      <c r="I47" s="66">
        <v>0.05</v>
      </c>
      <c r="J47" s="176">
        <v>4.7E-2</v>
      </c>
      <c r="K47" s="176">
        <v>0.14000000000000001</v>
      </c>
      <c r="L47" s="176">
        <v>0.14000000000000001</v>
      </c>
      <c r="M47" s="176">
        <v>5.5E-2</v>
      </c>
      <c r="N47" s="372">
        <v>3.5000000000000003E-2</v>
      </c>
      <c r="O47" s="209">
        <v>5.9999999999999995E-4</v>
      </c>
      <c r="P47" s="98">
        <v>2E-3</v>
      </c>
      <c r="Q47" s="204">
        <v>0.14000000000000001</v>
      </c>
      <c r="R47" s="176">
        <v>3.5000000000000003E-2</v>
      </c>
      <c r="S47" s="217">
        <v>8.5000000000000006E-2</v>
      </c>
    </row>
    <row r="48" spans="1:19" ht="17.149999999999999" customHeight="1" thickBot="1">
      <c r="A48" s="675" t="s">
        <v>43</v>
      </c>
      <c r="B48" s="676"/>
      <c r="C48" s="229">
        <v>6.8000000000000005E-2</v>
      </c>
      <c r="D48" s="282">
        <v>9.0999999999999998E-2</v>
      </c>
      <c r="E48" s="82">
        <v>7.0000000000000007E-2</v>
      </c>
      <c r="F48" s="177">
        <v>0.23</v>
      </c>
      <c r="G48" s="177">
        <v>2.4E-2</v>
      </c>
      <c r="H48" s="177">
        <v>7.3999999999999996E-2</v>
      </c>
      <c r="I48" s="82">
        <v>0.03</v>
      </c>
      <c r="J48" s="177">
        <v>7.1999999999999995E-2</v>
      </c>
      <c r="K48" s="177">
        <v>0.23</v>
      </c>
      <c r="L48" s="177">
        <v>0.15</v>
      </c>
      <c r="M48" s="177">
        <v>0.11</v>
      </c>
      <c r="N48" s="165">
        <v>4.2999999999999997E-2</v>
      </c>
      <c r="O48" s="210">
        <v>5.9999999999999995E-4</v>
      </c>
      <c r="P48" s="146">
        <v>2E-3</v>
      </c>
      <c r="Q48" s="206">
        <v>0.23</v>
      </c>
      <c r="R48" s="177">
        <v>2.4E-2</v>
      </c>
      <c r="S48" s="215">
        <v>9.9000000000000005E-2</v>
      </c>
    </row>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row r="74" spans="1:19" ht="17.149999999999999" customHeight="1">
      <c r="G74" s="13"/>
    </row>
    <row r="75" spans="1:19" ht="17.149999999999999" customHeight="1">
      <c r="G75" s="13" t="s">
        <v>179</v>
      </c>
    </row>
    <row r="76" spans="1:19" ht="17.149999999999999" customHeight="1">
      <c r="G76" s="13"/>
    </row>
    <row r="77" spans="1:19" ht="17.149999999999999" customHeight="1">
      <c r="G77" s="13"/>
    </row>
    <row r="78" spans="1:19" ht="17.149999999999999" customHeight="1">
      <c r="A78" s="187" t="s">
        <v>99</v>
      </c>
      <c r="B78" s="10"/>
      <c r="S78" s="10" t="s">
        <v>35</v>
      </c>
    </row>
    <row r="79" spans="1:19" ht="17.149999999999999" customHeight="1"/>
    <row r="80" spans="1:19" ht="17.149999999999999" customHeight="1" thickBot="1">
      <c r="A80" s="10" t="s">
        <v>106</v>
      </c>
      <c r="B80" s="10"/>
      <c r="R80" s="237"/>
      <c r="S80" s="238" t="s">
        <v>49</v>
      </c>
    </row>
    <row r="81" spans="1:19" ht="17.149999999999999" customHeight="1">
      <c r="A81" s="44"/>
      <c r="B81" s="43" t="s">
        <v>45</v>
      </c>
      <c r="C81" s="641" t="s">
        <v>5</v>
      </c>
      <c r="D81" s="631" t="s">
        <v>6</v>
      </c>
      <c r="E81" s="631" t="s">
        <v>7</v>
      </c>
      <c r="F81" s="631" t="s">
        <v>8</v>
      </c>
      <c r="G81" s="631" t="s">
        <v>9</v>
      </c>
      <c r="H81" s="631" t="s">
        <v>10</v>
      </c>
      <c r="I81" s="631" t="s">
        <v>11</v>
      </c>
      <c r="J81" s="631" t="s">
        <v>12</v>
      </c>
      <c r="K81" s="631" t="s">
        <v>13</v>
      </c>
      <c r="L81" s="631" t="s">
        <v>14</v>
      </c>
      <c r="M81" s="631" t="s">
        <v>15</v>
      </c>
      <c r="N81" s="633" t="s">
        <v>16</v>
      </c>
      <c r="O81" s="635" t="s">
        <v>39</v>
      </c>
      <c r="P81" s="637" t="s">
        <v>40</v>
      </c>
      <c r="Q81" s="639" t="s">
        <v>2</v>
      </c>
      <c r="R81" s="645" t="s">
        <v>3</v>
      </c>
      <c r="S81" s="625" t="s">
        <v>4</v>
      </c>
    </row>
    <row r="82" spans="1:19" ht="17.149999999999999" customHeight="1" thickBot="1">
      <c r="A82" s="42" t="s">
        <v>44</v>
      </c>
      <c r="B82" s="48"/>
      <c r="C82" s="692"/>
      <c r="D82" s="674"/>
      <c r="E82" s="632"/>
      <c r="F82" s="674"/>
      <c r="G82" s="674"/>
      <c r="H82" s="674"/>
      <c r="I82" s="674"/>
      <c r="J82" s="674"/>
      <c r="K82" s="632"/>
      <c r="L82" s="632"/>
      <c r="M82" s="632"/>
      <c r="N82" s="677"/>
      <c r="O82" s="669"/>
      <c r="P82" s="668"/>
      <c r="Q82" s="663"/>
      <c r="R82" s="667"/>
      <c r="S82" s="656"/>
    </row>
    <row r="83" spans="1:19" ht="17.149999999999999" customHeight="1">
      <c r="A83" s="670" t="s">
        <v>17</v>
      </c>
      <c r="B83" s="671"/>
      <c r="C83" s="455">
        <v>1.9E-2</v>
      </c>
      <c r="D83" s="524">
        <v>5.3E-3</v>
      </c>
      <c r="E83" s="543">
        <v>9.7999999999999997E-3</v>
      </c>
      <c r="F83" s="524">
        <v>3.7000000000000002E-3</v>
      </c>
      <c r="G83" s="68">
        <v>0.01</v>
      </c>
      <c r="H83" s="524">
        <v>8.9999999999999993E-3</v>
      </c>
      <c r="I83" s="175">
        <v>1.2E-2</v>
      </c>
      <c r="J83" s="587">
        <v>1.7000000000000001E-2</v>
      </c>
      <c r="K83" s="603">
        <v>1.7000000000000001E-2</v>
      </c>
      <c r="L83" s="175">
        <v>1.0999999999999999E-2</v>
      </c>
      <c r="M83" s="524">
        <v>2.3E-3</v>
      </c>
      <c r="N83" s="152">
        <v>2.5999999999999999E-3</v>
      </c>
      <c r="O83" s="212">
        <v>1.8000000000000001E-4</v>
      </c>
      <c r="P83" s="351">
        <v>5.9000000000000003E-4</v>
      </c>
      <c r="Q83" s="346">
        <f>MAX(C83:N83)</f>
        <v>1.9E-2</v>
      </c>
      <c r="R83" s="550">
        <f>MIN(C83:N83)</f>
        <v>2.3E-3</v>
      </c>
      <c r="S83" s="347">
        <f>--TEXT(AVERAGE(C83:N83),"0.0E-0")</f>
        <v>9.9000000000000008E-3</v>
      </c>
    </row>
    <row r="84" spans="1:19" ht="17.149999999999999" customHeight="1">
      <c r="A84" s="672" t="s">
        <v>0</v>
      </c>
      <c r="B84" s="673"/>
      <c r="C84" s="209">
        <v>1.7000000000000001E-2</v>
      </c>
      <c r="D84" s="530">
        <v>4.7000000000000002E-3</v>
      </c>
      <c r="E84" s="533">
        <v>4.0000000000000001E-3</v>
      </c>
      <c r="F84" s="530">
        <v>2.7000000000000001E-3</v>
      </c>
      <c r="G84" s="530">
        <v>7.7999999999999996E-3</v>
      </c>
      <c r="H84" s="530">
        <v>8.8000000000000005E-3</v>
      </c>
      <c r="I84" s="176">
        <v>1.2999999999999999E-2</v>
      </c>
      <c r="J84" s="530">
        <v>3.0999999999999999E-3</v>
      </c>
      <c r="K84" s="350">
        <v>1.7000000000000001E-2</v>
      </c>
      <c r="L84" s="530">
        <v>6.4999999999999997E-3</v>
      </c>
      <c r="M84" s="530">
        <v>2.7000000000000001E-3</v>
      </c>
      <c r="N84" s="98">
        <v>4.1000000000000003E-3</v>
      </c>
      <c r="O84" s="209">
        <v>1.8000000000000001E-4</v>
      </c>
      <c r="P84" s="352">
        <v>5.9000000000000003E-4</v>
      </c>
      <c r="Q84" s="348">
        <f>MAX(C84:N84)</f>
        <v>1.7000000000000001E-2</v>
      </c>
      <c r="R84" s="548">
        <f>MIN(C84:N84)</f>
        <v>2.7000000000000001E-3</v>
      </c>
      <c r="S84" s="549">
        <f>--TEXT(AVERAGE(C84:N84),"0.0E-0")</f>
        <v>7.6E-3</v>
      </c>
    </row>
    <row r="85" spans="1:19" ht="17.149999999999999" customHeight="1">
      <c r="A85" s="672" t="s">
        <v>18</v>
      </c>
      <c r="B85" s="673"/>
      <c r="C85" s="75">
        <v>0.01</v>
      </c>
      <c r="D85" s="530">
        <v>3.3E-3</v>
      </c>
      <c r="E85" s="533">
        <v>4.1000000000000003E-3</v>
      </c>
      <c r="F85" s="530">
        <v>1.9E-3</v>
      </c>
      <c r="G85" s="530">
        <v>6.1000000000000004E-3</v>
      </c>
      <c r="H85" s="572">
        <v>3.0999999999999999E-3</v>
      </c>
      <c r="I85" s="530">
        <v>8.0999999999999996E-3</v>
      </c>
      <c r="J85" s="530">
        <v>7.3000000000000001E-3</v>
      </c>
      <c r="K85" s="350">
        <v>1.2E-2</v>
      </c>
      <c r="L85" s="530">
        <v>5.7000000000000002E-3</v>
      </c>
      <c r="M85" s="530">
        <v>2.8E-3</v>
      </c>
      <c r="N85" s="98">
        <v>1E-3</v>
      </c>
      <c r="O85" s="209">
        <v>1.8000000000000001E-4</v>
      </c>
      <c r="P85" s="352">
        <v>5.9000000000000003E-4</v>
      </c>
      <c r="Q85" s="349">
        <f>MAX(C85:N85)</f>
        <v>1.2E-2</v>
      </c>
      <c r="R85" s="548">
        <f>MIN(C85:N85)</f>
        <v>1E-3</v>
      </c>
      <c r="S85" s="549">
        <v>5.4000000000000003E-3</v>
      </c>
    </row>
    <row r="86" spans="1:19" ht="17.149999999999999" customHeight="1" thickBot="1">
      <c r="A86" s="675" t="s">
        <v>41</v>
      </c>
      <c r="B86" s="676"/>
      <c r="C86" s="210">
        <v>2.7E-2</v>
      </c>
      <c r="D86" s="177">
        <v>1.7000000000000001E-2</v>
      </c>
      <c r="E86" s="544">
        <v>7.5999999999999998E-2</v>
      </c>
      <c r="F86" s="531">
        <v>3.8E-3</v>
      </c>
      <c r="G86" s="177">
        <v>1.4999999999999999E-2</v>
      </c>
      <c r="H86" s="520">
        <v>1.6E-2</v>
      </c>
      <c r="I86" s="387">
        <v>0.11</v>
      </c>
      <c r="J86" s="177">
        <v>1.4999999999999999E-2</v>
      </c>
      <c r="K86" s="353">
        <v>1.7000000000000001E-2</v>
      </c>
      <c r="L86" s="531">
        <v>9.4999999999999998E-3</v>
      </c>
      <c r="M86" s="531">
        <v>5.1000000000000004E-3</v>
      </c>
      <c r="N86" s="146">
        <v>1.1000000000000001E-3</v>
      </c>
      <c r="O86" s="210">
        <v>1.8000000000000001E-4</v>
      </c>
      <c r="P86" s="354">
        <v>5.9000000000000003E-4</v>
      </c>
      <c r="Q86" s="210">
        <f>MAX(C86:N86)</f>
        <v>0.11</v>
      </c>
      <c r="R86" s="531">
        <f>MIN(C86:N86)</f>
        <v>1.1000000000000001E-3</v>
      </c>
      <c r="S86" s="83">
        <f>--TEXT(AVERAGE(C86:N86),"0.0E-0")</f>
        <v>2.5999999999999999E-2</v>
      </c>
    </row>
    <row r="87" spans="1:19" ht="17.149999999999999" customHeight="1">
      <c r="A87" s="10"/>
      <c r="B87" s="10"/>
      <c r="C87" s="194"/>
      <c r="D87" s="388"/>
      <c r="E87" s="494"/>
      <c r="F87" s="490"/>
      <c r="G87" s="490"/>
      <c r="H87" s="495"/>
      <c r="I87" s="408"/>
      <c r="J87" s="408"/>
      <c r="K87" s="490"/>
      <c r="L87" s="408"/>
      <c r="M87" s="496"/>
      <c r="N87" s="494"/>
      <c r="O87" s="494"/>
      <c r="P87" s="494"/>
      <c r="Q87" s="280"/>
      <c r="R87" s="494"/>
      <c r="S87" s="280"/>
    </row>
    <row r="88" spans="1:19" ht="17.149999999999999" customHeight="1">
      <c r="G88" s="490"/>
      <c r="H88" s="490"/>
    </row>
    <row r="89" spans="1:19" ht="17.149999999999999" customHeight="1">
      <c r="E89" s="28"/>
      <c r="F89" s="491"/>
      <c r="G89" s="490"/>
      <c r="H89" s="408"/>
      <c r="I89" s="408"/>
      <c r="J89" s="408"/>
      <c r="K89" s="408"/>
      <c r="L89" s="408"/>
      <c r="M89" s="280"/>
      <c r="N89" s="408"/>
      <c r="O89" s="408"/>
      <c r="P89" s="408"/>
    </row>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row r="108" ht="17.149999999999999" customHeight="1"/>
    <row r="109" ht="17.149999999999999" customHeight="1"/>
    <row r="110" ht="17.149999999999999" customHeight="1"/>
    <row r="111" ht="17.149999999999999" customHeight="1"/>
    <row r="112" ht="17.149999999999999" customHeight="1"/>
    <row r="113" spans="1:19" ht="17.149999999999999" customHeight="1"/>
    <row r="114" spans="1:19" ht="17.149999999999999" customHeight="1">
      <c r="G114" s="13" t="s">
        <v>180</v>
      </c>
    </row>
    <row r="115" spans="1:19" ht="17.149999999999999" customHeight="1"/>
    <row r="116" spans="1:19" ht="17.149999999999999" customHeight="1" thickBot="1">
      <c r="A116" s="10" t="s">
        <v>155</v>
      </c>
      <c r="B116" s="10"/>
      <c r="R116" s="237"/>
      <c r="S116" s="238" t="s">
        <v>49</v>
      </c>
    </row>
    <row r="117" spans="1:19" ht="17.149999999999999" customHeight="1">
      <c r="A117" s="44"/>
      <c r="B117" s="43" t="s">
        <v>45</v>
      </c>
      <c r="C117" s="641" t="s">
        <v>5</v>
      </c>
      <c r="D117" s="631" t="s">
        <v>6</v>
      </c>
      <c r="E117" s="631" t="s">
        <v>7</v>
      </c>
      <c r="F117" s="631" t="s">
        <v>8</v>
      </c>
      <c r="G117" s="631" t="s">
        <v>9</v>
      </c>
      <c r="H117" s="631" t="s">
        <v>10</v>
      </c>
      <c r="I117" s="631" t="s">
        <v>11</v>
      </c>
      <c r="J117" s="631" t="s">
        <v>12</v>
      </c>
      <c r="K117" s="631" t="s">
        <v>13</v>
      </c>
      <c r="L117" s="631" t="s">
        <v>14</v>
      </c>
      <c r="M117" s="631" t="s">
        <v>15</v>
      </c>
      <c r="N117" s="633" t="s">
        <v>16</v>
      </c>
      <c r="O117" s="635" t="s">
        <v>39</v>
      </c>
      <c r="P117" s="637" t="s">
        <v>40</v>
      </c>
      <c r="Q117" s="639" t="s">
        <v>2</v>
      </c>
      <c r="R117" s="645" t="s">
        <v>3</v>
      </c>
      <c r="S117" s="625" t="s">
        <v>4</v>
      </c>
    </row>
    <row r="118" spans="1:19" ht="17.149999999999999" customHeight="1" thickBot="1">
      <c r="A118" s="42" t="s">
        <v>44</v>
      </c>
      <c r="B118" s="48"/>
      <c r="C118" s="692"/>
      <c r="D118" s="674"/>
      <c r="E118" s="632"/>
      <c r="F118" s="674"/>
      <c r="G118" s="674"/>
      <c r="H118" s="674"/>
      <c r="I118" s="674"/>
      <c r="J118" s="674"/>
      <c r="K118" s="632"/>
      <c r="L118" s="632"/>
      <c r="M118" s="632"/>
      <c r="N118" s="677"/>
      <c r="O118" s="669"/>
      <c r="P118" s="668"/>
      <c r="Q118" s="663"/>
      <c r="R118" s="667"/>
      <c r="S118" s="656"/>
    </row>
    <row r="119" spans="1:19" ht="17.149999999999999" customHeight="1">
      <c r="A119" s="670" t="s">
        <v>17</v>
      </c>
      <c r="B119" s="671"/>
      <c r="C119" s="355">
        <v>1.2E-2</v>
      </c>
      <c r="D119" s="497">
        <v>2.5999999999999999E-3</v>
      </c>
      <c r="E119" s="497">
        <v>1.5E-3</v>
      </c>
      <c r="F119" s="497">
        <v>2.8E-3</v>
      </c>
      <c r="G119" s="497">
        <v>4.7000000000000002E-3</v>
      </c>
      <c r="H119" s="497">
        <v>1.1999999999999999E-3</v>
      </c>
      <c r="I119" s="497">
        <v>1.8E-3</v>
      </c>
      <c r="J119" s="497">
        <v>2.3999999999999998E-3</v>
      </c>
      <c r="K119" s="498">
        <v>2.7000000000000001E-3</v>
      </c>
      <c r="L119" s="498">
        <v>5.7999999999999996E-3</v>
      </c>
      <c r="M119" s="499">
        <v>3.0000000000000001E-3</v>
      </c>
      <c r="N119" s="500">
        <v>2E-3</v>
      </c>
      <c r="O119" s="212">
        <v>2.7999999999999998E-4</v>
      </c>
      <c r="P119" s="221">
        <v>9.5E-4</v>
      </c>
      <c r="Q119" s="202">
        <v>1.2E-2</v>
      </c>
      <c r="R119" s="497">
        <v>1.1999999999999999E-3</v>
      </c>
      <c r="S119" s="221">
        <v>3.5000000000000001E-3</v>
      </c>
    </row>
    <row r="120" spans="1:19" ht="17.149999999999999" customHeight="1">
      <c r="A120" s="672" t="s">
        <v>0</v>
      </c>
      <c r="B120" s="673"/>
      <c r="C120" s="356">
        <v>2.3E-2</v>
      </c>
      <c r="D120" s="493">
        <v>3.5000000000000001E-3</v>
      </c>
      <c r="E120" s="132">
        <v>4.4000000000000002E-4</v>
      </c>
      <c r="F120" s="493">
        <v>5.1000000000000004E-3</v>
      </c>
      <c r="G120" s="493">
        <v>2.5999999999999999E-3</v>
      </c>
      <c r="H120" s="493">
        <v>1.5E-3</v>
      </c>
      <c r="I120" s="501">
        <v>2E-3</v>
      </c>
      <c r="J120" s="493">
        <v>4.3E-3</v>
      </c>
      <c r="K120" s="501">
        <v>6.0000000000000001E-3</v>
      </c>
      <c r="L120" s="493">
        <v>6.4999999999999997E-3</v>
      </c>
      <c r="M120" s="501">
        <v>6.0000000000000001E-3</v>
      </c>
      <c r="N120" s="493">
        <v>1.8E-3</v>
      </c>
      <c r="O120" s="209">
        <v>2.7999999999999998E-4</v>
      </c>
      <c r="P120" s="217">
        <v>9.5E-4</v>
      </c>
      <c r="Q120" s="204">
        <v>2.3E-2</v>
      </c>
      <c r="R120" s="132">
        <v>4.4000000000000002E-4</v>
      </c>
      <c r="S120" s="217">
        <v>5.1999999999999998E-3</v>
      </c>
    </row>
    <row r="121" spans="1:19" ht="17.149999999999999" customHeight="1">
      <c r="A121" s="672" t="s">
        <v>18</v>
      </c>
      <c r="B121" s="673"/>
      <c r="C121" s="356">
        <v>2.3E-2</v>
      </c>
      <c r="D121" s="493">
        <v>6.1000000000000004E-3</v>
      </c>
      <c r="E121" s="132">
        <v>5.6999999999999998E-4</v>
      </c>
      <c r="F121" s="501">
        <v>3.0000000000000001E-3</v>
      </c>
      <c r="G121" s="132">
        <v>8.0000000000000004E-4</v>
      </c>
      <c r="H121" s="132">
        <v>3.2000000000000003E-4</v>
      </c>
      <c r="I121" s="493">
        <v>1.6000000000000001E-3</v>
      </c>
      <c r="J121" s="493">
        <v>6.6E-3</v>
      </c>
      <c r="K121" s="493">
        <v>1.1999999999999999E-3</v>
      </c>
      <c r="L121" s="493">
        <v>2.2000000000000001E-3</v>
      </c>
      <c r="M121" s="493">
        <v>3.3E-3</v>
      </c>
      <c r="N121" s="522">
        <v>7.6000000000000004E-4</v>
      </c>
      <c r="O121" s="209">
        <v>2.7999999999999998E-4</v>
      </c>
      <c r="P121" s="217">
        <v>9.5E-4</v>
      </c>
      <c r="Q121" s="204">
        <v>2.3E-2</v>
      </c>
      <c r="R121" s="132">
        <v>3.2000000000000003E-4</v>
      </c>
      <c r="S121" s="217">
        <v>4.1000000000000003E-3</v>
      </c>
    </row>
    <row r="122" spans="1:19" ht="17.149999999999999" customHeight="1" thickBot="1">
      <c r="A122" s="675" t="s">
        <v>41</v>
      </c>
      <c r="B122" s="676"/>
      <c r="C122" s="502">
        <v>5.5E-2</v>
      </c>
      <c r="D122" s="503">
        <v>6.1999999999999998E-3</v>
      </c>
      <c r="E122" s="191">
        <v>8.1999999999999998E-4</v>
      </c>
      <c r="F122" s="503">
        <v>5.4000000000000003E-3</v>
      </c>
      <c r="G122" s="503">
        <v>3.9E-2</v>
      </c>
      <c r="H122" s="504">
        <v>3.0000000000000001E-3</v>
      </c>
      <c r="I122" s="503">
        <v>4.5999999999999999E-2</v>
      </c>
      <c r="J122" s="503">
        <v>5.1999999999999998E-3</v>
      </c>
      <c r="K122" s="503">
        <v>4.4000000000000003E-3</v>
      </c>
      <c r="L122" s="504">
        <v>8.0000000000000002E-3</v>
      </c>
      <c r="M122" s="503">
        <v>3.5000000000000001E-3</v>
      </c>
      <c r="N122" s="505">
        <v>1.9E-3</v>
      </c>
      <c r="O122" s="210">
        <v>2.7999999999999998E-4</v>
      </c>
      <c r="P122" s="215">
        <v>9.5E-4</v>
      </c>
      <c r="Q122" s="206">
        <v>5.5E-2</v>
      </c>
      <c r="R122" s="191">
        <v>8.1999999999999998E-4</v>
      </c>
      <c r="S122" s="215">
        <v>1.4999999999999999E-2</v>
      </c>
    </row>
    <row r="123" spans="1:19" ht="17.149999999999999" customHeight="1">
      <c r="C123" s="373"/>
      <c r="G123" s="490"/>
      <c r="H123" s="495"/>
    </row>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1:7" ht="17.149999999999999" customHeight="1"/>
    <row r="146" spans="1:7" ht="17.149999999999999" customHeight="1"/>
    <row r="147" spans="1:7" ht="17.149999999999999" customHeight="1"/>
    <row r="148" spans="1:7" ht="17.149999999999999" customHeight="1"/>
    <row r="149" spans="1:7" ht="17.149999999999999" customHeight="1"/>
    <row r="150" spans="1:7" ht="17.149999999999999" customHeight="1">
      <c r="G150" s="13" t="s">
        <v>181</v>
      </c>
    </row>
    <row r="151" spans="1:7" ht="17.149999999999999" customHeight="1">
      <c r="G151" s="13"/>
    </row>
    <row r="152" spans="1:7" ht="17.149999999999999" customHeight="1">
      <c r="G152" s="13"/>
    </row>
    <row r="153" spans="1:7" ht="17.149999999999999" customHeight="1"/>
    <row r="154" spans="1:7" ht="17.149999999999999" customHeight="1"/>
    <row r="155" spans="1:7" ht="17.149999999999999" customHeight="1"/>
    <row r="156" spans="1:7" ht="17.149999999999999" customHeight="1">
      <c r="A156" s="13"/>
      <c r="B156" s="13"/>
    </row>
    <row r="157" spans="1:7" ht="17.149999999999999" customHeight="1"/>
    <row r="158" spans="1:7" ht="17.149999999999999" customHeight="1"/>
    <row r="159" spans="1:7" ht="17.149999999999999" customHeight="1"/>
    <row r="160" spans="1:7"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sheetData>
  <protectedRanges>
    <protectedRange sqref="C6:C9 G6:P9" name="範囲1_1"/>
    <protectedRange sqref="Q6:S9" name="範囲1_3"/>
    <protectedRange sqref="C42:S45" name="範囲1_2"/>
    <protectedRange sqref="D6:E9" name="範囲1_1_1"/>
    <protectedRange sqref="F6:F9" name="範囲1_1_2"/>
  </protectedRanges>
  <mergeCells count="88">
    <mergeCell ref="F41:F42"/>
    <mergeCell ref="A48:B48"/>
    <mergeCell ref="R41:R42"/>
    <mergeCell ref="S41:S42"/>
    <mergeCell ref="Q41:Q42"/>
    <mergeCell ref="J41:J42"/>
    <mergeCell ref="K41:K42"/>
    <mergeCell ref="L41:L42"/>
    <mergeCell ref="M41:M42"/>
    <mergeCell ref="O41:O42"/>
    <mergeCell ref="P41:P42"/>
    <mergeCell ref="G41:G42"/>
    <mergeCell ref="H41:H42"/>
    <mergeCell ref="I41:I42"/>
    <mergeCell ref="E41:E42"/>
    <mergeCell ref="A46:B46"/>
    <mergeCell ref="A47:B47"/>
    <mergeCell ref="D41:D42"/>
    <mergeCell ref="A8:B8"/>
    <mergeCell ref="A9:B9"/>
    <mergeCell ref="A45:B45"/>
    <mergeCell ref="A43:B43"/>
    <mergeCell ref="A44:B44"/>
    <mergeCell ref="A10:B10"/>
    <mergeCell ref="A11:B11"/>
    <mergeCell ref="C41:C42"/>
    <mergeCell ref="A6:B6"/>
    <mergeCell ref="E4:E5"/>
    <mergeCell ref="A7:B7"/>
    <mergeCell ref="S4:S5"/>
    <mergeCell ref="C4:C5"/>
    <mergeCell ref="D4:D5"/>
    <mergeCell ref="M4:M5"/>
    <mergeCell ref="L4:L5"/>
    <mergeCell ref="P4:P5"/>
    <mergeCell ref="K4:K5"/>
    <mergeCell ref="Q4:Q5"/>
    <mergeCell ref="R4:R5"/>
    <mergeCell ref="N4:N5"/>
    <mergeCell ref="G4:G5"/>
    <mergeCell ref="F4:F5"/>
    <mergeCell ref="O4:O5"/>
    <mergeCell ref="H4:H5"/>
    <mergeCell ref="J4:J5"/>
    <mergeCell ref="I4:I5"/>
    <mergeCell ref="S81:S82"/>
    <mergeCell ref="O81:O82"/>
    <mergeCell ref="J81:J82"/>
    <mergeCell ref="R81:R82"/>
    <mergeCell ref="Q81:Q82"/>
    <mergeCell ref="P81:P82"/>
    <mergeCell ref="N41:N42"/>
    <mergeCell ref="S117:S118"/>
    <mergeCell ref="O117:O118"/>
    <mergeCell ref="E81:E82"/>
    <mergeCell ref="A84:B84"/>
    <mergeCell ref="G81:G82"/>
    <mergeCell ref="N81:N82"/>
    <mergeCell ref="A83:B83"/>
    <mergeCell ref="F81:F82"/>
    <mergeCell ref="C81:C82"/>
    <mergeCell ref="M81:M82"/>
    <mergeCell ref="H81:H82"/>
    <mergeCell ref="L81:L82"/>
    <mergeCell ref="K81:K82"/>
    <mergeCell ref="I81:I82"/>
    <mergeCell ref="D117:D118"/>
    <mergeCell ref="A85:B85"/>
    <mergeCell ref="A86:B86"/>
    <mergeCell ref="D81:D82"/>
    <mergeCell ref="A120:B120"/>
    <mergeCell ref="R117:R118"/>
    <mergeCell ref="A121:B121"/>
    <mergeCell ref="A122:B122"/>
    <mergeCell ref="P117:P118"/>
    <mergeCell ref="Q117:Q118"/>
    <mergeCell ref="A119:B119"/>
    <mergeCell ref="K117:K118"/>
    <mergeCell ref="L117:L118"/>
    <mergeCell ref="M117:M118"/>
    <mergeCell ref="N117:N118"/>
    <mergeCell ref="F117:F118"/>
    <mergeCell ref="G117:G118"/>
    <mergeCell ref="H117:H118"/>
    <mergeCell ref="I117:I118"/>
    <mergeCell ref="J117:J118"/>
    <mergeCell ref="C117:C118"/>
    <mergeCell ref="E117:E118"/>
  </mergeCells>
  <phoneticPr fontId="5"/>
  <conditionalFormatting sqref="C6:C11 G6:N11">
    <cfRule type="cellIs" dxfId="24" priority="10" operator="lessThan">
      <formula>$O$6</formula>
    </cfRule>
  </conditionalFormatting>
  <conditionalFormatting sqref="C83:C86 G83:N86">
    <cfRule type="cellIs" dxfId="23" priority="8" operator="lessThan">
      <formula>$O$83</formula>
    </cfRule>
  </conditionalFormatting>
  <conditionalFormatting sqref="D6:E11">
    <cfRule type="cellIs" dxfId="22" priority="7" operator="lessThan">
      <formula>$O$6</formula>
    </cfRule>
  </conditionalFormatting>
  <conditionalFormatting sqref="D83:E86">
    <cfRule type="cellIs" dxfId="21" priority="6" operator="lessThan">
      <formula>$O$83</formula>
    </cfRule>
  </conditionalFormatting>
  <conditionalFormatting sqref="F6:F11">
    <cfRule type="cellIs" dxfId="20" priority="5" operator="lessThan">
      <formula>$O$6</formula>
    </cfRule>
  </conditionalFormatting>
  <conditionalFormatting sqref="F83:F86">
    <cfRule type="cellIs" dxfId="19" priority="4" operator="lessThan">
      <formula>$O$83</formula>
    </cfRule>
  </conditionalFormatting>
  <printOptions horizontalCentered="1"/>
  <pageMargins left="0.70866141732283472" right="0.31496062992125984" top="0.59055118110236227" bottom="0.98425196850393704" header="0.51181102362204722" footer="0.51181102362204722"/>
  <pageSetup paperSize="9" scale="57" fitToHeight="0" orientation="portrait" r:id="rId1"/>
  <headerFooter scaleWithDoc="0" alignWithMargins="0"/>
  <rowBreaks count="1" manualBreakCount="1">
    <brk id="77" max="18" man="1"/>
  </rowBreaks>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S174"/>
  <sheetViews>
    <sheetView view="pageBreakPreview" topLeftCell="A67" zoomScale="55" zoomScaleNormal="74" zoomScaleSheetLayoutView="55" zoomScalePageLayoutView="74" workbookViewId="0">
      <selection activeCell="V80" sqref="V80"/>
    </sheetView>
  </sheetViews>
  <sheetFormatPr defaultColWidth="8.90625" defaultRowHeight="13"/>
  <cols>
    <col min="1" max="2" width="14.6328125" customWidth="1"/>
    <col min="3" max="14" width="7.6328125" customWidth="1"/>
    <col min="15" max="16" width="10.6328125" customWidth="1"/>
    <col min="17" max="18" width="7.6328125" customWidth="1"/>
    <col min="19" max="19" width="8.6328125" customWidth="1"/>
  </cols>
  <sheetData>
    <row r="1" spans="1:19" ht="17.149999999999999" customHeight="1">
      <c r="A1" s="187" t="s">
        <v>96</v>
      </c>
      <c r="B1" s="10"/>
      <c r="G1" s="13"/>
      <c r="S1" s="10" t="s">
        <v>30</v>
      </c>
    </row>
    <row r="2" spans="1:19" ht="17.149999999999999" customHeight="1">
      <c r="G2" s="13"/>
    </row>
    <row r="3" spans="1:19" ht="17.149999999999999" customHeight="1" thickBot="1">
      <c r="A3" s="10" t="s">
        <v>106</v>
      </c>
      <c r="B3" s="10"/>
      <c r="C3" s="33"/>
      <c r="D3" s="33"/>
      <c r="E3" s="33"/>
      <c r="F3" s="33"/>
      <c r="G3" s="33"/>
      <c r="H3" s="33"/>
      <c r="I3" s="33"/>
      <c r="J3" s="33"/>
      <c r="K3" s="33"/>
      <c r="L3" s="33"/>
      <c r="M3" s="33"/>
      <c r="N3" s="33"/>
      <c r="O3" s="33"/>
      <c r="P3" s="33"/>
      <c r="R3" s="237"/>
      <c r="S3" s="238" t="s">
        <v>49</v>
      </c>
    </row>
    <row r="4" spans="1:19" ht="17.149999999999999" customHeight="1">
      <c r="A4" s="44"/>
      <c r="B4" s="43" t="s">
        <v>45</v>
      </c>
      <c r="C4" s="641" t="s">
        <v>5</v>
      </c>
      <c r="D4" s="631" t="s">
        <v>6</v>
      </c>
      <c r="E4" s="631" t="s">
        <v>7</v>
      </c>
      <c r="F4" s="631" t="s">
        <v>8</v>
      </c>
      <c r="G4" s="631" t="s">
        <v>9</v>
      </c>
      <c r="H4" s="631" t="s">
        <v>10</v>
      </c>
      <c r="I4" s="631" t="s">
        <v>11</v>
      </c>
      <c r="J4" s="631" t="s">
        <v>12</v>
      </c>
      <c r="K4" s="631" t="s">
        <v>13</v>
      </c>
      <c r="L4" s="631" t="s">
        <v>14</v>
      </c>
      <c r="M4" s="631" t="s">
        <v>15</v>
      </c>
      <c r="N4" s="633" t="s">
        <v>16</v>
      </c>
      <c r="O4" s="635" t="s">
        <v>39</v>
      </c>
      <c r="P4" s="637" t="s">
        <v>40</v>
      </c>
      <c r="Q4" s="639" t="s">
        <v>2</v>
      </c>
      <c r="R4" s="645" t="s">
        <v>3</v>
      </c>
      <c r="S4" s="625" t="s">
        <v>4</v>
      </c>
    </row>
    <row r="5" spans="1:19" ht="17.149999999999999" customHeight="1" thickBot="1">
      <c r="A5" s="42" t="s">
        <v>44</v>
      </c>
      <c r="B5" s="45"/>
      <c r="C5" s="642"/>
      <c r="D5" s="632"/>
      <c r="E5" s="632"/>
      <c r="F5" s="632"/>
      <c r="G5" s="632"/>
      <c r="H5" s="632"/>
      <c r="I5" s="632"/>
      <c r="J5" s="632"/>
      <c r="K5" s="632"/>
      <c r="L5" s="632"/>
      <c r="M5" s="632"/>
      <c r="N5" s="634"/>
      <c r="O5" s="669"/>
      <c r="P5" s="668"/>
      <c r="Q5" s="663"/>
      <c r="R5" s="667"/>
      <c r="S5" s="626"/>
    </row>
    <row r="6" spans="1:19" ht="17.149999999999999" customHeight="1">
      <c r="A6" s="627" t="s">
        <v>17</v>
      </c>
      <c r="B6" s="628"/>
      <c r="C6" s="454">
        <v>5.3</v>
      </c>
      <c r="D6" s="176">
        <v>1.8</v>
      </c>
      <c r="E6" s="545">
        <v>4.3</v>
      </c>
      <c r="F6" s="70">
        <v>2</v>
      </c>
      <c r="G6" s="554">
        <v>5.2</v>
      </c>
      <c r="H6" s="554">
        <v>5.4</v>
      </c>
      <c r="I6" s="554">
        <v>4.2</v>
      </c>
      <c r="J6" s="554">
        <v>4.9000000000000004</v>
      </c>
      <c r="K6" s="554">
        <v>4.8</v>
      </c>
      <c r="L6" s="176">
        <v>2.2999999999999998</v>
      </c>
      <c r="M6" s="64">
        <v>0.85</v>
      </c>
      <c r="N6" s="109">
        <v>3.1</v>
      </c>
      <c r="O6" s="212">
        <v>0.03</v>
      </c>
      <c r="P6" s="93">
        <v>0.11</v>
      </c>
      <c r="Q6" s="212">
        <f>MAX(C6:N6)</f>
        <v>5.4</v>
      </c>
      <c r="R6" s="175">
        <f>MIN(C6:N6)</f>
        <v>0.85</v>
      </c>
      <c r="S6" s="91">
        <f>--TEXT(AVERAGE(C6:N6),"0.0E-0")</f>
        <v>3.7</v>
      </c>
    </row>
    <row r="7" spans="1:19" ht="17.149999999999999" customHeight="1">
      <c r="A7" s="629" t="s">
        <v>0</v>
      </c>
      <c r="B7" s="630"/>
      <c r="C7" s="456">
        <v>3</v>
      </c>
      <c r="D7" s="70">
        <v>1.4</v>
      </c>
      <c r="E7" s="172">
        <v>0.87</v>
      </c>
      <c r="F7" s="70">
        <v>1.2</v>
      </c>
      <c r="G7" s="176">
        <v>2.1</v>
      </c>
      <c r="H7" s="577">
        <v>3.3</v>
      </c>
      <c r="I7" s="70">
        <v>2.1</v>
      </c>
      <c r="J7" s="64">
        <v>0.94</v>
      </c>
      <c r="K7" s="554">
        <v>3.6</v>
      </c>
      <c r="L7" s="70">
        <v>1</v>
      </c>
      <c r="M7" s="176">
        <v>0.42</v>
      </c>
      <c r="N7" s="164">
        <v>1.8</v>
      </c>
      <c r="O7" s="209">
        <v>0.03</v>
      </c>
      <c r="P7" s="84">
        <v>0.11</v>
      </c>
      <c r="Q7" s="104">
        <f>MAX(C7:N7)</f>
        <v>3.6</v>
      </c>
      <c r="R7" s="64">
        <f>MIN(C7:N7)</f>
        <v>0.42</v>
      </c>
      <c r="S7" s="91">
        <f>--TEXT(AVERAGE(C7:N7),"0.0E-0")</f>
        <v>1.8</v>
      </c>
    </row>
    <row r="8" spans="1:19" ht="17.149999999999999" customHeight="1">
      <c r="A8" s="629" t="s">
        <v>18</v>
      </c>
      <c r="B8" s="630"/>
      <c r="C8" s="453">
        <v>2.4</v>
      </c>
      <c r="D8" s="176">
        <v>1.3</v>
      </c>
      <c r="E8" s="61">
        <v>1.8</v>
      </c>
      <c r="F8" s="70">
        <v>1</v>
      </c>
      <c r="G8" s="554">
        <v>2.7</v>
      </c>
      <c r="H8" s="213">
        <v>1.9</v>
      </c>
      <c r="I8" s="554">
        <v>3.7</v>
      </c>
      <c r="J8" s="554">
        <v>3.4</v>
      </c>
      <c r="K8" s="554">
        <v>2.8</v>
      </c>
      <c r="L8" s="70">
        <v>1.1000000000000001</v>
      </c>
      <c r="M8" s="176">
        <v>0.71</v>
      </c>
      <c r="N8" s="164">
        <v>2.7</v>
      </c>
      <c r="O8" s="209">
        <v>0.03</v>
      </c>
      <c r="P8" s="84">
        <v>0.11</v>
      </c>
      <c r="Q8" s="209">
        <f>MAX(C8:N8)</f>
        <v>3.7</v>
      </c>
      <c r="R8" s="64">
        <f>MIN(C8:N8)</f>
        <v>0.71</v>
      </c>
      <c r="S8" s="91">
        <f>--TEXT(AVERAGE(C8:N8),"0.0E-0")</f>
        <v>2.1</v>
      </c>
    </row>
    <row r="9" spans="1:19" ht="17.149999999999999" customHeight="1" thickBot="1">
      <c r="A9" s="643" t="s">
        <v>41</v>
      </c>
      <c r="B9" s="644"/>
      <c r="C9" s="210">
        <v>10</v>
      </c>
      <c r="D9" s="73">
        <v>1.1000000000000001</v>
      </c>
      <c r="E9" s="114">
        <v>2.8</v>
      </c>
      <c r="F9" s="73">
        <v>1.1000000000000001</v>
      </c>
      <c r="G9" s="177">
        <v>1.3</v>
      </c>
      <c r="H9" s="576">
        <v>3.4</v>
      </c>
      <c r="I9" s="177">
        <v>3.5</v>
      </c>
      <c r="J9" s="177">
        <v>1.2</v>
      </c>
      <c r="K9" s="177">
        <v>2.1</v>
      </c>
      <c r="L9" s="72">
        <v>0.78</v>
      </c>
      <c r="M9" s="177">
        <v>0.59</v>
      </c>
      <c r="N9" s="618">
        <v>1</v>
      </c>
      <c r="O9" s="210">
        <v>0.03</v>
      </c>
      <c r="P9" s="96">
        <v>0.11</v>
      </c>
      <c r="Q9" s="210">
        <f>MAX(C9:N9)</f>
        <v>10</v>
      </c>
      <c r="R9" s="177">
        <f>MIN(C9:N9)</f>
        <v>0.59</v>
      </c>
      <c r="S9" s="92">
        <f>--TEXT(AVERAGE(C9:N9),"0.0E-0")</f>
        <v>2.4</v>
      </c>
    </row>
    <row r="10" spans="1:19" ht="17.149999999999999" customHeight="1">
      <c r="G10" s="506"/>
      <c r="H10" s="408"/>
    </row>
    <row r="11" spans="1:19" ht="17.149999999999999" customHeight="1">
      <c r="C11" s="373"/>
      <c r="G11" s="506"/>
      <c r="H11" s="408"/>
    </row>
    <row r="12" spans="1:19" ht="17.149999999999999" customHeight="1">
      <c r="F12" s="10"/>
      <c r="G12" s="506"/>
      <c r="H12" s="295"/>
      <c r="I12" s="295"/>
      <c r="J12" s="295"/>
      <c r="K12" s="295"/>
      <c r="L12" s="408"/>
      <c r="M12" s="408"/>
      <c r="N12" s="408"/>
      <c r="O12" s="408"/>
      <c r="P12" s="408"/>
    </row>
    <row r="13" spans="1:19" ht="17.149999999999999" customHeight="1">
      <c r="F13" s="10"/>
      <c r="G13" s="506"/>
      <c r="H13" s="295"/>
      <c r="I13" s="295"/>
      <c r="J13" s="295"/>
      <c r="K13" s="295"/>
      <c r="L13" s="408"/>
      <c r="M13" s="408"/>
      <c r="N13" s="408"/>
      <c r="O13" s="408"/>
      <c r="P13" s="408"/>
    </row>
    <row r="14" spans="1:19" ht="17.149999999999999" customHeight="1">
      <c r="G14" s="506"/>
    </row>
    <row r="15" spans="1:19" ht="17.149999999999999" customHeight="1"/>
    <row r="16" spans="1:19" ht="17.149999999999999" customHeight="1"/>
    <row r="17" ht="17.149999999999999" customHeight="1"/>
    <row r="18" ht="17.149999999999999" customHeight="1"/>
    <row r="19" ht="17.149999999999999" customHeight="1"/>
    <row r="20" ht="17.149999999999999" customHeight="1"/>
    <row r="21" ht="17.149999999999999" customHeight="1"/>
    <row r="22" ht="17.149999999999999" customHeight="1"/>
    <row r="23" ht="17.149999999999999" customHeight="1"/>
    <row r="24" ht="17.149999999999999" customHeight="1"/>
    <row r="25" ht="17.149999999999999" customHeight="1"/>
    <row r="26" ht="17.149999999999999" customHeight="1"/>
    <row r="27" ht="17.149999999999999" customHeight="1"/>
    <row r="28" ht="17.149999999999999" customHeight="1"/>
    <row r="29" ht="17.149999999999999" customHeight="1"/>
    <row r="30" ht="17.149999999999999" customHeight="1"/>
    <row r="31" ht="17.149999999999999" customHeight="1"/>
    <row r="32" ht="17.149999999999999" customHeight="1"/>
    <row r="33" spans="1:19" ht="17.149999999999999" customHeight="1"/>
    <row r="34" spans="1:19" ht="17.149999999999999" customHeight="1"/>
    <row r="35" spans="1:19" ht="17.149999999999999" customHeight="1"/>
    <row r="36" spans="1:19" ht="17.149999999999999" customHeight="1"/>
    <row r="37" spans="1:19" ht="17.149999999999999" customHeight="1">
      <c r="G37" s="13" t="s">
        <v>182</v>
      </c>
    </row>
    <row r="38" spans="1:19" ht="17.149999999999999" customHeight="1"/>
    <row r="39" spans="1:19" ht="17.149999999999999" customHeight="1" thickBot="1">
      <c r="A39" s="10" t="s">
        <v>155</v>
      </c>
      <c r="B39" s="10"/>
      <c r="C39" s="33"/>
      <c r="D39" s="33"/>
      <c r="E39" s="33"/>
      <c r="F39" s="33"/>
      <c r="G39" s="33"/>
      <c r="H39" s="33"/>
      <c r="I39" s="33"/>
      <c r="J39" s="33"/>
      <c r="K39" s="33"/>
      <c r="L39" s="33"/>
      <c r="M39" s="33"/>
      <c r="N39" s="33"/>
      <c r="O39" s="33"/>
      <c r="P39" s="33"/>
      <c r="R39" s="237"/>
      <c r="S39" s="238" t="s">
        <v>49</v>
      </c>
    </row>
    <row r="40" spans="1:19" ht="17.149999999999999" customHeight="1">
      <c r="A40" s="44"/>
      <c r="B40" s="43" t="s">
        <v>45</v>
      </c>
      <c r="C40" s="641" t="s">
        <v>5</v>
      </c>
      <c r="D40" s="631" t="s">
        <v>6</v>
      </c>
      <c r="E40" s="631" t="s">
        <v>7</v>
      </c>
      <c r="F40" s="631" t="s">
        <v>8</v>
      </c>
      <c r="G40" s="631" t="s">
        <v>9</v>
      </c>
      <c r="H40" s="631" t="s">
        <v>10</v>
      </c>
      <c r="I40" s="631" t="s">
        <v>11</v>
      </c>
      <c r="J40" s="631" t="s">
        <v>12</v>
      </c>
      <c r="K40" s="631" t="s">
        <v>13</v>
      </c>
      <c r="L40" s="631" t="s">
        <v>14</v>
      </c>
      <c r="M40" s="631" t="s">
        <v>15</v>
      </c>
      <c r="N40" s="633" t="s">
        <v>16</v>
      </c>
      <c r="O40" s="635" t="s">
        <v>39</v>
      </c>
      <c r="P40" s="637" t="s">
        <v>40</v>
      </c>
      <c r="Q40" s="639" t="s">
        <v>2</v>
      </c>
      <c r="R40" s="645" t="s">
        <v>3</v>
      </c>
      <c r="S40" s="625" t="s">
        <v>4</v>
      </c>
    </row>
    <row r="41" spans="1:19" ht="17.149999999999999" customHeight="1" thickBot="1">
      <c r="A41" s="42" t="s">
        <v>44</v>
      </c>
      <c r="B41" s="45"/>
      <c r="C41" s="642"/>
      <c r="D41" s="632"/>
      <c r="E41" s="632"/>
      <c r="F41" s="632"/>
      <c r="G41" s="632"/>
      <c r="H41" s="632"/>
      <c r="I41" s="632"/>
      <c r="J41" s="632"/>
      <c r="K41" s="632"/>
      <c r="L41" s="632"/>
      <c r="M41" s="632"/>
      <c r="N41" s="634"/>
      <c r="O41" s="669"/>
      <c r="P41" s="668"/>
      <c r="Q41" s="640"/>
      <c r="R41" s="646"/>
      <c r="S41" s="626"/>
    </row>
    <row r="42" spans="1:19" ht="17.149999999999999" customHeight="1">
      <c r="A42" s="627" t="s">
        <v>17</v>
      </c>
      <c r="B42" s="628"/>
      <c r="C42" s="209">
        <v>1.2</v>
      </c>
      <c r="D42" s="176">
        <v>1.4</v>
      </c>
      <c r="E42" s="172">
        <v>0.91</v>
      </c>
      <c r="F42" s="176">
        <v>1.5</v>
      </c>
      <c r="G42" s="176">
        <v>1.3</v>
      </c>
      <c r="H42" s="176">
        <v>1.7</v>
      </c>
      <c r="I42" s="176">
        <v>3.6</v>
      </c>
      <c r="J42" s="176">
        <v>1.6</v>
      </c>
      <c r="K42" s="176">
        <v>3.8</v>
      </c>
      <c r="L42" s="176">
        <v>2.1</v>
      </c>
      <c r="M42" s="176">
        <v>2.9</v>
      </c>
      <c r="N42" s="109">
        <v>3</v>
      </c>
      <c r="O42" s="212">
        <v>0.06</v>
      </c>
      <c r="P42" s="221">
        <v>0.21</v>
      </c>
      <c r="Q42" s="204">
        <v>3.8</v>
      </c>
      <c r="R42" s="176">
        <v>0.91</v>
      </c>
      <c r="S42" s="217">
        <v>2.1</v>
      </c>
    </row>
    <row r="43" spans="1:19" ht="17.149999999999999" customHeight="1">
      <c r="A43" s="629" t="s">
        <v>0</v>
      </c>
      <c r="B43" s="630"/>
      <c r="C43" s="104">
        <v>1</v>
      </c>
      <c r="D43" s="176">
        <v>1.3</v>
      </c>
      <c r="E43" s="172">
        <v>0.34</v>
      </c>
      <c r="F43" s="176">
        <v>1.4</v>
      </c>
      <c r="G43" s="176">
        <v>0.46</v>
      </c>
      <c r="H43" s="176">
        <v>0.59</v>
      </c>
      <c r="I43" s="176">
        <v>0.23</v>
      </c>
      <c r="J43" s="176">
        <v>0.46</v>
      </c>
      <c r="K43" s="176">
        <v>1.7</v>
      </c>
      <c r="L43" s="176">
        <v>1.2</v>
      </c>
      <c r="M43" s="176">
        <v>2.4</v>
      </c>
      <c r="N43" s="164">
        <v>0.57999999999999996</v>
      </c>
      <c r="O43" s="209">
        <v>0.06</v>
      </c>
      <c r="P43" s="217">
        <v>0.21</v>
      </c>
      <c r="Q43" s="204">
        <v>2.4</v>
      </c>
      <c r="R43" s="176">
        <v>0.23</v>
      </c>
      <c r="S43" s="217">
        <v>0.97</v>
      </c>
    </row>
    <row r="44" spans="1:19" ht="17.149999999999999" customHeight="1">
      <c r="A44" s="629" t="s">
        <v>18</v>
      </c>
      <c r="B44" s="630"/>
      <c r="C44" s="209">
        <v>1.7</v>
      </c>
      <c r="D44" s="176">
        <v>2.2999999999999998</v>
      </c>
      <c r="E44" s="172">
        <v>1.9</v>
      </c>
      <c r="F44" s="176">
        <v>1.6</v>
      </c>
      <c r="G44" s="176">
        <v>0.14000000000000001</v>
      </c>
      <c r="H44" s="213">
        <v>0.46</v>
      </c>
      <c r="I44" s="176">
        <v>0.66</v>
      </c>
      <c r="J44" s="176">
        <v>1.1000000000000001</v>
      </c>
      <c r="K44" s="176">
        <v>1.4</v>
      </c>
      <c r="L44" s="176">
        <v>1.7</v>
      </c>
      <c r="M44" s="176">
        <v>1.2</v>
      </c>
      <c r="N44" s="164">
        <v>0.67</v>
      </c>
      <c r="O44" s="209">
        <v>0.06</v>
      </c>
      <c r="P44" s="217">
        <v>0.21</v>
      </c>
      <c r="Q44" s="204">
        <v>2.2999999999999998</v>
      </c>
      <c r="R44" s="176">
        <v>0.14000000000000001</v>
      </c>
      <c r="S44" s="217">
        <v>1.2</v>
      </c>
    </row>
    <row r="45" spans="1:19" ht="17.149999999999999" customHeight="1" thickBot="1">
      <c r="A45" s="643" t="s">
        <v>41</v>
      </c>
      <c r="B45" s="644"/>
      <c r="C45" s="210">
        <v>3.1</v>
      </c>
      <c r="D45" s="72">
        <v>0.9</v>
      </c>
      <c r="E45" s="173">
        <v>0.62</v>
      </c>
      <c r="F45" s="177">
        <v>0.47</v>
      </c>
      <c r="G45" s="177">
        <v>1.3</v>
      </c>
      <c r="H45" s="452">
        <v>0.33</v>
      </c>
      <c r="I45" s="177">
        <v>23</v>
      </c>
      <c r="J45" s="177">
        <v>0.66</v>
      </c>
      <c r="K45" s="177">
        <v>1.7</v>
      </c>
      <c r="L45" s="177">
        <v>2.1</v>
      </c>
      <c r="M45" s="177">
        <v>1.5</v>
      </c>
      <c r="N45" s="165">
        <v>1.9</v>
      </c>
      <c r="O45" s="210">
        <v>0.06</v>
      </c>
      <c r="P45" s="215">
        <v>0.21</v>
      </c>
      <c r="Q45" s="206">
        <v>23</v>
      </c>
      <c r="R45" s="177">
        <v>0.33</v>
      </c>
      <c r="S45" s="215">
        <v>3.1</v>
      </c>
    </row>
    <row r="46" spans="1:19" ht="17.149999999999999" customHeight="1"/>
    <row r="47" spans="1:19" ht="17.149999999999999" customHeight="1"/>
    <row r="48" spans="1:1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spans="1:19" ht="17.149999999999999" customHeight="1"/>
    <row r="66" spans="1:19" ht="17.149999999999999" customHeight="1"/>
    <row r="67" spans="1:19" ht="17.149999999999999" customHeight="1"/>
    <row r="68" spans="1:19" ht="17.149999999999999" customHeight="1"/>
    <row r="69" spans="1:19" ht="17.149999999999999" customHeight="1"/>
    <row r="70" spans="1:19" ht="17.149999999999999" customHeight="1"/>
    <row r="71" spans="1:19" ht="17.149999999999999" customHeight="1"/>
    <row r="72" spans="1:19" ht="17.149999999999999" customHeight="1"/>
    <row r="73" spans="1:19" ht="17.149999999999999" customHeight="1">
      <c r="G73" s="13" t="s">
        <v>183</v>
      </c>
    </row>
    <row r="74" spans="1:19" ht="17.149999999999999" customHeight="1">
      <c r="A74" s="13"/>
      <c r="B74" s="13"/>
      <c r="G74" s="13"/>
    </row>
    <row r="75" spans="1:19" ht="17.149999999999999" customHeight="1">
      <c r="A75" s="13"/>
      <c r="B75" s="13"/>
      <c r="G75" s="13"/>
    </row>
    <row r="76" spans="1:19" ht="17.149999999999999" customHeight="1">
      <c r="A76" s="187" t="s">
        <v>94</v>
      </c>
      <c r="B76" s="10"/>
      <c r="S76" s="10" t="s">
        <v>36</v>
      </c>
    </row>
    <row r="77" spans="1:19" ht="17.149999999999999" customHeight="1"/>
    <row r="78" spans="1:19" ht="17.149999999999999" customHeight="1" thickBot="1">
      <c r="A78" s="10" t="s">
        <v>106</v>
      </c>
      <c r="B78" s="10"/>
      <c r="C78" s="386"/>
      <c r="D78" s="386"/>
      <c r="E78" s="386"/>
      <c r="F78" s="386"/>
      <c r="G78" s="386"/>
      <c r="H78" s="386"/>
      <c r="I78" s="386"/>
      <c r="J78" s="386"/>
      <c r="K78" s="386"/>
      <c r="L78" s="386"/>
      <c r="M78" s="386"/>
      <c r="N78" s="386"/>
      <c r="O78" s="386"/>
      <c r="P78" s="386"/>
      <c r="Q78" s="386"/>
      <c r="R78" s="237"/>
      <c r="S78" s="238" t="s">
        <v>49</v>
      </c>
    </row>
    <row r="79" spans="1:19" ht="17.149999999999999" customHeight="1">
      <c r="A79" s="44"/>
      <c r="B79" s="43" t="s">
        <v>45</v>
      </c>
      <c r="C79" s="641" t="s">
        <v>5</v>
      </c>
      <c r="D79" s="631" t="s">
        <v>6</v>
      </c>
      <c r="E79" s="631" t="s">
        <v>7</v>
      </c>
      <c r="F79" s="631" t="s">
        <v>8</v>
      </c>
      <c r="G79" s="631" t="s">
        <v>9</v>
      </c>
      <c r="H79" s="631" t="s">
        <v>10</v>
      </c>
      <c r="I79" s="631" t="s">
        <v>11</v>
      </c>
      <c r="J79" s="631" t="s">
        <v>12</v>
      </c>
      <c r="K79" s="631" t="s">
        <v>13</v>
      </c>
      <c r="L79" s="631" t="s">
        <v>14</v>
      </c>
      <c r="M79" s="631" t="s">
        <v>15</v>
      </c>
      <c r="N79" s="633" t="s">
        <v>16</v>
      </c>
      <c r="O79" s="635" t="s">
        <v>39</v>
      </c>
      <c r="P79" s="637" t="s">
        <v>40</v>
      </c>
      <c r="Q79" s="639" t="s">
        <v>2</v>
      </c>
      <c r="R79" s="645" t="s">
        <v>3</v>
      </c>
      <c r="S79" s="625" t="s">
        <v>4</v>
      </c>
    </row>
    <row r="80" spans="1:19" ht="17.149999999999999" customHeight="1" thickBot="1">
      <c r="A80" s="42" t="s">
        <v>44</v>
      </c>
      <c r="B80" s="48"/>
      <c r="C80" s="692"/>
      <c r="D80" s="674"/>
      <c r="E80" s="632"/>
      <c r="F80" s="674"/>
      <c r="G80" s="674"/>
      <c r="H80" s="674"/>
      <c r="I80" s="674"/>
      <c r="J80" s="674"/>
      <c r="K80" s="632"/>
      <c r="L80" s="674"/>
      <c r="M80" s="674"/>
      <c r="N80" s="677"/>
      <c r="O80" s="636"/>
      <c r="P80" s="638"/>
      <c r="Q80" s="663"/>
      <c r="R80" s="667"/>
      <c r="S80" s="656"/>
    </row>
    <row r="81" spans="1:19" ht="17.149999999999999" customHeight="1">
      <c r="A81" s="670" t="s">
        <v>17</v>
      </c>
      <c r="B81" s="671"/>
      <c r="C81" s="454">
        <v>29</v>
      </c>
      <c r="D81" s="65">
        <v>5.6</v>
      </c>
      <c r="E81" s="546">
        <v>17</v>
      </c>
      <c r="F81" s="552">
        <v>12</v>
      </c>
      <c r="G81" s="552">
        <v>22</v>
      </c>
      <c r="H81" s="552">
        <v>13</v>
      </c>
      <c r="I81" s="552">
        <v>26</v>
      </c>
      <c r="J81" s="552">
        <v>14</v>
      </c>
      <c r="K81" s="575">
        <v>32</v>
      </c>
      <c r="L81" s="175">
        <v>13</v>
      </c>
      <c r="M81" s="175">
        <v>3.5</v>
      </c>
      <c r="N81" s="221">
        <v>11</v>
      </c>
      <c r="O81" s="388">
        <v>1.0999999999999999E-2</v>
      </c>
      <c r="P81" s="450">
        <v>3.5999999999999997E-2</v>
      </c>
      <c r="Q81" s="212">
        <f>MAX(C81:N81)</f>
        <v>32</v>
      </c>
      <c r="R81" s="65">
        <f>MIN(C81:N81)</f>
        <v>3.5</v>
      </c>
      <c r="S81" s="221">
        <f>--TEXT(AVERAGE(C81:N81),"0.0E-0")</f>
        <v>17</v>
      </c>
    </row>
    <row r="82" spans="1:19" ht="17.149999999999999" customHeight="1">
      <c r="A82" s="672" t="s">
        <v>0</v>
      </c>
      <c r="B82" s="673"/>
      <c r="C82" s="453">
        <v>18</v>
      </c>
      <c r="D82" s="176">
        <v>4.8</v>
      </c>
      <c r="E82" s="172">
        <v>3.5</v>
      </c>
      <c r="F82" s="70">
        <v>6.7</v>
      </c>
      <c r="G82" s="176">
        <v>9.3000000000000007</v>
      </c>
      <c r="H82" s="176">
        <v>7.1</v>
      </c>
      <c r="I82" s="554">
        <v>21</v>
      </c>
      <c r="J82" s="176">
        <v>2.9</v>
      </c>
      <c r="K82" s="554">
        <v>23</v>
      </c>
      <c r="L82" s="176">
        <v>6.4</v>
      </c>
      <c r="M82" s="176">
        <v>2.2999999999999998</v>
      </c>
      <c r="N82" s="217">
        <v>7.8</v>
      </c>
      <c r="O82" s="389">
        <v>1.0999999999999999E-2</v>
      </c>
      <c r="P82" s="81">
        <v>3.5999999999999997E-2</v>
      </c>
      <c r="Q82" s="209">
        <f>MAX(C82:N82)</f>
        <v>23</v>
      </c>
      <c r="R82" s="176">
        <f>MIN(C82:N82)</f>
        <v>2.2999999999999998</v>
      </c>
      <c r="S82" s="217">
        <f>--TEXT(AVERAGE(C82:N82),"0.0E-0")</f>
        <v>9.4</v>
      </c>
    </row>
    <row r="83" spans="1:19" ht="17.149999999999999" customHeight="1">
      <c r="A83" s="672" t="s">
        <v>18</v>
      </c>
      <c r="B83" s="673"/>
      <c r="C83" s="209">
        <v>9.4</v>
      </c>
      <c r="D83" s="176">
        <v>2.5</v>
      </c>
      <c r="E83" s="172">
        <v>3.1</v>
      </c>
      <c r="F83" s="70">
        <v>5.3</v>
      </c>
      <c r="G83" s="176">
        <v>9.9</v>
      </c>
      <c r="H83" s="213">
        <v>3.9</v>
      </c>
      <c r="I83" s="554">
        <v>15</v>
      </c>
      <c r="J83" s="70">
        <v>3.1</v>
      </c>
      <c r="K83" s="554">
        <v>14</v>
      </c>
      <c r="L83" s="176">
        <v>5.8</v>
      </c>
      <c r="M83" s="70">
        <v>2.8</v>
      </c>
      <c r="N83" s="217">
        <v>4.7</v>
      </c>
      <c r="O83" s="389">
        <v>1.0999999999999999E-2</v>
      </c>
      <c r="P83" s="81">
        <v>3.5999999999999997E-2</v>
      </c>
      <c r="Q83" s="209">
        <f>MAX(C83:N83)</f>
        <v>15</v>
      </c>
      <c r="R83" s="70">
        <f>MIN(C83:N83)</f>
        <v>2.5</v>
      </c>
      <c r="S83" s="79">
        <f>--TEXT(AVERAGE(C83:N83),"0.0E-0")</f>
        <v>6.6</v>
      </c>
    </row>
    <row r="84" spans="1:19" ht="17.149999999999999" customHeight="1" thickBot="1">
      <c r="A84" s="675" t="s">
        <v>41</v>
      </c>
      <c r="B84" s="676"/>
      <c r="C84" s="210">
        <v>23</v>
      </c>
      <c r="D84" s="177">
        <v>9.1999999999999993</v>
      </c>
      <c r="E84" s="534">
        <v>40</v>
      </c>
      <c r="F84" s="73">
        <v>6.3</v>
      </c>
      <c r="G84" s="177">
        <v>11</v>
      </c>
      <c r="H84" s="452">
        <v>15</v>
      </c>
      <c r="I84" s="387">
        <v>60</v>
      </c>
      <c r="J84" s="177">
        <v>7.1</v>
      </c>
      <c r="K84" s="177">
        <v>17</v>
      </c>
      <c r="L84" s="177">
        <v>6.3</v>
      </c>
      <c r="M84" s="177">
        <v>3.6</v>
      </c>
      <c r="N84" s="215">
        <v>3.8</v>
      </c>
      <c r="O84" s="201">
        <v>1.0999999999999999E-2</v>
      </c>
      <c r="P84" s="83">
        <v>3.5999999999999997E-2</v>
      </c>
      <c r="Q84" s="210">
        <f>MAX(C84:N84)</f>
        <v>60</v>
      </c>
      <c r="R84" s="177">
        <f>MIN(C84:N84)</f>
        <v>3.6</v>
      </c>
      <c r="S84" s="451">
        <f>--TEXT(AVERAGE(C84:N84),"0.0E-0")</f>
        <v>17</v>
      </c>
    </row>
    <row r="85" spans="1:19" ht="17.149999999999999" customHeight="1">
      <c r="C85" s="194"/>
      <c r="D85" s="194"/>
      <c r="E85" s="194"/>
      <c r="F85" s="194"/>
      <c r="G85" s="194"/>
      <c r="H85" s="194"/>
      <c r="I85" s="194"/>
      <c r="J85" s="194"/>
      <c r="K85" s="194"/>
      <c r="L85" s="194"/>
      <c r="M85" s="194"/>
      <c r="N85" s="194"/>
    </row>
    <row r="86" spans="1:19" ht="17.149999999999999" customHeight="1">
      <c r="C86" s="373"/>
      <c r="F86" s="491"/>
      <c r="G86" s="507"/>
      <c r="H86" s="507"/>
    </row>
    <row r="87" spans="1:19" ht="17.149999999999999" customHeight="1">
      <c r="C87" s="373"/>
      <c r="F87" s="491"/>
      <c r="G87" s="507"/>
      <c r="H87" s="507"/>
    </row>
    <row r="88" spans="1:19" ht="17.149999999999999" customHeight="1">
      <c r="G88" s="507"/>
      <c r="H88" s="507"/>
      <c r="I88" s="507"/>
      <c r="J88" s="508"/>
      <c r="K88" s="507"/>
      <c r="L88" s="408"/>
      <c r="M88" s="408"/>
      <c r="N88" s="408"/>
      <c r="O88" s="408"/>
      <c r="P88" s="408"/>
    </row>
    <row r="89" spans="1:19" ht="17.149999999999999" customHeight="1">
      <c r="K89" s="22"/>
      <c r="L89" s="23"/>
      <c r="M89" s="23"/>
      <c r="N89" s="23"/>
      <c r="O89" s="408"/>
      <c r="P89" s="408"/>
    </row>
    <row r="90" spans="1:19" ht="17.149999999999999" customHeight="1"/>
    <row r="91" spans="1:19" ht="17.149999999999999" customHeight="1"/>
    <row r="92" spans="1:19" ht="17.149999999999999" customHeight="1"/>
    <row r="93" spans="1:19" ht="17.149999999999999" customHeight="1"/>
    <row r="94" spans="1:19" ht="17.149999999999999" customHeight="1"/>
    <row r="95" spans="1:19" ht="17.149999999999999" customHeight="1"/>
    <row r="96" spans="1:19" ht="17.149999999999999" customHeight="1"/>
    <row r="97" spans="7:7" ht="17.149999999999999" customHeight="1"/>
    <row r="98" spans="7:7" ht="17.149999999999999" customHeight="1"/>
    <row r="99" spans="7:7" ht="17.149999999999999" customHeight="1"/>
    <row r="100" spans="7:7" ht="17.149999999999999" customHeight="1"/>
    <row r="101" spans="7:7" ht="17.149999999999999" customHeight="1"/>
    <row r="102" spans="7:7" ht="17.149999999999999" customHeight="1"/>
    <row r="103" spans="7:7" ht="17.149999999999999" customHeight="1"/>
    <row r="104" spans="7:7" ht="17.149999999999999" customHeight="1"/>
    <row r="105" spans="7:7" ht="17.149999999999999" customHeight="1"/>
    <row r="106" spans="7:7" ht="17.149999999999999" customHeight="1"/>
    <row r="107" spans="7:7" ht="17.149999999999999" customHeight="1"/>
    <row r="108" spans="7:7" ht="17.149999999999999" customHeight="1"/>
    <row r="109" spans="7:7" ht="17.149999999999999" customHeight="1"/>
    <row r="110" spans="7:7" ht="17.149999999999999" customHeight="1"/>
    <row r="111" spans="7:7" ht="17.149999999999999" customHeight="1"/>
    <row r="112" spans="7:7" ht="17.149999999999999" customHeight="1">
      <c r="G112" s="13" t="s">
        <v>184</v>
      </c>
    </row>
    <row r="113" spans="1:19" ht="17.149999999999999" customHeight="1"/>
    <row r="114" spans="1:19" ht="17.149999999999999" customHeight="1" thickBot="1">
      <c r="A114" s="10" t="s">
        <v>155</v>
      </c>
      <c r="B114" s="10"/>
      <c r="C114" s="386"/>
      <c r="D114" s="386"/>
      <c r="E114" s="386"/>
      <c r="F114" s="386"/>
      <c r="G114" s="386"/>
      <c r="H114" s="386"/>
      <c r="I114" s="386"/>
      <c r="J114" s="386"/>
      <c r="K114" s="386"/>
      <c r="L114" s="386"/>
      <c r="M114" s="386"/>
      <c r="N114" s="386"/>
      <c r="O114" s="386"/>
      <c r="P114" s="386"/>
      <c r="Q114" s="386"/>
      <c r="R114" s="237"/>
      <c r="S114" s="238" t="s">
        <v>49</v>
      </c>
    </row>
    <row r="115" spans="1:19" ht="17.149999999999999" customHeight="1">
      <c r="A115" s="44"/>
      <c r="B115" s="43" t="s">
        <v>45</v>
      </c>
      <c r="C115" s="641" t="s">
        <v>5</v>
      </c>
      <c r="D115" s="631" t="s">
        <v>6</v>
      </c>
      <c r="E115" s="631" t="s">
        <v>7</v>
      </c>
      <c r="F115" s="631" t="s">
        <v>8</v>
      </c>
      <c r="G115" s="631" t="s">
        <v>9</v>
      </c>
      <c r="H115" s="631" t="s">
        <v>10</v>
      </c>
      <c r="I115" s="631" t="s">
        <v>11</v>
      </c>
      <c r="J115" s="631" t="s">
        <v>12</v>
      </c>
      <c r="K115" s="631" t="s">
        <v>13</v>
      </c>
      <c r="L115" s="631" t="s">
        <v>14</v>
      </c>
      <c r="M115" s="631" t="s">
        <v>15</v>
      </c>
      <c r="N115" s="633" t="s">
        <v>16</v>
      </c>
      <c r="O115" s="635" t="s">
        <v>39</v>
      </c>
      <c r="P115" s="637" t="s">
        <v>40</v>
      </c>
      <c r="Q115" s="639" t="s">
        <v>2</v>
      </c>
      <c r="R115" s="645" t="s">
        <v>3</v>
      </c>
      <c r="S115" s="625" t="s">
        <v>4</v>
      </c>
    </row>
    <row r="116" spans="1:19" ht="17.149999999999999" customHeight="1" thickBot="1">
      <c r="A116" s="42" t="s">
        <v>44</v>
      </c>
      <c r="B116" s="48"/>
      <c r="C116" s="692"/>
      <c r="D116" s="674"/>
      <c r="E116" s="632"/>
      <c r="F116" s="674"/>
      <c r="G116" s="674"/>
      <c r="H116" s="674"/>
      <c r="I116" s="674"/>
      <c r="J116" s="674"/>
      <c r="K116" s="674"/>
      <c r="L116" s="674"/>
      <c r="M116" s="674"/>
      <c r="N116" s="677"/>
      <c r="O116" s="669"/>
      <c r="P116" s="668"/>
      <c r="Q116" s="663"/>
      <c r="R116" s="667"/>
      <c r="S116" s="656"/>
    </row>
    <row r="117" spans="1:19" ht="17.149999999999999" customHeight="1">
      <c r="A117" s="670" t="s">
        <v>17</v>
      </c>
      <c r="B117" s="671"/>
      <c r="C117" s="202">
        <v>6.7</v>
      </c>
      <c r="D117" s="175">
        <v>3.5</v>
      </c>
      <c r="E117" s="390">
        <v>3</v>
      </c>
      <c r="F117" s="175">
        <v>5.2</v>
      </c>
      <c r="G117" s="175">
        <v>2.8</v>
      </c>
      <c r="H117" s="226">
        <v>3.6</v>
      </c>
      <c r="I117" s="175">
        <v>3.2</v>
      </c>
      <c r="J117" s="175">
        <v>3.1</v>
      </c>
      <c r="K117" s="175">
        <v>6.5</v>
      </c>
      <c r="L117" s="175">
        <v>11</v>
      </c>
      <c r="M117" s="175">
        <v>7.7</v>
      </c>
      <c r="N117" s="163">
        <v>4.7</v>
      </c>
      <c r="O117" s="86">
        <v>0.01</v>
      </c>
      <c r="P117" s="221">
        <v>3.2000000000000001E-2</v>
      </c>
      <c r="Q117" s="202">
        <v>11</v>
      </c>
      <c r="R117" s="175">
        <v>2.8</v>
      </c>
      <c r="S117" s="221">
        <v>5.0999999999999996</v>
      </c>
    </row>
    <row r="118" spans="1:19" ht="17.149999999999999" customHeight="1">
      <c r="A118" s="672" t="s">
        <v>0</v>
      </c>
      <c r="B118" s="673"/>
      <c r="C118" s="204">
        <v>12</v>
      </c>
      <c r="D118" s="176">
        <v>5.0999999999999996</v>
      </c>
      <c r="E118" s="172">
        <v>0.82</v>
      </c>
      <c r="F118" s="176">
        <v>6.5</v>
      </c>
      <c r="G118" s="176">
        <v>1.8</v>
      </c>
      <c r="H118" s="227">
        <v>1.9</v>
      </c>
      <c r="I118" s="176">
        <v>1.2</v>
      </c>
      <c r="J118" s="176">
        <v>3.8</v>
      </c>
      <c r="K118" s="176">
        <v>6.7</v>
      </c>
      <c r="L118" s="176">
        <v>6.4</v>
      </c>
      <c r="M118" s="176">
        <v>10</v>
      </c>
      <c r="N118" s="164">
        <v>2.2000000000000002</v>
      </c>
      <c r="O118" s="75">
        <v>0.01</v>
      </c>
      <c r="P118" s="217">
        <v>3.2000000000000001E-2</v>
      </c>
      <c r="Q118" s="204">
        <v>12</v>
      </c>
      <c r="R118" s="234">
        <v>0.82</v>
      </c>
      <c r="S118" s="217">
        <v>4.9000000000000004</v>
      </c>
    </row>
    <row r="119" spans="1:19" ht="17.149999999999999" customHeight="1">
      <c r="A119" s="672" t="s">
        <v>18</v>
      </c>
      <c r="B119" s="673"/>
      <c r="C119" s="204">
        <v>13</v>
      </c>
      <c r="D119" s="176">
        <v>7.8</v>
      </c>
      <c r="E119" s="172">
        <v>1.4</v>
      </c>
      <c r="F119" s="176">
        <v>4.4000000000000004</v>
      </c>
      <c r="G119" s="176">
        <v>0.83</v>
      </c>
      <c r="H119" s="227">
        <v>0.83</v>
      </c>
      <c r="I119" s="176">
        <v>1.7</v>
      </c>
      <c r="J119" s="70">
        <v>6</v>
      </c>
      <c r="K119" s="176">
        <v>2.5</v>
      </c>
      <c r="L119" s="176">
        <v>4.5</v>
      </c>
      <c r="M119" s="70">
        <v>4</v>
      </c>
      <c r="N119" s="164">
        <v>1.4</v>
      </c>
      <c r="O119" s="75">
        <v>0.01</v>
      </c>
      <c r="P119" s="217">
        <v>3.2000000000000001E-2</v>
      </c>
      <c r="Q119" s="204">
        <v>13</v>
      </c>
      <c r="R119" s="176">
        <v>0.83</v>
      </c>
      <c r="S119" s="79">
        <v>4</v>
      </c>
    </row>
    <row r="120" spans="1:19" ht="17.149999999999999" customHeight="1" thickBot="1">
      <c r="A120" s="675" t="s">
        <v>41</v>
      </c>
      <c r="B120" s="676"/>
      <c r="C120" s="206">
        <v>27</v>
      </c>
      <c r="D120" s="177">
        <v>4.3</v>
      </c>
      <c r="E120" s="173">
        <v>1.4</v>
      </c>
      <c r="F120" s="73">
        <v>3</v>
      </c>
      <c r="G120" s="177">
        <v>20</v>
      </c>
      <c r="H120" s="228">
        <v>1.8</v>
      </c>
      <c r="I120" s="177">
        <v>26</v>
      </c>
      <c r="J120" s="177">
        <v>4.5999999999999996</v>
      </c>
      <c r="K120" s="177">
        <v>8.6</v>
      </c>
      <c r="L120" s="177">
        <v>12</v>
      </c>
      <c r="M120" s="177">
        <v>6.8</v>
      </c>
      <c r="N120" s="165">
        <v>5.4</v>
      </c>
      <c r="O120" s="77">
        <v>0.01</v>
      </c>
      <c r="P120" s="215">
        <v>3.2000000000000001E-2</v>
      </c>
      <c r="Q120" s="206">
        <v>27</v>
      </c>
      <c r="R120" s="177">
        <v>1.4</v>
      </c>
      <c r="S120" s="215">
        <v>10</v>
      </c>
    </row>
    <row r="121" spans="1:19" ht="17.149999999999999" customHeight="1">
      <c r="C121" s="43"/>
      <c r="D121" s="43"/>
      <c r="E121" s="43"/>
      <c r="F121" s="43"/>
      <c r="G121" s="43"/>
      <c r="H121" s="43"/>
      <c r="I121" s="43"/>
      <c r="J121" s="43"/>
      <c r="K121" s="43"/>
      <c r="L121" s="43"/>
      <c r="M121" s="43"/>
      <c r="N121" s="43"/>
    </row>
    <row r="122" spans="1:19" ht="17.149999999999999" customHeight="1"/>
    <row r="123" spans="1:19" ht="17.149999999999999" customHeight="1"/>
    <row r="124" spans="1:19" ht="17.149999999999999" customHeight="1"/>
    <row r="125" spans="1:19" ht="17.149999999999999" customHeight="1"/>
    <row r="126" spans="1:19" ht="17.149999999999999" customHeight="1"/>
    <row r="127" spans="1:19" ht="17.149999999999999" customHeight="1"/>
    <row r="128" spans="1:19"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spans="7:8" ht="17.149999999999999" customHeight="1"/>
    <row r="146" spans="7:8" ht="17.149999999999999" customHeight="1"/>
    <row r="147" spans="7:8" ht="17.149999999999999" customHeight="1"/>
    <row r="148" spans="7:8" ht="17.149999999999999" customHeight="1">
      <c r="G148" s="13" t="s">
        <v>185</v>
      </c>
    </row>
    <row r="149" spans="7:8" ht="17.149999999999999" customHeight="1">
      <c r="G149" s="13"/>
    </row>
    <row r="150" spans="7:8" ht="17.149999999999999" customHeight="1">
      <c r="G150" s="13"/>
    </row>
    <row r="151" spans="7:8" ht="17.149999999999999" customHeight="1">
      <c r="H151" s="13"/>
    </row>
    <row r="152" spans="7:8" ht="17.149999999999999" customHeight="1"/>
    <row r="153" spans="7:8" ht="17.149999999999999" customHeight="1"/>
    <row r="154" spans="7:8" ht="17.149999999999999" customHeight="1"/>
    <row r="155" spans="7:8" ht="17.149999999999999" customHeight="1"/>
    <row r="156" spans="7:8" ht="17.149999999999999" customHeight="1"/>
    <row r="157" spans="7:8" ht="17.149999999999999" customHeight="1"/>
    <row r="158" spans="7:8" ht="17.149999999999999" customHeight="1"/>
    <row r="159" spans="7:8" ht="17.149999999999999" customHeight="1"/>
    <row r="160" spans="7:8" ht="17.149999999999999" customHeight="1"/>
    <row r="161" ht="17.149999999999999" customHeight="1"/>
    <row r="162" ht="17.149999999999999" customHeight="1"/>
    <row r="163" ht="17.149999999999999" customHeight="1"/>
    <row r="164" ht="17.149999999999999" customHeight="1"/>
    <row r="165" ht="17.149999999999999" customHeight="1"/>
    <row r="166" ht="17.149999999999999" customHeight="1"/>
    <row r="167" ht="17.149999999999999" customHeight="1"/>
    <row r="168" ht="17.149999999999999" customHeight="1"/>
    <row r="169" ht="17.149999999999999" customHeight="1"/>
    <row r="170" ht="17.149999999999999" customHeight="1"/>
    <row r="171" ht="17.149999999999999" customHeight="1"/>
    <row r="172" ht="17.149999999999999" customHeight="1"/>
    <row r="173" ht="17.149999999999999" customHeight="1"/>
    <row r="174" ht="17.149999999999999" customHeight="1"/>
  </sheetData>
  <protectedRanges>
    <protectedRange sqref="C117:S120" name="範囲1_2"/>
    <protectedRange sqref="C81:C84 G81:J84 L81:S84 K84" name="範囲1_3"/>
    <protectedRange sqref="C6:C9 G6:P9" name="範囲1_1"/>
    <protectedRange sqref="Q6:S9" name="範囲1_3_1"/>
    <protectedRange sqref="C42:S45" name="範囲1_2_1"/>
    <protectedRange sqref="D6:E9" name="範囲1_1_1"/>
    <protectedRange sqref="D81:E84" name="範囲1_3_2"/>
    <protectedRange sqref="F6:F9" name="範囲1_1_2"/>
    <protectedRange sqref="F81:F84" name="範囲1_3_3"/>
    <protectedRange sqref="K81:K83" name="範囲1"/>
  </protectedRanges>
  <mergeCells count="84">
    <mergeCell ref="N40:N41"/>
    <mergeCell ref="S4:S5"/>
    <mergeCell ref="R4:R5"/>
    <mergeCell ref="P4:P5"/>
    <mergeCell ref="Q4:Q5"/>
    <mergeCell ref="O4:O5"/>
    <mergeCell ref="R40:R41"/>
    <mergeCell ref="S40:S41"/>
    <mergeCell ref="O40:O41"/>
    <mergeCell ref="P40:P41"/>
    <mergeCell ref="Q40:Q41"/>
    <mergeCell ref="N4:N5"/>
    <mergeCell ref="M4:M5"/>
    <mergeCell ref="L4:L5"/>
    <mergeCell ref="K4:K5"/>
    <mergeCell ref="J4:J5"/>
    <mergeCell ref="A8:B8"/>
    <mergeCell ref="A9:B9"/>
    <mergeCell ref="I4:I5"/>
    <mergeCell ref="H4:H5"/>
    <mergeCell ref="G4:G5"/>
    <mergeCell ref="F4:F5"/>
    <mergeCell ref="A6:B6"/>
    <mergeCell ref="A7:B7"/>
    <mergeCell ref="E4:E5"/>
    <mergeCell ref="D4:D5"/>
    <mergeCell ref="C4:C5"/>
    <mergeCell ref="S79:S80"/>
    <mergeCell ref="O79:O80"/>
    <mergeCell ref="R79:R80"/>
    <mergeCell ref="P79:P80"/>
    <mergeCell ref="F79:F80"/>
    <mergeCell ref="J79:J80"/>
    <mergeCell ref="Q79:Q80"/>
    <mergeCell ref="N79:N80"/>
    <mergeCell ref="M79:M80"/>
    <mergeCell ref="L79:L80"/>
    <mergeCell ref="K79:K80"/>
    <mergeCell ref="I79:I80"/>
    <mergeCell ref="E40:E41"/>
    <mergeCell ref="F40:F41"/>
    <mergeCell ref="G40:G41"/>
    <mergeCell ref="M40:M41"/>
    <mergeCell ref="H40:H41"/>
    <mergeCell ref="I40:I41"/>
    <mergeCell ref="J40:J41"/>
    <mergeCell ref="K40:K41"/>
    <mergeCell ref="L40:L41"/>
    <mergeCell ref="A42:B42"/>
    <mergeCell ref="A43:B43"/>
    <mergeCell ref="A44:B44"/>
    <mergeCell ref="C40:C41"/>
    <mergeCell ref="D40:D41"/>
    <mergeCell ref="K115:K116"/>
    <mergeCell ref="A45:B45"/>
    <mergeCell ref="C115:C116"/>
    <mergeCell ref="D115:D116"/>
    <mergeCell ref="E115:E116"/>
    <mergeCell ref="F115:F116"/>
    <mergeCell ref="A81:B81"/>
    <mergeCell ref="A82:B82"/>
    <mergeCell ref="A83:B83"/>
    <mergeCell ref="A84:B84"/>
    <mergeCell ref="E79:E80"/>
    <mergeCell ref="D79:D80"/>
    <mergeCell ref="C79:C80"/>
    <mergeCell ref="H79:H80"/>
    <mergeCell ref="G79:G80"/>
    <mergeCell ref="A119:B119"/>
    <mergeCell ref="A120:B120"/>
    <mergeCell ref="Q115:Q116"/>
    <mergeCell ref="R115:R116"/>
    <mergeCell ref="S115:S116"/>
    <mergeCell ref="A117:B117"/>
    <mergeCell ref="A118:B118"/>
    <mergeCell ref="L115:L116"/>
    <mergeCell ref="M115:M116"/>
    <mergeCell ref="N115:N116"/>
    <mergeCell ref="O115:O116"/>
    <mergeCell ref="P115:P116"/>
    <mergeCell ref="G115:G116"/>
    <mergeCell ref="H115:H116"/>
    <mergeCell ref="I115:I116"/>
    <mergeCell ref="J115:J116"/>
  </mergeCells>
  <phoneticPr fontId="5"/>
  <conditionalFormatting sqref="C6:C9 G6:N9">
    <cfRule type="cellIs" dxfId="18" priority="13" operator="lessThan">
      <formula>$O$6</formula>
    </cfRule>
  </conditionalFormatting>
  <conditionalFormatting sqref="C81:C84 G81:J84 L81:N84 K84">
    <cfRule type="cellIs" dxfId="17" priority="12" operator="lessThan">
      <formula>$O$81</formula>
    </cfRule>
  </conditionalFormatting>
  <conditionalFormatting sqref="D6:E9">
    <cfRule type="cellIs" dxfId="16" priority="9" operator="lessThan">
      <formula>$O$6</formula>
    </cfRule>
  </conditionalFormatting>
  <conditionalFormatting sqref="D81:E84">
    <cfRule type="cellIs" dxfId="15" priority="8" operator="lessThan">
      <formula>$O$81</formula>
    </cfRule>
  </conditionalFormatting>
  <conditionalFormatting sqref="F6:F9">
    <cfRule type="cellIs" dxfId="14" priority="7" operator="lessThan">
      <formula>$O$6</formula>
    </cfRule>
  </conditionalFormatting>
  <conditionalFormatting sqref="F81:F84">
    <cfRule type="cellIs" dxfId="13" priority="6" operator="lessThan">
      <formula>$O$81</formula>
    </cfRule>
  </conditionalFormatting>
  <conditionalFormatting sqref="K81">
    <cfRule type="cellIs" dxfId="12" priority="2" operator="greaterThan">
      <formula>$Q$6</formula>
    </cfRule>
  </conditionalFormatting>
  <conditionalFormatting sqref="K81:K83">
    <cfRule type="cellIs" dxfId="11" priority="1" operator="lessThan">
      <formula>$O$16</formula>
    </cfRule>
  </conditionalFormatting>
  <conditionalFormatting sqref="K82">
    <cfRule type="cellIs" dxfId="10" priority="3" operator="greaterThan">
      <formula>$Q$7</formula>
    </cfRule>
  </conditionalFormatting>
  <conditionalFormatting sqref="K83">
    <cfRule type="cellIs" dxfId="9" priority="4" operator="greaterThan">
      <formula>$Q$8</formula>
    </cfRule>
  </conditionalFormatting>
  <printOptions horizontalCentered="1"/>
  <pageMargins left="0.62992125984251968" right="0.35433070866141736" top="0.59055118110236227" bottom="0.98425196850393704" header="0.51181102362204722" footer="0.51181102362204722"/>
  <pageSetup paperSize="9" scale="57" fitToHeight="0" orientation="portrait" r:id="rId1"/>
  <headerFooter scaleWithDoc="0" alignWithMargins="0"/>
  <rowBreaks count="1" manualBreakCount="1">
    <brk id="75" max="18"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ｱｸﾘﾛﾆﾄﾘﾙ・塩化ﾋﾞﾆﾙﾓﾉﾏｰ</vt:lpstr>
      <vt:lpstr>塩化ﾒﾁﾙ・ｸﾛﾛﾎﾙﾑ</vt:lpstr>
      <vt:lpstr>1,2-ｼﾞｸﾛﾛｴﾀﾝ・ｼﾞｸﾛﾛﾒﾀﾝ</vt:lpstr>
      <vt:lpstr>ﾃﾄﾗｸﾛﾛｴﾁﾚﾝ・ﾄﾘｸﾛﾛｴﾁﾚﾝ</vt:lpstr>
      <vt:lpstr>ﾄﾙｴﾝ・1,3-ﾌﾞﾀｼﾞｴﾝ</vt:lpstr>
      <vt:lpstr>ﾍﾞﾝｾﾞﾝ・ﾎﾙﾑｱﾙﾃﾞﾋﾄﾞ</vt:lpstr>
      <vt:lpstr>ｱｾﾄｱﾙﾃﾞﾋﾄﾞ・酸化ｴﾁﾚﾝ</vt:lpstr>
      <vt:lpstr>ﾍﾞﾝｿﾞ 【a】ﾋﾟﾚﾝ・ﾍﾞﾘﾘｳﾑ及びその化合物</vt:lpstr>
      <vt:lpstr>ｸﾛﾑ及びその化合物・ﾏﾝｶﾞﾝ及びその化合物</vt:lpstr>
      <vt:lpstr>ﾆｯｹﾙ化合物・ﾋ素及びその化合物</vt:lpstr>
      <vt:lpstr>六価クロム化合物・クロム及び三価クロム化合物</vt:lpstr>
      <vt:lpstr>水銀及びその化合物・浮遊粉じん</vt:lpstr>
      <vt:lpstr>検出下限値及び定量下限値</vt:lpstr>
      <vt:lpstr>特記事項_2024年度</vt:lpstr>
      <vt:lpstr>特記事項_2023年度</vt:lpstr>
      <vt:lpstr>'1,2-ｼﾞｸﾛﾛｴﾀﾝ・ｼﾞｸﾛﾛﾒﾀﾝ'!Print_Area</vt:lpstr>
      <vt:lpstr>ｱｸﾘﾛﾆﾄﾘﾙ・塩化ﾋﾞﾆﾙﾓﾉﾏｰ!Print_Area</vt:lpstr>
      <vt:lpstr>ｱｾﾄｱﾙﾃﾞﾋﾄﾞ・酸化ｴﾁﾚﾝ!Print_Area</vt:lpstr>
      <vt:lpstr>ｸﾛﾑ及びその化合物・ﾏﾝｶﾞﾝ及びその化合物!Print_Area</vt:lpstr>
      <vt:lpstr>ﾃﾄﾗｸﾛﾛｴﾁﾚﾝ・ﾄﾘｸﾛﾛｴﾁﾚﾝ!Print_Area</vt:lpstr>
      <vt:lpstr>'ﾄﾙｴﾝ・1,3-ﾌﾞﾀｼﾞｴﾝ'!Print_Area</vt:lpstr>
      <vt:lpstr>ﾆｯｹﾙ化合物・ﾋ素及びその化合物!Print_Area</vt:lpstr>
      <vt:lpstr>ﾍﾞﾝｾﾞﾝ・ﾎﾙﾑｱﾙﾃﾞﾋﾄﾞ!Print_Area</vt:lpstr>
      <vt:lpstr>'ﾍﾞﾝｿﾞ 【a】ﾋﾟﾚﾝ・ﾍﾞﾘﾘｳﾑ及びその化合物'!Print_Area</vt:lpstr>
      <vt:lpstr>塩化ﾒﾁﾙ・ｸﾛﾛﾎﾙﾑ!Print_Area</vt:lpstr>
      <vt:lpstr>検出下限値及び定量下限値!Print_Area</vt:lpstr>
      <vt:lpstr>水銀及びその化合物・浮遊粉じん!Print_Area</vt:lpstr>
      <vt:lpstr>特記事項_2023年度!Print_Area</vt:lpstr>
      <vt:lpstr>特記事項_2024年度!Print_Area</vt:lpstr>
      <vt:lpstr>六価クロム化合物・クロム及び三価クロム化合物!Print_Area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2022-07-05T00:54:53Z</dcterms:created>
  <dcterms:modified xsi:type="dcterms:W3CDTF">2025-06-04T05:40:32Z</dcterms:modified>
</cp:coreProperties>
</file>