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1754$\doc\500 相談支援G\07_女性関係\06_各種調査・統計\統計\（大阪府）市町村DV相談件数\HPアップ用\R6相談件数\"/>
    </mc:Choice>
  </mc:AlternateContent>
  <xr:revisionPtr revIDLastSave="0" documentId="13_ncr:1_{061BE99E-77E7-429D-B7F1-7DD6596F20E0}" xr6:coauthVersionLast="47" xr6:coauthVersionMax="47" xr10:uidLastSave="{00000000-0000-0000-0000-000000000000}"/>
  <bookViews>
    <workbookView xWindow="-108" yWindow="-108" windowWidth="23256" windowHeight="13896" xr2:uid="{79EBB4BB-CF66-47D9-AEDF-F9A8FCCAB728}"/>
  </bookViews>
  <sheets>
    <sheet name="相談件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K15" i="1"/>
  <c r="L15" i="1"/>
  <c r="M15" i="1"/>
  <c r="N15" i="1"/>
  <c r="O15" i="1"/>
  <c r="K12" i="1"/>
  <c r="B13" i="1"/>
  <c r="B14" i="1"/>
  <c r="B12" i="1"/>
  <c r="K13" i="1"/>
  <c r="K14" i="1"/>
  <c r="H15" i="1"/>
  <c r="I15" i="1"/>
  <c r="J15" i="1"/>
  <c r="F15" i="1"/>
  <c r="G15" i="1"/>
  <c r="D15" i="1"/>
  <c r="E15" i="1"/>
  <c r="C15" i="1"/>
</calcChain>
</file>

<file path=xl/sharedStrings.xml><?xml version="1.0" encoding="utf-8"?>
<sst xmlns="http://schemas.openxmlformats.org/spreadsheetml/2006/main" count="27" uniqueCount="21">
  <si>
    <t>　　合　計</t>
    <rPh sb="2" eb="3">
      <t>ゴウ</t>
    </rPh>
    <rPh sb="4" eb="5">
      <t>ケイ</t>
    </rPh>
    <phoneticPr fontId="4"/>
  </si>
  <si>
    <t>合　計</t>
    <rPh sb="0" eb="1">
      <t>ゴウ</t>
    </rPh>
    <rPh sb="2" eb="3">
      <t>ケイ</t>
    </rPh>
    <phoneticPr fontId="4"/>
  </si>
  <si>
    <t>配偶者からの暴力</t>
    <rPh sb="0" eb="3">
      <t>ハイグウシャ</t>
    </rPh>
    <rPh sb="6" eb="8">
      <t>ボウリョク</t>
    </rPh>
    <phoneticPr fontId="4"/>
  </si>
  <si>
    <t>生活の本拠を共にする交際相手からの暴力</t>
    <rPh sb="0" eb="2">
      <t>セイカツ</t>
    </rPh>
    <rPh sb="3" eb="5">
      <t>ホンキョ</t>
    </rPh>
    <rPh sb="6" eb="7">
      <t>トモ</t>
    </rPh>
    <rPh sb="10" eb="12">
      <t>コウサイ</t>
    </rPh>
    <rPh sb="12" eb="14">
      <t>アイテ</t>
    </rPh>
    <rPh sb="17" eb="19">
      <t>ボウリョク</t>
    </rPh>
    <phoneticPr fontId="4"/>
  </si>
  <si>
    <t>(A)</t>
  </si>
  <si>
    <t>本人から</t>
    <rPh sb="0" eb="2">
      <t>ホンニン</t>
    </rPh>
    <phoneticPr fontId="4"/>
  </si>
  <si>
    <t>本人以外から</t>
    <rPh sb="0" eb="2">
      <t>ホンニン</t>
    </rPh>
    <rPh sb="2" eb="4">
      <t>イガイ</t>
    </rPh>
    <phoneticPr fontId="4"/>
  </si>
  <si>
    <t>(B)</t>
  </si>
  <si>
    <t>相談に対する対応</t>
    <rPh sb="0" eb="2">
      <t>ソウダン</t>
    </rPh>
    <rPh sb="3" eb="4">
      <t>タイ</t>
    </rPh>
    <rPh sb="6" eb="8">
      <t>タイオウ</t>
    </rPh>
    <phoneticPr fontId="4"/>
  </si>
  <si>
    <t>女性</t>
  </si>
  <si>
    <t>男性</t>
    <rPh sb="0" eb="2">
      <t>ダンセイ</t>
    </rPh>
    <phoneticPr fontId="4"/>
  </si>
  <si>
    <t>その他</t>
    <rPh sb="2" eb="3">
      <t>タ</t>
    </rPh>
    <phoneticPr fontId="4"/>
  </si>
  <si>
    <t>一時保護</t>
    <rPh sb="0" eb="2">
      <t>イチジ</t>
    </rPh>
    <rPh sb="2" eb="4">
      <t>ホゴ</t>
    </rPh>
    <phoneticPr fontId="4"/>
  </si>
  <si>
    <t>他機関紹介</t>
    <rPh sb="0" eb="1">
      <t>タ</t>
    </rPh>
    <rPh sb="1" eb="3">
      <t>キカン</t>
    </rPh>
    <rPh sb="3" eb="5">
      <t>ショウカイ</t>
    </rPh>
    <phoneticPr fontId="4"/>
  </si>
  <si>
    <t>助言</t>
    <rPh sb="0" eb="2">
      <t>ジョゲン</t>
    </rPh>
    <phoneticPr fontId="4"/>
  </si>
  <si>
    <t>情報提供</t>
    <rPh sb="0" eb="2">
      <t>ジョウホウ</t>
    </rPh>
    <rPh sb="2" eb="4">
      <t>テイキョウ</t>
    </rPh>
    <phoneticPr fontId="4"/>
  </si>
  <si>
    <t>来　所</t>
  </si>
  <si>
    <t>電　話</t>
  </si>
  <si>
    <t>その他</t>
  </si>
  <si>
    <t>令和６年度府内市町村における配偶者からの暴力に関する相談件数報告【速報値】</t>
    <rPh sb="0" eb="2">
      <t>レイワ</t>
    </rPh>
    <rPh sb="3" eb="5">
      <t>ネンド</t>
    </rPh>
    <rPh sb="5" eb="6">
      <t>フ</t>
    </rPh>
    <rPh sb="6" eb="7">
      <t>ナイ</t>
    </rPh>
    <rPh sb="7" eb="10">
      <t>シチョウソン</t>
    </rPh>
    <rPh sb="23" eb="24">
      <t>カン</t>
    </rPh>
    <rPh sb="28" eb="30">
      <t>ケンスウ</t>
    </rPh>
    <rPh sb="30" eb="32">
      <t>ホウコク</t>
    </rPh>
    <rPh sb="33" eb="36">
      <t>ソクホウチ</t>
    </rPh>
    <phoneticPr fontId="4"/>
  </si>
  <si>
    <t xml:space="preserve">【令和６年４月～令和７年３月分】  </t>
    <rPh sb="1" eb="2">
      <t>レイ</t>
    </rPh>
    <rPh sb="2" eb="3">
      <t>ワ</t>
    </rPh>
    <rPh sb="4" eb="5">
      <t>ネン</t>
    </rPh>
    <rPh sb="6" eb="7">
      <t>ガツ</t>
    </rPh>
    <rPh sb="8" eb="9">
      <t>レイ</t>
    </rPh>
    <rPh sb="9" eb="10">
      <t>ワ</t>
    </rPh>
    <rPh sb="11" eb="12">
      <t>ネン</t>
    </rPh>
    <rPh sb="13" eb="14">
      <t>ツキ</t>
    </rPh>
    <rPh sb="14" eb="15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</si>
</sst>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center" vertical="center"/>
    </xf>
    <xf numFmtId="176" fontId="6" fillId="3" borderId="26" xfId="1" applyNumberFormat="1" applyFont="1" applyFill="1" applyBorder="1" applyAlignment="1">
      <alignment horizontal="center" vertical="center"/>
    </xf>
    <xf numFmtId="176" fontId="6" fillId="3" borderId="27" xfId="1" applyNumberFormat="1" applyFont="1" applyFill="1" applyBorder="1" applyAlignment="1">
      <alignment horizontal="center" vertical="center"/>
    </xf>
    <xf numFmtId="176" fontId="6" fillId="3" borderId="28" xfId="1" applyNumberFormat="1" applyFont="1" applyFill="1" applyBorder="1" applyAlignment="1">
      <alignment horizontal="center" vertical="center"/>
    </xf>
    <xf numFmtId="176" fontId="6" fillId="3" borderId="29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176" fontId="7" fillId="3" borderId="31" xfId="1" applyNumberFormat="1" applyFont="1" applyFill="1" applyBorder="1" applyAlignment="1">
      <alignment horizontal="center" vertical="center"/>
    </xf>
    <xf numFmtId="176" fontId="7" fillId="3" borderId="32" xfId="1" applyNumberFormat="1" applyFont="1" applyFill="1" applyBorder="1" applyAlignment="1">
      <alignment horizontal="center" vertical="center"/>
    </xf>
    <xf numFmtId="176" fontId="7" fillId="3" borderId="22" xfId="1" applyNumberFormat="1" applyFont="1" applyFill="1" applyBorder="1" applyAlignment="1">
      <alignment horizontal="center" vertical="center"/>
    </xf>
    <xf numFmtId="176" fontId="7" fillId="3" borderId="23" xfId="1" applyNumberFormat="1" applyFont="1" applyFill="1" applyBorder="1" applyAlignment="1">
      <alignment horizontal="center" vertical="center"/>
    </xf>
    <xf numFmtId="176" fontId="7" fillId="3" borderId="19" xfId="1" applyNumberFormat="1" applyFont="1" applyFill="1" applyBorder="1" applyAlignment="1">
      <alignment horizontal="center" vertical="center"/>
    </xf>
    <xf numFmtId="176" fontId="7" fillId="3" borderId="33" xfId="1" applyNumberFormat="1" applyFont="1" applyFill="1" applyBorder="1" applyAlignment="1">
      <alignment horizontal="center" vertical="center"/>
    </xf>
    <xf numFmtId="176" fontId="7" fillId="3" borderId="34" xfId="1" applyNumberFormat="1" applyFont="1" applyFill="1" applyBorder="1" applyAlignment="1">
      <alignment horizontal="center" vertical="center"/>
    </xf>
    <xf numFmtId="176" fontId="7" fillId="3" borderId="35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7" fillId="3" borderId="36" xfId="1" applyNumberFormat="1" applyFont="1" applyFill="1" applyBorder="1" applyAlignment="1">
      <alignment horizontal="center" vertical="center"/>
    </xf>
    <xf numFmtId="176" fontId="7" fillId="3" borderId="37" xfId="1" applyNumberFormat="1" applyFont="1" applyFill="1" applyBorder="1" applyAlignment="1">
      <alignment horizontal="center" vertical="center"/>
    </xf>
    <xf numFmtId="176" fontId="7" fillId="3" borderId="5" xfId="1" applyNumberFormat="1" applyFont="1" applyFill="1" applyBorder="1" applyAlignment="1">
      <alignment horizontal="center" vertical="center"/>
    </xf>
    <xf numFmtId="176" fontId="7" fillId="3" borderId="21" xfId="1" applyNumberFormat="1" applyFont="1" applyFill="1" applyBorder="1" applyAlignment="1">
      <alignment horizontal="center" vertical="center"/>
    </xf>
    <xf numFmtId="176" fontId="7" fillId="3" borderId="20" xfId="1" applyNumberFormat="1" applyFont="1" applyFill="1" applyBorder="1" applyAlignment="1">
      <alignment horizontal="center" vertical="center"/>
    </xf>
    <xf numFmtId="176" fontId="7" fillId="3" borderId="26" xfId="1" applyNumberFormat="1" applyFont="1" applyFill="1" applyBorder="1" applyAlignment="1">
      <alignment horizontal="center" vertical="center"/>
    </xf>
    <xf numFmtId="176" fontId="7" fillId="3" borderId="38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54C12A4B-10D1-4E4B-8F71-4CCE9A607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16EC-FBC6-4867-80F6-5B1D08D03810}">
  <sheetPr>
    <pageSetUpPr fitToPage="1"/>
  </sheetPr>
  <dimension ref="A1:O15"/>
  <sheetViews>
    <sheetView tabSelected="1" zoomScale="90" zoomScaleNormal="90" workbookViewId="0">
      <selection activeCell="I23" sqref="I23"/>
    </sheetView>
  </sheetViews>
  <sheetFormatPr defaultRowHeight="18" x14ac:dyDescent="0.45"/>
  <cols>
    <col min="1" max="15" width="11.3984375" customWidth="1"/>
    <col min="257" max="271" width="11.3984375" customWidth="1"/>
    <col min="513" max="527" width="11.3984375" customWidth="1"/>
    <col min="769" max="783" width="11.3984375" customWidth="1"/>
    <col min="1025" max="1039" width="11.3984375" customWidth="1"/>
    <col min="1281" max="1295" width="11.3984375" customWidth="1"/>
    <col min="1537" max="1551" width="11.3984375" customWidth="1"/>
    <col min="1793" max="1807" width="11.3984375" customWidth="1"/>
    <col min="2049" max="2063" width="11.3984375" customWidth="1"/>
    <col min="2305" max="2319" width="11.3984375" customWidth="1"/>
    <col min="2561" max="2575" width="11.3984375" customWidth="1"/>
    <col min="2817" max="2831" width="11.3984375" customWidth="1"/>
    <col min="3073" max="3087" width="11.3984375" customWidth="1"/>
    <col min="3329" max="3343" width="11.3984375" customWidth="1"/>
    <col min="3585" max="3599" width="11.3984375" customWidth="1"/>
    <col min="3841" max="3855" width="11.3984375" customWidth="1"/>
    <col min="4097" max="4111" width="11.3984375" customWidth="1"/>
    <col min="4353" max="4367" width="11.3984375" customWidth="1"/>
    <col min="4609" max="4623" width="11.3984375" customWidth="1"/>
    <col min="4865" max="4879" width="11.3984375" customWidth="1"/>
    <col min="5121" max="5135" width="11.3984375" customWidth="1"/>
    <col min="5377" max="5391" width="11.3984375" customWidth="1"/>
    <col min="5633" max="5647" width="11.3984375" customWidth="1"/>
    <col min="5889" max="5903" width="11.3984375" customWidth="1"/>
    <col min="6145" max="6159" width="11.3984375" customWidth="1"/>
    <col min="6401" max="6415" width="11.3984375" customWidth="1"/>
    <col min="6657" max="6671" width="11.3984375" customWidth="1"/>
    <col min="6913" max="6927" width="11.3984375" customWidth="1"/>
    <col min="7169" max="7183" width="11.3984375" customWidth="1"/>
    <col min="7425" max="7439" width="11.3984375" customWidth="1"/>
    <col min="7681" max="7695" width="11.3984375" customWidth="1"/>
    <col min="7937" max="7951" width="11.3984375" customWidth="1"/>
    <col min="8193" max="8207" width="11.3984375" customWidth="1"/>
    <col min="8449" max="8463" width="11.3984375" customWidth="1"/>
    <col min="8705" max="8719" width="11.3984375" customWidth="1"/>
    <col min="8961" max="8975" width="11.3984375" customWidth="1"/>
    <col min="9217" max="9231" width="11.3984375" customWidth="1"/>
    <col min="9473" max="9487" width="11.3984375" customWidth="1"/>
    <col min="9729" max="9743" width="11.3984375" customWidth="1"/>
    <col min="9985" max="9999" width="11.3984375" customWidth="1"/>
    <col min="10241" max="10255" width="11.3984375" customWidth="1"/>
    <col min="10497" max="10511" width="11.3984375" customWidth="1"/>
    <col min="10753" max="10767" width="11.3984375" customWidth="1"/>
    <col min="11009" max="11023" width="11.3984375" customWidth="1"/>
    <col min="11265" max="11279" width="11.3984375" customWidth="1"/>
    <col min="11521" max="11535" width="11.3984375" customWidth="1"/>
    <col min="11777" max="11791" width="11.3984375" customWidth="1"/>
    <col min="12033" max="12047" width="11.3984375" customWidth="1"/>
    <col min="12289" max="12303" width="11.3984375" customWidth="1"/>
    <col min="12545" max="12559" width="11.3984375" customWidth="1"/>
    <col min="12801" max="12815" width="11.3984375" customWidth="1"/>
    <col min="13057" max="13071" width="11.3984375" customWidth="1"/>
    <col min="13313" max="13327" width="11.3984375" customWidth="1"/>
    <col min="13569" max="13583" width="11.3984375" customWidth="1"/>
    <col min="13825" max="13839" width="11.3984375" customWidth="1"/>
    <col min="14081" max="14095" width="11.3984375" customWidth="1"/>
    <col min="14337" max="14351" width="11.3984375" customWidth="1"/>
    <col min="14593" max="14607" width="11.3984375" customWidth="1"/>
    <col min="14849" max="14863" width="11.3984375" customWidth="1"/>
    <col min="15105" max="15119" width="11.3984375" customWidth="1"/>
    <col min="15361" max="15375" width="11.3984375" customWidth="1"/>
    <col min="15617" max="15631" width="11.3984375" customWidth="1"/>
    <col min="15873" max="15887" width="11.3984375" customWidth="1"/>
    <col min="16129" max="16143" width="11.3984375" customWidth="1"/>
  </cols>
  <sheetData>
    <row r="1" spans="1:15" ht="19.2" x14ac:dyDescent="0.4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9.2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5" spans="1:15" ht="19.2" x14ac:dyDescent="0.45">
      <c r="A5" s="3" t="s">
        <v>20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8.600000000000001" thickBot="1" x14ac:dyDescent="0.25">
      <c r="A6" s="6"/>
      <c r="B6" s="6"/>
      <c r="C6" s="6"/>
      <c r="D6" s="6"/>
      <c r="E6" s="6"/>
      <c r="F6" s="7"/>
      <c r="G6" s="6"/>
      <c r="H6" s="6"/>
      <c r="I6" s="6"/>
      <c r="J6" s="7"/>
      <c r="K6" s="7"/>
      <c r="L6" s="7"/>
      <c r="M6" s="7"/>
      <c r="N6" s="7"/>
      <c r="O6" s="7"/>
    </row>
    <row r="7" spans="1:15" x14ac:dyDescent="0.45">
      <c r="A7" s="8"/>
      <c r="B7" s="29" t="s">
        <v>0</v>
      </c>
      <c r="C7" s="30"/>
      <c r="D7" s="30"/>
      <c r="E7" s="30"/>
      <c r="F7" s="30"/>
      <c r="G7" s="30"/>
      <c r="H7" s="30"/>
      <c r="I7" s="30"/>
      <c r="J7" s="31"/>
      <c r="K7" s="16" t="s">
        <v>1</v>
      </c>
      <c r="L7" s="32"/>
      <c r="M7" s="32"/>
      <c r="N7" s="32"/>
      <c r="O7" s="33"/>
    </row>
    <row r="8" spans="1:15" ht="14.25" customHeight="1" x14ac:dyDescent="0.45">
      <c r="A8" s="9"/>
      <c r="B8" s="10"/>
      <c r="C8" s="36" t="s">
        <v>2</v>
      </c>
      <c r="D8" s="37"/>
      <c r="E8" s="37"/>
      <c r="F8" s="38"/>
      <c r="G8" s="39" t="s">
        <v>3</v>
      </c>
      <c r="H8" s="40"/>
      <c r="I8" s="40"/>
      <c r="J8" s="41"/>
      <c r="K8" s="7"/>
      <c r="L8" s="34"/>
      <c r="M8" s="34"/>
      <c r="N8" s="34"/>
      <c r="O8" s="35"/>
    </row>
    <row r="9" spans="1:15" x14ac:dyDescent="0.45">
      <c r="A9" s="9"/>
      <c r="B9" s="9" t="s">
        <v>4</v>
      </c>
      <c r="C9" s="42" t="s">
        <v>5</v>
      </c>
      <c r="D9" s="43"/>
      <c r="E9" s="44"/>
      <c r="F9" s="48" t="s">
        <v>6</v>
      </c>
      <c r="G9" s="42" t="s">
        <v>5</v>
      </c>
      <c r="H9" s="43"/>
      <c r="I9" s="44"/>
      <c r="J9" s="50" t="s">
        <v>6</v>
      </c>
      <c r="K9" s="7" t="s">
        <v>7</v>
      </c>
      <c r="L9" s="42" t="s">
        <v>8</v>
      </c>
      <c r="M9" s="52"/>
      <c r="N9" s="52"/>
      <c r="O9" s="53"/>
    </row>
    <row r="10" spans="1:15" x14ac:dyDescent="0.45">
      <c r="A10" s="9"/>
      <c r="B10" s="9"/>
      <c r="C10" s="45"/>
      <c r="D10" s="46"/>
      <c r="E10" s="47"/>
      <c r="F10" s="49"/>
      <c r="G10" s="45"/>
      <c r="H10" s="46"/>
      <c r="I10" s="47"/>
      <c r="J10" s="51"/>
      <c r="K10" s="17"/>
      <c r="L10" s="54"/>
      <c r="M10" s="55"/>
      <c r="N10" s="55"/>
      <c r="O10" s="56"/>
    </row>
    <row r="11" spans="1:15" ht="18.600000000000001" thickBot="1" x14ac:dyDescent="0.5">
      <c r="A11" s="11"/>
      <c r="B11" s="9"/>
      <c r="C11" s="18" t="s">
        <v>9</v>
      </c>
      <c r="D11" s="18" t="s">
        <v>10</v>
      </c>
      <c r="E11" s="18" t="s">
        <v>11</v>
      </c>
      <c r="F11" s="49"/>
      <c r="G11" s="18" t="s">
        <v>9</v>
      </c>
      <c r="H11" s="18" t="s">
        <v>10</v>
      </c>
      <c r="I11" s="18" t="s">
        <v>11</v>
      </c>
      <c r="J11" s="51"/>
      <c r="K11" s="17"/>
      <c r="L11" s="19" t="s">
        <v>12</v>
      </c>
      <c r="M11" s="19" t="s">
        <v>13</v>
      </c>
      <c r="N11" s="19" t="s">
        <v>14</v>
      </c>
      <c r="O11" s="20" t="s">
        <v>15</v>
      </c>
    </row>
    <row r="12" spans="1:15" ht="19.8" thickBot="1" x14ac:dyDescent="0.5">
      <c r="A12" s="13" t="s">
        <v>16</v>
      </c>
      <c r="B12" s="62">
        <f>SUM(C12:J12)</f>
        <v>8132</v>
      </c>
      <c r="C12" s="21">
        <v>7430</v>
      </c>
      <c r="D12" s="21">
        <v>203</v>
      </c>
      <c r="E12" s="21">
        <v>0</v>
      </c>
      <c r="F12" s="21">
        <v>273</v>
      </c>
      <c r="G12" s="21">
        <v>200</v>
      </c>
      <c r="H12" s="21">
        <v>8</v>
      </c>
      <c r="I12" s="21">
        <v>1</v>
      </c>
      <c r="J12" s="58">
        <v>17</v>
      </c>
      <c r="K12" s="62">
        <f>SUM(L12:O12)</f>
        <v>8132</v>
      </c>
      <c r="L12" s="21">
        <v>163</v>
      </c>
      <c r="M12" s="21">
        <v>1457</v>
      </c>
      <c r="N12" s="21">
        <v>5877</v>
      </c>
      <c r="O12" s="22">
        <v>635</v>
      </c>
    </row>
    <row r="13" spans="1:15" ht="19.8" thickBot="1" x14ac:dyDescent="0.5">
      <c r="A13" s="14" t="s">
        <v>17</v>
      </c>
      <c r="B13" s="62">
        <f t="shared" ref="B13:B15" si="0">SUM(C13:J13)</f>
        <v>8569</v>
      </c>
      <c r="C13" s="23">
        <v>5445</v>
      </c>
      <c r="D13" s="23">
        <v>358</v>
      </c>
      <c r="E13" s="23">
        <v>0</v>
      </c>
      <c r="F13" s="23">
        <v>2475</v>
      </c>
      <c r="G13" s="23">
        <v>171</v>
      </c>
      <c r="H13" s="23">
        <v>14</v>
      </c>
      <c r="I13" s="23">
        <v>2</v>
      </c>
      <c r="J13" s="59">
        <v>104</v>
      </c>
      <c r="K13" s="62">
        <f t="shared" ref="K13:K15" si="1">SUM(L13:O13)</f>
        <v>8569</v>
      </c>
      <c r="L13" s="23">
        <v>49</v>
      </c>
      <c r="M13" s="23">
        <v>1228</v>
      </c>
      <c r="N13" s="23">
        <v>5977</v>
      </c>
      <c r="O13" s="24">
        <v>1315</v>
      </c>
    </row>
    <row r="14" spans="1:15" ht="19.8" thickBot="1" x14ac:dyDescent="0.5">
      <c r="A14" s="15" t="s">
        <v>18</v>
      </c>
      <c r="B14" s="62">
        <f t="shared" si="0"/>
        <v>1488</v>
      </c>
      <c r="C14" s="25">
        <v>834</v>
      </c>
      <c r="D14" s="25">
        <v>126</v>
      </c>
      <c r="E14" s="25">
        <v>1</v>
      </c>
      <c r="F14" s="25">
        <v>444</v>
      </c>
      <c r="G14" s="25">
        <v>42</v>
      </c>
      <c r="H14" s="25">
        <v>2</v>
      </c>
      <c r="I14" s="25">
        <v>0</v>
      </c>
      <c r="J14" s="60">
        <v>39</v>
      </c>
      <c r="K14" s="62">
        <f t="shared" si="1"/>
        <v>1488</v>
      </c>
      <c r="L14" s="25">
        <v>57</v>
      </c>
      <c r="M14" s="25">
        <v>403</v>
      </c>
      <c r="N14" s="25">
        <v>768</v>
      </c>
      <c r="O14" s="26">
        <v>260</v>
      </c>
    </row>
    <row r="15" spans="1:15" ht="19.8" thickBot="1" x14ac:dyDescent="0.5">
      <c r="A15" s="12" t="s">
        <v>1</v>
      </c>
      <c r="B15" s="57">
        <f>SUM(C15:J15)</f>
        <v>18189</v>
      </c>
      <c r="C15" s="28">
        <f>SUM(C12:C14)</f>
        <v>13709</v>
      </c>
      <c r="D15" s="27">
        <f t="shared" ref="D15:F15" si="2">SUM(D12:D14)</f>
        <v>687</v>
      </c>
      <c r="E15" s="27">
        <f t="shared" si="2"/>
        <v>1</v>
      </c>
      <c r="F15" s="27">
        <f>SUM(F12:F14)</f>
        <v>3192</v>
      </c>
      <c r="G15" s="27">
        <f>SUM(G12:G14)</f>
        <v>413</v>
      </c>
      <c r="H15" s="27">
        <f t="shared" ref="H15:J15" si="3">SUM(H12:H14)</f>
        <v>24</v>
      </c>
      <c r="I15" s="27">
        <f t="shared" si="3"/>
        <v>3</v>
      </c>
      <c r="J15" s="61">
        <f t="shared" si="3"/>
        <v>160</v>
      </c>
      <c r="K15" s="57">
        <f>SUM(K12:K14)</f>
        <v>18189</v>
      </c>
      <c r="L15" s="28">
        <f>SUM(L12:L14)</f>
        <v>269</v>
      </c>
      <c r="M15" s="27">
        <f>SUM(M12:M14)</f>
        <v>3088</v>
      </c>
      <c r="N15" s="27">
        <f>SUM(N12:N14)</f>
        <v>12622</v>
      </c>
      <c r="O15" s="63">
        <f>SUM(O12:O14)</f>
        <v>2210</v>
      </c>
    </row>
  </sheetData>
  <mergeCells count="9">
    <mergeCell ref="B7:J7"/>
    <mergeCell ref="L7:O8"/>
    <mergeCell ref="C8:F8"/>
    <mergeCell ref="G8:J8"/>
    <mergeCell ref="C9:E10"/>
    <mergeCell ref="F9:F11"/>
    <mergeCell ref="G9:I10"/>
    <mergeCell ref="J9:J11"/>
    <mergeCell ref="L9:O10"/>
  </mergeCells>
  <phoneticPr fontId="3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　明日香</dc:creator>
  <cp:lastModifiedBy>鈴木　ももこ</cp:lastModifiedBy>
  <dcterms:created xsi:type="dcterms:W3CDTF">2024-07-04T09:09:27Z</dcterms:created>
  <dcterms:modified xsi:type="dcterms:W3CDTF">2025-07-11T04:39:49Z</dcterms:modified>
</cp:coreProperties>
</file>