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8_{FC266C54-8314-44BF-A899-EB10AF61492B}" xr6:coauthVersionLast="47" xr6:coauthVersionMax="47" xr10:uidLastSave="{00000000-0000-0000-0000-000000000000}"/>
  <bookViews>
    <workbookView xWindow="-108" yWindow="-108" windowWidth="23256" windowHeight="13896" xr2:uid="{00000000-000D-0000-FFFF-FFFF00000000}"/>
  </bookViews>
  <sheets>
    <sheet name="目標" sheetId="5" r:id="rId1"/>
  </sheets>
  <definedNames>
    <definedName name="_xlnm.Print_Area" localSheetId="0">目標!$A$1:$T$218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8" i="5" l="1"/>
  <c r="T4" i="5"/>
  <c r="T211" i="5" l="1"/>
  <c r="T210" i="5"/>
  <c r="T209" i="5"/>
  <c r="T208" i="5"/>
  <c r="T207" i="5"/>
  <c r="T206" i="5"/>
  <c r="T205" i="5"/>
  <c r="T204" i="5"/>
  <c r="T203" i="5"/>
  <c r="T202" i="5"/>
  <c r="T201" i="5"/>
  <c r="T200" i="5"/>
  <c r="T199" i="5"/>
  <c r="T198" i="5"/>
  <c r="T197" i="5"/>
  <c r="T196" i="5"/>
  <c r="T195" i="5"/>
  <c r="T194" i="5"/>
  <c r="T193" i="5"/>
  <c r="T192" i="5"/>
  <c r="T191" i="5"/>
  <c r="T190" i="5"/>
  <c r="T189" i="5"/>
  <c r="T188" i="5"/>
  <c r="T187" i="5"/>
  <c r="T186" i="5"/>
  <c r="T185" i="5"/>
  <c r="T184" i="5"/>
  <c r="T183" i="5"/>
  <c r="T182" i="5"/>
  <c r="T181" i="5"/>
  <c r="T180" i="5"/>
  <c r="T179" i="5"/>
  <c r="T178" i="5"/>
  <c r="T177" i="5"/>
  <c r="T176" i="5"/>
  <c r="T175" i="5"/>
  <c r="T174" i="5"/>
  <c r="T173" i="5"/>
  <c r="T172" i="5"/>
  <c r="T171" i="5"/>
  <c r="T170" i="5"/>
  <c r="T169" i="5"/>
  <c r="T168" i="5"/>
  <c r="T155" i="5"/>
  <c r="T154" i="5"/>
  <c r="T153" i="5"/>
  <c r="T152" i="5"/>
  <c r="T151" i="5"/>
  <c r="T150" i="5"/>
  <c r="T149" i="5"/>
  <c r="T148" i="5"/>
  <c r="T147" i="5"/>
  <c r="T146" i="5"/>
  <c r="T145" i="5"/>
  <c r="T144" i="5"/>
  <c r="T143" i="5"/>
  <c r="T142" i="5"/>
  <c r="T141" i="5"/>
  <c r="T140" i="5"/>
  <c r="T139" i="5"/>
  <c r="T138" i="5"/>
  <c r="T137" i="5"/>
  <c r="T136" i="5"/>
  <c r="T135" i="5"/>
  <c r="T134" i="5"/>
  <c r="T133" i="5"/>
  <c r="T132" i="5"/>
  <c r="T131" i="5"/>
  <c r="T130" i="5"/>
  <c r="T129" i="5"/>
  <c r="T128" i="5"/>
  <c r="T127" i="5"/>
  <c r="T126" i="5"/>
  <c r="T125" i="5"/>
  <c r="T124" i="5"/>
  <c r="T123" i="5"/>
  <c r="T122" i="5"/>
  <c r="T121" i="5"/>
  <c r="T120" i="5"/>
  <c r="T119" i="5"/>
  <c r="T118" i="5"/>
  <c r="T117" i="5"/>
  <c r="T116" i="5"/>
  <c r="T115" i="5"/>
  <c r="T114" i="5"/>
  <c r="T113" i="5"/>
  <c r="T112" i="5"/>
  <c r="T100" i="5"/>
  <c r="T99" i="5"/>
  <c r="T98" i="5"/>
  <c r="T97" i="5"/>
  <c r="T96" i="5"/>
  <c r="T95" i="5"/>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47" i="5"/>
  <c r="T46" i="5"/>
  <c r="T45" i="5"/>
  <c r="T44" i="5"/>
  <c r="T43" i="5"/>
  <c r="T42" i="5"/>
  <c r="T41" i="5"/>
  <c r="T40" i="5"/>
  <c r="T39" i="5"/>
  <c r="T38" i="5"/>
  <c r="T37" i="5"/>
  <c r="T36" i="5"/>
  <c r="T35" i="5"/>
  <c r="T34" i="5"/>
  <c r="T33" i="5"/>
  <c r="T32" i="5"/>
  <c r="T31" i="5"/>
  <c r="T30" i="5"/>
  <c r="T29" i="5"/>
  <c r="T28" i="5"/>
  <c r="T27" i="5"/>
  <c r="T26" i="5"/>
  <c r="T25" i="5"/>
  <c r="T24" i="5"/>
  <c r="T23" i="5"/>
  <c r="T22" i="5"/>
  <c r="T21" i="5"/>
  <c r="T20" i="5"/>
  <c r="T19" i="5"/>
  <c r="T18" i="5"/>
  <c r="T17" i="5"/>
  <c r="T16" i="5"/>
  <c r="T15" i="5"/>
  <c r="T14" i="5"/>
  <c r="T13" i="5"/>
  <c r="T12" i="5"/>
  <c r="T11" i="5"/>
  <c r="T10" i="5"/>
  <c r="T9" i="5"/>
  <c r="T7" i="5"/>
  <c r="T6" i="5"/>
  <c r="T5" i="5"/>
  <c r="R211" i="5"/>
  <c r="R168" i="5"/>
  <c r="R155" i="5"/>
  <c r="R112" i="5"/>
  <c r="R100" i="5"/>
  <c r="R57" i="5"/>
  <c r="D57" i="5"/>
  <c r="R4" i="5"/>
  <c r="P4" i="5"/>
  <c r="N4" i="5"/>
  <c r="L4" i="5"/>
  <c r="J4" i="5"/>
  <c r="H4" i="5"/>
  <c r="F4" i="5"/>
  <c r="D4" i="5"/>
  <c r="R172" i="5" l="1"/>
  <c r="P171" i="5"/>
  <c r="P14" i="5"/>
  <c r="P11" i="5"/>
  <c r="L211" i="5"/>
  <c r="R171" i="5"/>
  <c r="R210" i="5"/>
  <c r="R209" i="5"/>
  <c r="R208" i="5"/>
  <c r="R207" i="5"/>
  <c r="R206" i="5"/>
  <c r="R205" i="5"/>
  <c r="R204" i="5"/>
  <c r="R203" i="5"/>
  <c r="R202" i="5"/>
  <c r="R201" i="5"/>
  <c r="R200" i="5"/>
  <c r="R199" i="5"/>
  <c r="R198" i="5"/>
  <c r="R197" i="5"/>
  <c r="R196" i="5"/>
  <c r="R195" i="5"/>
  <c r="R194" i="5"/>
  <c r="R193" i="5"/>
  <c r="R192" i="5"/>
  <c r="R191" i="5"/>
  <c r="R190" i="5"/>
  <c r="R189" i="5"/>
  <c r="R188" i="5"/>
  <c r="R187" i="5"/>
  <c r="R186" i="5"/>
  <c r="R185" i="5"/>
  <c r="R184" i="5"/>
  <c r="R183" i="5"/>
  <c r="R182" i="5"/>
  <c r="R181" i="5"/>
  <c r="R180" i="5"/>
  <c r="R179" i="5"/>
  <c r="R178" i="5"/>
  <c r="R177" i="5"/>
  <c r="R176" i="5"/>
  <c r="R175" i="5"/>
  <c r="R174" i="5"/>
  <c r="R173" i="5"/>
  <c r="R170" i="5"/>
  <c r="R169" i="5"/>
  <c r="R154" i="5"/>
  <c r="R153" i="5"/>
  <c r="R152" i="5"/>
  <c r="R151" i="5"/>
  <c r="R150" i="5"/>
  <c r="R149" i="5"/>
  <c r="R148" i="5"/>
  <c r="R147" i="5"/>
  <c r="R146" i="5"/>
  <c r="R145" i="5"/>
  <c r="R144" i="5"/>
  <c r="R143" i="5"/>
  <c r="R142" i="5"/>
  <c r="R141" i="5"/>
  <c r="R140" i="5"/>
  <c r="R139" i="5"/>
  <c r="R138" i="5"/>
  <c r="R137" i="5"/>
  <c r="R136" i="5"/>
  <c r="R135" i="5"/>
  <c r="R134" i="5"/>
  <c r="R133" i="5"/>
  <c r="R132" i="5"/>
  <c r="R131" i="5"/>
  <c r="R130" i="5"/>
  <c r="R129" i="5"/>
  <c r="R128" i="5"/>
  <c r="R127" i="5"/>
  <c r="R126" i="5"/>
  <c r="R125" i="5"/>
  <c r="R124" i="5"/>
  <c r="R123" i="5"/>
  <c r="R122" i="5"/>
  <c r="R121" i="5"/>
  <c r="R120" i="5"/>
  <c r="R119" i="5"/>
  <c r="R118" i="5"/>
  <c r="R117" i="5"/>
  <c r="R116" i="5"/>
  <c r="R115" i="5"/>
  <c r="R114" i="5"/>
  <c r="R113" i="5"/>
  <c r="R99" i="5"/>
  <c r="R98" i="5"/>
  <c r="R97" i="5"/>
  <c r="R96" i="5"/>
  <c r="R95" i="5"/>
  <c r="R94" i="5"/>
  <c r="R93" i="5"/>
  <c r="R92" i="5"/>
  <c r="R91" i="5"/>
  <c r="R90" i="5"/>
  <c r="R89" i="5"/>
  <c r="R88" i="5"/>
  <c r="R87" i="5"/>
  <c r="R86" i="5"/>
  <c r="R85" i="5"/>
  <c r="R84" i="5"/>
  <c r="R83" i="5"/>
  <c r="R82" i="5"/>
  <c r="R81" i="5"/>
  <c r="R80" i="5"/>
  <c r="R79" i="5"/>
  <c r="R78" i="5"/>
  <c r="R77" i="5"/>
  <c r="R76" i="5"/>
  <c r="R75" i="5"/>
  <c r="R74" i="5"/>
  <c r="R73" i="5"/>
  <c r="R72" i="5"/>
  <c r="R71" i="5"/>
  <c r="R70" i="5"/>
  <c r="R69" i="5"/>
  <c r="R68" i="5"/>
  <c r="R67" i="5"/>
  <c r="R66" i="5"/>
  <c r="R65" i="5"/>
  <c r="R64" i="5"/>
  <c r="R63" i="5"/>
  <c r="R62" i="5"/>
  <c r="R61" i="5"/>
  <c r="R60" i="5"/>
  <c r="R59" i="5"/>
  <c r="R58" i="5"/>
  <c r="R47" i="5"/>
  <c r="R46" i="5"/>
  <c r="R45" i="5"/>
  <c r="R44" i="5"/>
  <c r="R43" i="5"/>
  <c r="R42" i="5"/>
  <c r="R41" i="5"/>
  <c r="R40" i="5"/>
  <c r="R39" i="5"/>
  <c r="R38" i="5"/>
  <c r="R37" i="5"/>
  <c r="R36" i="5"/>
  <c r="R35" i="5"/>
  <c r="R34" i="5"/>
  <c r="R33" i="5"/>
  <c r="R32" i="5"/>
  <c r="R31" i="5"/>
  <c r="R30" i="5"/>
  <c r="R29" i="5"/>
  <c r="R28" i="5"/>
  <c r="R27" i="5"/>
  <c r="R26" i="5"/>
  <c r="R25" i="5"/>
  <c r="R24" i="5"/>
  <c r="R23" i="5"/>
  <c r="R22" i="5"/>
  <c r="R21" i="5"/>
  <c r="R20" i="5"/>
  <c r="R19" i="5"/>
  <c r="R18" i="5"/>
  <c r="R17" i="5"/>
  <c r="R16" i="5"/>
  <c r="R15" i="5"/>
  <c r="R14" i="5"/>
  <c r="R13" i="5"/>
  <c r="R12" i="5"/>
  <c r="R11" i="5"/>
  <c r="R10" i="5"/>
  <c r="R9" i="5"/>
  <c r="R8" i="5"/>
  <c r="R7" i="5"/>
  <c r="R6" i="5"/>
  <c r="R5" i="5"/>
  <c r="P45" i="5" l="1"/>
  <c r="P46" i="5"/>
  <c r="P47" i="5"/>
  <c r="P208" i="5" l="1"/>
  <c r="P209" i="5"/>
  <c r="P211" i="5" l="1"/>
  <c r="P210" i="5"/>
  <c r="P207" i="5"/>
  <c r="P206" i="5"/>
  <c r="P205" i="5"/>
  <c r="P204" i="5"/>
  <c r="P203" i="5"/>
  <c r="P202" i="5"/>
  <c r="P201" i="5"/>
  <c r="P200" i="5"/>
  <c r="P199" i="5"/>
  <c r="P198" i="5"/>
  <c r="P197" i="5"/>
  <c r="P196" i="5"/>
  <c r="P195" i="5"/>
  <c r="P194" i="5"/>
  <c r="P193" i="5"/>
  <c r="P192" i="5"/>
  <c r="P191" i="5"/>
  <c r="P190" i="5"/>
  <c r="P189" i="5"/>
  <c r="P188" i="5"/>
  <c r="P187" i="5"/>
  <c r="P186" i="5"/>
  <c r="P185" i="5"/>
  <c r="P184" i="5"/>
  <c r="P183" i="5"/>
  <c r="P182" i="5"/>
  <c r="P181" i="5"/>
  <c r="P180" i="5"/>
  <c r="P179" i="5"/>
  <c r="P178" i="5"/>
  <c r="P177" i="5"/>
  <c r="P176" i="5"/>
  <c r="P175" i="5"/>
  <c r="P174" i="5"/>
  <c r="P173" i="5"/>
  <c r="P172" i="5"/>
  <c r="P170" i="5"/>
  <c r="P169" i="5"/>
  <c r="P168" i="5"/>
  <c r="P155" i="5"/>
  <c r="P154" i="5"/>
  <c r="P153" i="5"/>
  <c r="P152" i="5"/>
  <c r="P151" i="5"/>
  <c r="P150" i="5"/>
  <c r="P149" i="5"/>
  <c r="P148" i="5"/>
  <c r="P147" i="5"/>
  <c r="P146" i="5"/>
  <c r="P145" i="5"/>
  <c r="P144" i="5"/>
  <c r="P143" i="5"/>
  <c r="P142" i="5"/>
  <c r="P141" i="5"/>
  <c r="P140" i="5"/>
  <c r="P139" i="5"/>
  <c r="P138" i="5"/>
  <c r="P137" i="5"/>
  <c r="P136" i="5"/>
  <c r="P135" i="5"/>
  <c r="P134" i="5"/>
  <c r="P133" i="5"/>
  <c r="P132" i="5"/>
  <c r="P131" i="5"/>
  <c r="P130" i="5"/>
  <c r="P129" i="5"/>
  <c r="P128" i="5"/>
  <c r="P127" i="5"/>
  <c r="P126" i="5"/>
  <c r="P125" i="5"/>
  <c r="P124" i="5"/>
  <c r="P123" i="5"/>
  <c r="P122" i="5"/>
  <c r="P121" i="5"/>
  <c r="P120" i="5"/>
  <c r="P119" i="5"/>
  <c r="P118" i="5"/>
  <c r="P117" i="5"/>
  <c r="P116" i="5"/>
  <c r="P115" i="5"/>
  <c r="P114" i="5"/>
  <c r="P113" i="5"/>
  <c r="P112" i="5"/>
  <c r="P100" i="5"/>
  <c r="P99" i="5"/>
  <c r="P98" i="5"/>
  <c r="P97" i="5"/>
  <c r="P96" i="5"/>
  <c r="P95" i="5"/>
  <c r="P94" i="5"/>
  <c r="P93" i="5"/>
  <c r="P92" i="5"/>
  <c r="P91" i="5"/>
  <c r="P90" i="5"/>
  <c r="P89" i="5"/>
  <c r="P88" i="5"/>
  <c r="P87" i="5"/>
  <c r="P86" i="5"/>
  <c r="P85" i="5"/>
  <c r="P84" i="5"/>
  <c r="P83" i="5"/>
  <c r="P82" i="5"/>
  <c r="P81" i="5"/>
  <c r="P80" i="5"/>
  <c r="P79" i="5"/>
  <c r="P78" i="5"/>
  <c r="P77" i="5"/>
  <c r="P76" i="5"/>
  <c r="P75" i="5"/>
  <c r="P74" i="5"/>
  <c r="P73" i="5"/>
  <c r="P72" i="5"/>
  <c r="P71" i="5"/>
  <c r="P70" i="5"/>
  <c r="P69" i="5"/>
  <c r="P68" i="5"/>
  <c r="P67" i="5"/>
  <c r="P66" i="5"/>
  <c r="P65" i="5"/>
  <c r="P64" i="5"/>
  <c r="P63" i="5"/>
  <c r="P62" i="5"/>
  <c r="P61" i="5"/>
  <c r="P60" i="5"/>
  <c r="P59" i="5"/>
  <c r="P58" i="5"/>
  <c r="P57"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5" i="5"/>
  <c r="P13" i="5"/>
  <c r="P12" i="5"/>
  <c r="P10" i="5"/>
  <c r="P9" i="5"/>
  <c r="P8" i="5"/>
  <c r="P7" i="5"/>
  <c r="P6" i="5"/>
  <c r="P5" i="5"/>
  <c r="N211" i="5" l="1"/>
  <c r="L171" i="5"/>
  <c r="L168" i="5"/>
  <c r="L210" i="5"/>
  <c r="L209" i="5"/>
  <c r="L208" i="5"/>
  <c r="L207" i="5"/>
  <c r="L206" i="5"/>
  <c r="L205" i="5"/>
  <c r="L204" i="5"/>
  <c r="L203" i="5"/>
  <c r="L202" i="5"/>
  <c r="L201" i="5"/>
  <c r="L200" i="5"/>
  <c r="L199" i="5"/>
  <c r="L198" i="5"/>
  <c r="L197" i="5"/>
  <c r="L196" i="5"/>
  <c r="L195" i="5"/>
  <c r="L194" i="5"/>
  <c r="L193" i="5"/>
  <c r="L192" i="5"/>
  <c r="L191" i="5"/>
  <c r="L190" i="5"/>
  <c r="L189" i="5"/>
  <c r="L188" i="5"/>
  <c r="L187" i="5"/>
  <c r="L186" i="5"/>
  <c r="L185" i="5"/>
  <c r="L184" i="5"/>
  <c r="L183" i="5"/>
  <c r="L182" i="5"/>
  <c r="L181" i="5"/>
  <c r="L180" i="5"/>
  <c r="L179" i="5"/>
  <c r="L178" i="5"/>
  <c r="L177" i="5"/>
  <c r="L176" i="5"/>
  <c r="L175" i="5"/>
  <c r="L174" i="5"/>
  <c r="L173" i="5"/>
  <c r="L172" i="5"/>
  <c r="L170" i="5"/>
  <c r="L169" i="5"/>
  <c r="N168" i="5"/>
  <c r="N210" i="5"/>
  <c r="N209" i="5"/>
  <c r="N208" i="5"/>
  <c r="N207" i="5"/>
  <c r="N206" i="5"/>
  <c r="N205" i="5"/>
  <c r="N204" i="5"/>
  <c r="N203" i="5"/>
  <c r="N202" i="5"/>
  <c r="N201" i="5"/>
  <c r="N200" i="5"/>
  <c r="N199" i="5"/>
  <c r="N198" i="5"/>
  <c r="N197" i="5"/>
  <c r="N196" i="5"/>
  <c r="N195" i="5"/>
  <c r="N194" i="5"/>
  <c r="N193" i="5"/>
  <c r="N192" i="5"/>
  <c r="N191" i="5"/>
  <c r="N190" i="5"/>
  <c r="N189" i="5"/>
  <c r="N188" i="5"/>
  <c r="N187" i="5"/>
  <c r="N186" i="5"/>
  <c r="N185" i="5"/>
  <c r="N184" i="5"/>
  <c r="N183" i="5"/>
  <c r="N182" i="5"/>
  <c r="N181" i="5"/>
  <c r="N180" i="5"/>
  <c r="N179" i="5"/>
  <c r="N178" i="5"/>
  <c r="N177" i="5"/>
  <c r="N176" i="5"/>
  <c r="N175" i="5"/>
  <c r="N174" i="5"/>
  <c r="N173" i="5"/>
  <c r="N172" i="5"/>
  <c r="N171" i="5"/>
  <c r="N170" i="5"/>
  <c r="N169" i="5"/>
  <c r="N155" i="5"/>
  <c r="N154" i="5"/>
  <c r="N153" i="5"/>
  <c r="N152" i="5"/>
  <c r="N151" i="5"/>
  <c r="N150" i="5"/>
  <c r="N149" i="5"/>
  <c r="N148" i="5"/>
  <c r="N147" i="5"/>
  <c r="N146" i="5"/>
  <c r="N145" i="5"/>
  <c r="N144" i="5"/>
  <c r="N143" i="5"/>
  <c r="N142" i="5"/>
  <c r="N141" i="5"/>
  <c r="N140" i="5"/>
  <c r="N139" i="5"/>
  <c r="N138" i="5"/>
  <c r="N137" i="5"/>
  <c r="N136" i="5"/>
  <c r="N135" i="5"/>
  <c r="N134" i="5"/>
  <c r="N133" i="5"/>
  <c r="N132" i="5"/>
  <c r="N131" i="5"/>
  <c r="N130" i="5"/>
  <c r="N129" i="5"/>
  <c r="N128" i="5"/>
  <c r="N127" i="5"/>
  <c r="N126" i="5"/>
  <c r="N125" i="5"/>
  <c r="N124" i="5"/>
  <c r="N123" i="5"/>
  <c r="N122" i="5"/>
  <c r="N121" i="5"/>
  <c r="N120" i="5"/>
  <c r="N119" i="5"/>
  <c r="N118" i="5"/>
  <c r="N117" i="5"/>
  <c r="N116" i="5"/>
  <c r="N115" i="5"/>
  <c r="N114" i="5"/>
  <c r="N113" i="5"/>
  <c r="N112"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J211" i="5" l="1"/>
  <c r="H211" i="5"/>
  <c r="F211" i="5"/>
  <c r="D211" i="5"/>
  <c r="L155" i="5"/>
  <c r="J155" i="5"/>
  <c r="H155" i="5"/>
  <c r="F155" i="5"/>
  <c r="D155" i="5"/>
  <c r="L100" i="5"/>
  <c r="J100" i="5"/>
  <c r="H100" i="5"/>
  <c r="F100" i="5"/>
  <c r="D100" i="5"/>
  <c r="L47" i="5"/>
  <c r="J47" i="5"/>
  <c r="H47" i="5"/>
  <c r="F47" i="5"/>
  <c r="D47" i="5"/>
  <c r="J210" i="5"/>
  <c r="H210" i="5"/>
  <c r="F210" i="5"/>
  <c r="D210" i="5"/>
  <c r="L154" i="5"/>
  <c r="J154" i="5"/>
  <c r="H154" i="5"/>
  <c r="F154" i="5"/>
  <c r="D154" i="5"/>
  <c r="L99" i="5"/>
  <c r="J99" i="5"/>
  <c r="H99" i="5"/>
  <c r="F99" i="5"/>
  <c r="D99" i="5"/>
  <c r="L46" i="5"/>
  <c r="J46" i="5"/>
  <c r="H46" i="5"/>
  <c r="F46" i="5"/>
  <c r="D46" i="5"/>
  <c r="J209" i="5"/>
  <c r="H209" i="5"/>
  <c r="F209" i="5"/>
  <c r="D209" i="5"/>
  <c r="L153" i="5"/>
  <c r="J153" i="5"/>
  <c r="H153" i="5"/>
  <c r="F153" i="5"/>
  <c r="D153" i="5"/>
  <c r="L98" i="5"/>
  <c r="J98" i="5"/>
  <c r="H98" i="5"/>
  <c r="F98" i="5"/>
  <c r="D98" i="5"/>
  <c r="L45" i="5"/>
  <c r="J45" i="5"/>
  <c r="H45" i="5"/>
  <c r="F45" i="5"/>
  <c r="D45" i="5"/>
  <c r="J208" i="5"/>
  <c r="H208" i="5"/>
  <c r="F208" i="5"/>
  <c r="D208" i="5"/>
  <c r="L152" i="5"/>
  <c r="J152" i="5"/>
  <c r="H152" i="5"/>
  <c r="F152" i="5"/>
  <c r="D152" i="5"/>
  <c r="L97" i="5"/>
  <c r="J97" i="5"/>
  <c r="H97" i="5"/>
  <c r="F97" i="5"/>
  <c r="D97" i="5"/>
  <c r="L44" i="5"/>
  <c r="J44" i="5"/>
  <c r="H44" i="5"/>
  <c r="F44" i="5"/>
  <c r="D44" i="5"/>
  <c r="J207" i="5"/>
  <c r="H207" i="5"/>
  <c r="F207" i="5"/>
  <c r="D207" i="5"/>
  <c r="L151" i="5"/>
  <c r="J151" i="5"/>
  <c r="H151" i="5"/>
  <c r="F151" i="5"/>
  <c r="D151" i="5"/>
  <c r="L96" i="5"/>
  <c r="J96" i="5"/>
  <c r="H96" i="5"/>
  <c r="F96" i="5"/>
  <c r="D96" i="5"/>
  <c r="L43" i="5"/>
  <c r="J43" i="5"/>
  <c r="H43" i="5"/>
  <c r="F43" i="5"/>
  <c r="D43" i="5"/>
  <c r="J206" i="5"/>
  <c r="H206" i="5"/>
  <c r="F206" i="5"/>
  <c r="D206" i="5"/>
  <c r="L150" i="5"/>
  <c r="J150" i="5"/>
  <c r="H150" i="5"/>
  <c r="F150" i="5"/>
  <c r="D150" i="5"/>
  <c r="L95" i="5"/>
  <c r="J95" i="5"/>
  <c r="H95" i="5"/>
  <c r="F95" i="5"/>
  <c r="D95" i="5"/>
  <c r="L42" i="5"/>
  <c r="J42" i="5"/>
  <c r="H42" i="5"/>
  <c r="F42" i="5"/>
  <c r="D42" i="5"/>
  <c r="J205" i="5"/>
  <c r="H205" i="5"/>
  <c r="F205" i="5"/>
  <c r="D205" i="5"/>
  <c r="L149" i="5"/>
  <c r="J149" i="5"/>
  <c r="H149" i="5"/>
  <c r="F149" i="5"/>
  <c r="D149" i="5"/>
  <c r="L94" i="5"/>
  <c r="J94" i="5"/>
  <c r="H94" i="5"/>
  <c r="F94" i="5"/>
  <c r="D94" i="5"/>
  <c r="L41" i="5"/>
  <c r="J41" i="5"/>
  <c r="H41" i="5"/>
  <c r="F41" i="5"/>
  <c r="D41" i="5"/>
  <c r="J204" i="5"/>
  <c r="H204" i="5"/>
  <c r="F204" i="5"/>
  <c r="D204" i="5"/>
  <c r="L148" i="5"/>
  <c r="J148" i="5"/>
  <c r="H148" i="5"/>
  <c r="F148" i="5"/>
  <c r="D148" i="5"/>
  <c r="L93" i="5"/>
  <c r="J93" i="5"/>
  <c r="H93" i="5"/>
  <c r="F93" i="5"/>
  <c r="D93" i="5"/>
  <c r="L40" i="5"/>
  <c r="J40" i="5"/>
  <c r="H40" i="5"/>
  <c r="F40" i="5"/>
  <c r="D40" i="5"/>
  <c r="J203" i="5"/>
  <c r="H203" i="5"/>
  <c r="F203" i="5"/>
  <c r="D203" i="5"/>
  <c r="L147" i="5"/>
  <c r="J147" i="5"/>
  <c r="H147" i="5"/>
  <c r="F147" i="5"/>
  <c r="D147" i="5"/>
  <c r="L92" i="5"/>
  <c r="J92" i="5"/>
  <c r="H92" i="5"/>
  <c r="F92" i="5"/>
  <c r="D92" i="5"/>
  <c r="L39" i="5"/>
  <c r="J39" i="5"/>
  <c r="H39" i="5"/>
  <c r="F39" i="5"/>
  <c r="D39" i="5"/>
  <c r="J202" i="5"/>
  <c r="H202" i="5"/>
  <c r="F202" i="5"/>
  <c r="D202" i="5"/>
  <c r="L146" i="5"/>
  <c r="J146" i="5"/>
  <c r="H146" i="5"/>
  <c r="F146" i="5"/>
  <c r="D146" i="5"/>
  <c r="L91" i="5"/>
  <c r="J91" i="5"/>
  <c r="H91" i="5"/>
  <c r="F91" i="5"/>
  <c r="D91" i="5"/>
  <c r="L38" i="5"/>
  <c r="J38" i="5"/>
  <c r="H38" i="5"/>
  <c r="F38" i="5"/>
  <c r="D38" i="5"/>
  <c r="J201" i="5"/>
  <c r="H201" i="5"/>
  <c r="F201" i="5"/>
  <c r="D201" i="5"/>
  <c r="L145" i="5"/>
  <c r="J145" i="5"/>
  <c r="H145" i="5"/>
  <c r="F145" i="5"/>
  <c r="D145" i="5"/>
  <c r="L90" i="5"/>
  <c r="J90" i="5"/>
  <c r="H90" i="5"/>
  <c r="F90" i="5"/>
  <c r="D90" i="5"/>
  <c r="L37" i="5"/>
  <c r="J37" i="5"/>
  <c r="H37" i="5"/>
  <c r="F37" i="5"/>
  <c r="D37" i="5"/>
  <c r="J200" i="5"/>
  <c r="H200" i="5"/>
  <c r="F200" i="5"/>
  <c r="D200" i="5"/>
  <c r="L144" i="5"/>
  <c r="J144" i="5"/>
  <c r="H144" i="5"/>
  <c r="F144" i="5"/>
  <c r="D144" i="5"/>
  <c r="L89" i="5"/>
  <c r="J89" i="5"/>
  <c r="H89" i="5"/>
  <c r="F89" i="5"/>
  <c r="D89" i="5"/>
  <c r="L36" i="5"/>
  <c r="J36" i="5"/>
  <c r="H36" i="5"/>
  <c r="F36" i="5"/>
  <c r="D36" i="5"/>
  <c r="J199" i="5"/>
  <c r="H199" i="5"/>
  <c r="F199" i="5"/>
  <c r="D199" i="5"/>
  <c r="L143" i="5"/>
  <c r="J143" i="5"/>
  <c r="H143" i="5"/>
  <c r="F143" i="5"/>
  <c r="D143" i="5"/>
  <c r="L88" i="5"/>
  <c r="J88" i="5"/>
  <c r="H88" i="5"/>
  <c r="F88" i="5"/>
  <c r="D88" i="5"/>
  <c r="L35" i="5"/>
  <c r="J35" i="5"/>
  <c r="H35" i="5"/>
  <c r="F35" i="5"/>
  <c r="D35" i="5"/>
  <c r="J198" i="5"/>
  <c r="H198" i="5"/>
  <c r="F198" i="5"/>
  <c r="D198" i="5"/>
  <c r="L142" i="5"/>
  <c r="J142" i="5"/>
  <c r="H142" i="5"/>
  <c r="F142" i="5"/>
  <c r="D142" i="5"/>
  <c r="L87" i="5"/>
  <c r="J87" i="5"/>
  <c r="H87" i="5"/>
  <c r="F87" i="5"/>
  <c r="D87" i="5"/>
  <c r="L34" i="5"/>
  <c r="J34" i="5"/>
  <c r="H34" i="5"/>
  <c r="F34" i="5"/>
  <c r="D34" i="5"/>
  <c r="J197" i="5"/>
  <c r="H197" i="5"/>
  <c r="F197" i="5"/>
  <c r="D197" i="5"/>
  <c r="L141" i="5"/>
  <c r="J141" i="5"/>
  <c r="H141" i="5"/>
  <c r="F141" i="5"/>
  <c r="D141" i="5"/>
  <c r="L86" i="5"/>
  <c r="J86" i="5"/>
  <c r="H86" i="5"/>
  <c r="F86" i="5"/>
  <c r="D86" i="5"/>
  <c r="L33" i="5"/>
  <c r="J33" i="5"/>
  <c r="H33" i="5"/>
  <c r="F33" i="5"/>
  <c r="D33" i="5"/>
  <c r="J196" i="5"/>
  <c r="H196" i="5"/>
  <c r="F196" i="5"/>
  <c r="D196" i="5"/>
  <c r="L140" i="5"/>
  <c r="J140" i="5"/>
  <c r="H140" i="5"/>
  <c r="F140" i="5"/>
  <c r="D140" i="5"/>
  <c r="L85" i="5"/>
  <c r="J85" i="5"/>
  <c r="H85" i="5"/>
  <c r="F85" i="5"/>
  <c r="D85" i="5"/>
  <c r="L32" i="5"/>
  <c r="J32" i="5"/>
  <c r="H32" i="5"/>
  <c r="F32" i="5"/>
  <c r="D32" i="5"/>
  <c r="J195" i="5"/>
  <c r="H195" i="5"/>
  <c r="F195" i="5"/>
  <c r="D195" i="5"/>
  <c r="L139" i="5"/>
  <c r="J139" i="5"/>
  <c r="H139" i="5"/>
  <c r="F139" i="5"/>
  <c r="D139" i="5"/>
  <c r="L84" i="5"/>
  <c r="J84" i="5"/>
  <c r="H84" i="5"/>
  <c r="F84" i="5"/>
  <c r="D84" i="5"/>
  <c r="L31" i="5"/>
  <c r="J31" i="5"/>
  <c r="H31" i="5"/>
  <c r="F31" i="5"/>
  <c r="D31" i="5"/>
  <c r="J194" i="5"/>
  <c r="H194" i="5"/>
  <c r="F194" i="5"/>
  <c r="D194" i="5"/>
  <c r="L138" i="5"/>
  <c r="J138" i="5"/>
  <c r="H138" i="5"/>
  <c r="F138" i="5"/>
  <c r="D138" i="5"/>
  <c r="L83" i="5"/>
  <c r="J83" i="5"/>
  <c r="H83" i="5"/>
  <c r="F83" i="5"/>
  <c r="D83" i="5"/>
  <c r="L30" i="5"/>
  <c r="J30" i="5"/>
  <c r="H30" i="5"/>
  <c r="F30" i="5"/>
  <c r="D30" i="5"/>
  <c r="J193" i="5"/>
  <c r="H193" i="5"/>
  <c r="F193" i="5"/>
  <c r="D193" i="5"/>
  <c r="L137" i="5"/>
  <c r="J137" i="5"/>
  <c r="H137" i="5"/>
  <c r="F137" i="5"/>
  <c r="D137" i="5"/>
  <c r="L82" i="5"/>
  <c r="J82" i="5"/>
  <c r="H82" i="5"/>
  <c r="F82" i="5"/>
  <c r="D82" i="5"/>
  <c r="L29" i="5"/>
  <c r="J29" i="5"/>
  <c r="H29" i="5"/>
  <c r="F29" i="5"/>
  <c r="D29" i="5"/>
  <c r="J192" i="5"/>
  <c r="H192" i="5"/>
  <c r="F192" i="5"/>
  <c r="D192" i="5"/>
  <c r="L136" i="5"/>
  <c r="J136" i="5"/>
  <c r="H136" i="5"/>
  <c r="F136" i="5"/>
  <c r="D136" i="5"/>
  <c r="L81" i="5"/>
  <c r="J81" i="5"/>
  <c r="H81" i="5"/>
  <c r="F81" i="5"/>
  <c r="D81" i="5"/>
  <c r="L28" i="5"/>
  <c r="J28" i="5"/>
  <c r="H28" i="5"/>
  <c r="F28" i="5"/>
  <c r="D28" i="5"/>
  <c r="J191" i="5"/>
  <c r="H191" i="5"/>
  <c r="F191" i="5"/>
  <c r="D191" i="5"/>
  <c r="L135" i="5"/>
  <c r="J135" i="5"/>
  <c r="H135" i="5"/>
  <c r="F135" i="5"/>
  <c r="D135" i="5"/>
  <c r="L80" i="5"/>
  <c r="J80" i="5"/>
  <c r="H80" i="5"/>
  <c r="F80" i="5"/>
  <c r="D80" i="5"/>
  <c r="L27" i="5"/>
  <c r="J27" i="5"/>
  <c r="H27" i="5"/>
  <c r="F27" i="5"/>
  <c r="D27" i="5"/>
  <c r="J190" i="5"/>
  <c r="H190" i="5"/>
  <c r="F190" i="5"/>
  <c r="D190" i="5"/>
  <c r="L134" i="5"/>
  <c r="J134" i="5"/>
  <c r="H134" i="5"/>
  <c r="F134" i="5"/>
  <c r="D134" i="5"/>
  <c r="L79" i="5"/>
  <c r="J79" i="5"/>
  <c r="H79" i="5"/>
  <c r="F79" i="5"/>
  <c r="D79" i="5"/>
  <c r="L26" i="5"/>
  <c r="J26" i="5"/>
  <c r="H26" i="5"/>
  <c r="F26" i="5"/>
  <c r="D26" i="5"/>
  <c r="J189" i="5"/>
  <c r="H189" i="5"/>
  <c r="F189" i="5"/>
  <c r="D189" i="5"/>
  <c r="L133" i="5"/>
  <c r="J133" i="5"/>
  <c r="H133" i="5"/>
  <c r="F133" i="5"/>
  <c r="D133" i="5"/>
  <c r="L78" i="5"/>
  <c r="J78" i="5"/>
  <c r="H78" i="5"/>
  <c r="F78" i="5"/>
  <c r="D78" i="5"/>
  <c r="L25" i="5"/>
  <c r="J25" i="5"/>
  <c r="H25" i="5"/>
  <c r="F25" i="5"/>
  <c r="D25" i="5"/>
  <c r="J188" i="5"/>
  <c r="H188" i="5"/>
  <c r="F188" i="5"/>
  <c r="D188" i="5"/>
  <c r="L132" i="5"/>
  <c r="J132" i="5"/>
  <c r="H132" i="5"/>
  <c r="F132" i="5"/>
  <c r="D132" i="5"/>
  <c r="L77" i="5"/>
  <c r="J77" i="5"/>
  <c r="H77" i="5"/>
  <c r="F77" i="5"/>
  <c r="D77" i="5"/>
  <c r="L24" i="5"/>
  <c r="J24" i="5"/>
  <c r="H24" i="5"/>
  <c r="F24" i="5"/>
  <c r="D24" i="5"/>
  <c r="J187" i="5"/>
  <c r="H187" i="5"/>
  <c r="F187" i="5"/>
  <c r="D187" i="5"/>
  <c r="L131" i="5"/>
  <c r="J131" i="5"/>
  <c r="H131" i="5"/>
  <c r="F131" i="5"/>
  <c r="D131" i="5"/>
  <c r="L76" i="5"/>
  <c r="J76" i="5"/>
  <c r="H76" i="5"/>
  <c r="F76" i="5"/>
  <c r="D76" i="5"/>
  <c r="L23" i="5"/>
  <c r="J23" i="5"/>
  <c r="H23" i="5"/>
  <c r="F23" i="5"/>
  <c r="D23" i="5"/>
  <c r="J186" i="5"/>
  <c r="H186" i="5"/>
  <c r="F186" i="5"/>
  <c r="D186" i="5"/>
  <c r="L130" i="5"/>
  <c r="J130" i="5"/>
  <c r="H130" i="5"/>
  <c r="F130" i="5"/>
  <c r="D130" i="5"/>
  <c r="L75" i="5"/>
  <c r="J75" i="5"/>
  <c r="H75" i="5"/>
  <c r="F75" i="5"/>
  <c r="D75" i="5"/>
  <c r="L22" i="5"/>
  <c r="J22" i="5"/>
  <c r="H22" i="5"/>
  <c r="F22" i="5"/>
  <c r="D22" i="5"/>
  <c r="J185" i="5"/>
  <c r="H185" i="5"/>
  <c r="F185" i="5"/>
  <c r="D185" i="5"/>
  <c r="L129" i="5"/>
  <c r="J129" i="5"/>
  <c r="H129" i="5"/>
  <c r="F129" i="5"/>
  <c r="D129" i="5"/>
  <c r="L74" i="5"/>
  <c r="J74" i="5"/>
  <c r="H74" i="5"/>
  <c r="F74" i="5"/>
  <c r="D74" i="5"/>
  <c r="L21" i="5"/>
  <c r="J21" i="5"/>
  <c r="H21" i="5"/>
  <c r="F21" i="5"/>
  <c r="D21" i="5"/>
  <c r="J184" i="5"/>
  <c r="H184" i="5"/>
  <c r="F184" i="5"/>
  <c r="D184" i="5"/>
  <c r="L128" i="5"/>
  <c r="J128" i="5"/>
  <c r="H128" i="5"/>
  <c r="F128" i="5"/>
  <c r="D128" i="5"/>
  <c r="L73" i="5"/>
  <c r="J73" i="5"/>
  <c r="H73" i="5"/>
  <c r="F73" i="5"/>
  <c r="D73" i="5"/>
  <c r="L20" i="5"/>
  <c r="J20" i="5"/>
  <c r="H20" i="5"/>
  <c r="F20" i="5"/>
  <c r="D20" i="5"/>
  <c r="J183" i="5"/>
  <c r="H183" i="5"/>
  <c r="F183" i="5"/>
  <c r="D183" i="5"/>
  <c r="L127" i="5"/>
  <c r="J127" i="5"/>
  <c r="H127" i="5"/>
  <c r="F127" i="5"/>
  <c r="D127" i="5"/>
  <c r="L72" i="5"/>
  <c r="J72" i="5"/>
  <c r="H72" i="5"/>
  <c r="F72" i="5"/>
  <c r="D72" i="5"/>
  <c r="L19" i="5"/>
  <c r="J19" i="5"/>
  <c r="H19" i="5"/>
  <c r="F19" i="5"/>
  <c r="D19" i="5"/>
  <c r="J182" i="5"/>
  <c r="H182" i="5"/>
  <c r="F182" i="5"/>
  <c r="D182" i="5"/>
  <c r="L126" i="5"/>
  <c r="J126" i="5"/>
  <c r="H126" i="5"/>
  <c r="F126" i="5"/>
  <c r="D126" i="5"/>
  <c r="L71" i="5"/>
  <c r="J71" i="5"/>
  <c r="H71" i="5"/>
  <c r="F71" i="5"/>
  <c r="D71" i="5"/>
  <c r="L18" i="5"/>
  <c r="J18" i="5"/>
  <c r="H18" i="5"/>
  <c r="F18" i="5"/>
  <c r="D18" i="5"/>
  <c r="J181" i="5"/>
  <c r="H181" i="5"/>
  <c r="F181" i="5"/>
  <c r="D181" i="5"/>
  <c r="L125" i="5"/>
  <c r="J125" i="5"/>
  <c r="H125" i="5"/>
  <c r="F125" i="5"/>
  <c r="D125" i="5"/>
  <c r="L70" i="5"/>
  <c r="J70" i="5"/>
  <c r="H70" i="5"/>
  <c r="F70" i="5"/>
  <c r="D70" i="5"/>
  <c r="L17" i="5"/>
  <c r="J17" i="5"/>
  <c r="H17" i="5"/>
  <c r="F17" i="5"/>
  <c r="D17" i="5"/>
  <c r="J180" i="5"/>
  <c r="H180" i="5"/>
  <c r="F180" i="5"/>
  <c r="D180" i="5"/>
  <c r="L124" i="5"/>
  <c r="J124" i="5"/>
  <c r="H124" i="5"/>
  <c r="F124" i="5"/>
  <c r="D124" i="5"/>
  <c r="L69" i="5"/>
  <c r="J69" i="5"/>
  <c r="H69" i="5"/>
  <c r="F69" i="5"/>
  <c r="D69" i="5"/>
  <c r="L16" i="5"/>
  <c r="J16" i="5"/>
  <c r="H16" i="5"/>
  <c r="F16" i="5"/>
  <c r="D16" i="5"/>
  <c r="J179" i="5"/>
  <c r="H179" i="5"/>
  <c r="F179" i="5"/>
  <c r="D179" i="5"/>
  <c r="L123" i="5"/>
  <c r="J123" i="5"/>
  <c r="H123" i="5"/>
  <c r="F123" i="5"/>
  <c r="D123" i="5"/>
  <c r="L68" i="5"/>
  <c r="J68" i="5"/>
  <c r="H68" i="5"/>
  <c r="F68" i="5"/>
  <c r="D68" i="5"/>
  <c r="L15" i="5"/>
  <c r="J15" i="5"/>
  <c r="H15" i="5"/>
  <c r="F15" i="5"/>
  <c r="D15" i="5"/>
  <c r="J178" i="5"/>
  <c r="H178" i="5"/>
  <c r="F178" i="5"/>
  <c r="D178" i="5"/>
  <c r="L122" i="5"/>
  <c r="J122" i="5"/>
  <c r="H122" i="5"/>
  <c r="F122" i="5"/>
  <c r="D122" i="5"/>
  <c r="L67" i="5"/>
  <c r="J67" i="5"/>
  <c r="H67" i="5"/>
  <c r="F67" i="5"/>
  <c r="D67" i="5"/>
  <c r="L14" i="5"/>
  <c r="J14" i="5"/>
  <c r="H14" i="5"/>
  <c r="F14" i="5"/>
  <c r="D14" i="5"/>
  <c r="J177" i="5"/>
  <c r="H177" i="5"/>
  <c r="F177" i="5"/>
  <c r="D177" i="5"/>
  <c r="L121" i="5"/>
  <c r="J121" i="5"/>
  <c r="H121" i="5"/>
  <c r="F121" i="5"/>
  <c r="D121" i="5"/>
  <c r="L66" i="5"/>
  <c r="J66" i="5"/>
  <c r="H66" i="5"/>
  <c r="F66" i="5"/>
  <c r="D66" i="5"/>
  <c r="L13" i="5"/>
  <c r="J13" i="5"/>
  <c r="H13" i="5"/>
  <c r="F13" i="5"/>
  <c r="D13" i="5"/>
  <c r="J176" i="5"/>
  <c r="H176" i="5"/>
  <c r="F176" i="5"/>
  <c r="D176" i="5"/>
  <c r="L120" i="5"/>
  <c r="J120" i="5"/>
  <c r="H120" i="5"/>
  <c r="F120" i="5"/>
  <c r="D120" i="5"/>
  <c r="L65" i="5"/>
  <c r="J65" i="5"/>
  <c r="H65" i="5"/>
  <c r="F65" i="5"/>
  <c r="D65" i="5"/>
  <c r="L12" i="5"/>
  <c r="J12" i="5"/>
  <c r="H12" i="5"/>
  <c r="F12" i="5"/>
  <c r="D12" i="5"/>
  <c r="J175" i="5"/>
  <c r="H175" i="5"/>
  <c r="F175" i="5"/>
  <c r="D175" i="5"/>
  <c r="L119" i="5"/>
  <c r="J119" i="5"/>
  <c r="H119" i="5"/>
  <c r="F119" i="5"/>
  <c r="D119" i="5"/>
  <c r="L64" i="5"/>
  <c r="J64" i="5"/>
  <c r="H64" i="5"/>
  <c r="F64" i="5"/>
  <c r="D64" i="5"/>
  <c r="L11" i="5"/>
  <c r="J11" i="5"/>
  <c r="H11" i="5"/>
  <c r="F11" i="5"/>
  <c r="D11" i="5"/>
  <c r="J174" i="5"/>
  <c r="H174" i="5"/>
  <c r="F174" i="5"/>
  <c r="D174" i="5"/>
  <c r="L118" i="5"/>
  <c r="J118" i="5"/>
  <c r="H118" i="5"/>
  <c r="F118" i="5"/>
  <c r="D118" i="5"/>
  <c r="L63" i="5"/>
  <c r="J63" i="5"/>
  <c r="H63" i="5"/>
  <c r="F63" i="5"/>
  <c r="D63" i="5"/>
  <c r="L10" i="5"/>
  <c r="J10" i="5"/>
  <c r="H10" i="5"/>
  <c r="F10" i="5"/>
  <c r="D10" i="5"/>
  <c r="J173" i="5"/>
  <c r="H173" i="5"/>
  <c r="F173" i="5"/>
  <c r="D173" i="5"/>
  <c r="L117" i="5"/>
  <c r="J117" i="5"/>
  <c r="H117" i="5"/>
  <c r="F117" i="5"/>
  <c r="D117" i="5"/>
  <c r="L62" i="5"/>
  <c r="J62" i="5"/>
  <c r="H62" i="5"/>
  <c r="F62" i="5"/>
  <c r="D62" i="5"/>
  <c r="L9" i="5"/>
  <c r="J9" i="5"/>
  <c r="H9" i="5"/>
  <c r="F9" i="5"/>
  <c r="D9" i="5"/>
  <c r="J172" i="5"/>
  <c r="H172" i="5"/>
  <c r="F172" i="5"/>
  <c r="D172" i="5"/>
  <c r="L116" i="5"/>
  <c r="J116" i="5"/>
  <c r="H116" i="5"/>
  <c r="F116" i="5"/>
  <c r="D116" i="5"/>
  <c r="L61" i="5"/>
  <c r="J61" i="5"/>
  <c r="H61" i="5"/>
  <c r="F61" i="5"/>
  <c r="D61" i="5"/>
  <c r="L8" i="5"/>
  <c r="J8" i="5"/>
  <c r="H8" i="5"/>
  <c r="F8" i="5"/>
  <c r="D8" i="5"/>
  <c r="J171" i="5"/>
  <c r="H171" i="5"/>
  <c r="F171" i="5"/>
  <c r="D171" i="5"/>
  <c r="L115" i="5"/>
  <c r="J115" i="5"/>
  <c r="H115" i="5"/>
  <c r="F115" i="5"/>
  <c r="D115" i="5"/>
  <c r="L60" i="5"/>
  <c r="J60" i="5"/>
  <c r="H60" i="5"/>
  <c r="F60" i="5"/>
  <c r="D60" i="5"/>
  <c r="L7" i="5"/>
  <c r="J7" i="5"/>
  <c r="H7" i="5"/>
  <c r="F7" i="5"/>
  <c r="D7" i="5"/>
  <c r="J170" i="5"/>
  <c r="H170" i="5"/>
  <c r="F170" i="5"/>
  <c r="D170" i="5"/>
  <c r="L114" i="5"/>
  <c r="J114" i="5"/>
  <c r="H114" i="5"/>
  <c r="F114" i="5"/>
  <c r="D114" i="5"/>
  <c r="L59" i="5"/>
  <c r="J59" i="5"/>
  <c r="H59" i="5"/>
  <c r="F59" i="5"/>
  <c r="D59" i="5"/>
  <c r="L6" i="5"/>
  <c r="J6" i="5"/>
  <c r="H6" i="5"/>
  <c r="F6" i="5"/>
  <c r="D6" i="5"/>
  <c r="J169" i="5"/>
  <c r="H169" i="5"/>
  <c r="F169" i="5"/>
  <c r="D169" i="5"/>
  <c r="L113" i="5"/>
  <c r="J113" i="5"/>
  <c r="H113" i="5"/>
  <c r="F113" i="5"/>
  <c r="D113" i="5"/>
  <c r="L58" i="5"/>
  <c r="J58" i="5"/>
  <c r="H58" i="5"/>
  <c r="F58" i="5"/>
  <c r="D58" i="5"/>
  <c r="L5" i="5"/>
  <c r="J5" i="5"/>
  <c r="H5" i="5"/>
  <c r="F5" i="5"/>
  <c r="D5" i="5"/>
  <c r="J168" i="5"/>
  <c r="H168" i="5"/>
  <c r="F168" i="5"/>
  <c r="D168" i="5"/>
  <c r="L112" i="5"/>
  <c r="J112" i="5"/>
  <c r="H112" i="5"/>
  <c r="F112" i="5"/>
  <c r="D112" i="5"/>
  <c r="L57" i="5"/>
  <c r="J57" i="5"/>
  <c r="H57" i="5"/>
  <c r="F57" i="5"/>
</calcChain>
</file>

<file path=xl/sharedStrings.xml><?xml version="1.0" encoding="utf-8"?>
<sst xmlns="http://schemas.openxmlformats.org/spreadsheetml/2006/main" count="266" uniqueCount="67">
  <si>
    <t>（g/人・日）</t>
    <phoneticPr fontId="1"/>
  </si>
  <si>
    <t>市町村名</t>
    <rPh sb="0" eb="3">
      <t>シチョウソン</t>
    </rPh>
    <rPh sb="3" eb="4">
      <t>メイ</t>
    </rPh>
    <phoneticPr fontId="1"/>
  </si>
  <si>
    <t>H26</t>
    <phoneticPr fontId="1"/>
  </si>
  <si>
    <t>H27</t>
    <phoneticPr fontId="1"/>
  </si>
  <si>
    <t>H28</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</si>
  <si>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</si>
  <si>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</si>
  <si>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</si>
  <si>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</si>
  <si>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</si>
  <si>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</si>
  <si>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</si>
  <si>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</si>
  <si>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</si>
  <si>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</si>
  <si>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</si>
  <si>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</si>
  <si>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</si>
  <si>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</si>
  <si>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</si>
  <si>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</si>
  <si>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</si>
  <si>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</si>
  <si>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</si>
  <si>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</si>
  <si>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</si>
  <si>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</si>
  <si>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</si>
  <si>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</si>
  <si>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</si>
  <si>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</si>
  <si>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</si>
  <si>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</si>
  <si>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</si>
  <si>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</si>
  <si>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</si>
  <si>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</si>
  <si>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</si>
  <si>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</si>
  <si>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</si>
  <si>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</si>
  <si>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</si>
  <si>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</si>
  <si>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</si>
  <si>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</si>
  <si>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</si>
  <si>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</si>
  <si>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</si>
  <si>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平均</t>
    <rPh sb="0" eb="2">
      <t>ヘイキン</t>
    </rPh>
    <phoneticPr fontId="3"/>
  </si>
  <si>
    <t>（％）</t>
  </si>
  <si>
    <t>（ｔ）</t>
    <phoneticPr fontId="1"/>
  </si>
  <si>
    <t>（資源ごみ排出量・
集団回収量を除く）</t>
    <phoneticPr fontId="1"/>
  </si>
  <si>
    <t>総量</t>
    <rPh sb="0" eb="2">
      <t>ソウリョウ</t>
    </rPh>
    <phoneticPr fontId="7"/>
  </si>
  <si>
    <t>府内市町村別　一般廃棄物における目標の推移</t>
    <rPh sb="0" eb="2">
      <t>フナイ</t>
    </rPh>
    <rPh sb="2" eb="5">
      <t>シチョウソン</t>
    </rPh>
    <rPh sb="5" eb="6">
      <t>ベツ</t>
    </rPh>
    <rPh sb="7" eb="9">
      <t>イッパン</t>
    </rPh>
    <rPh sb="9" eb="12">
      <t>ハイキブツ</t>
    </rPh>
    <rPh sb="16" eb="18">
      <t>モクヒョウ</t>
    </rPh>
    <rPh sb="19" eb="21">
      <t>スイイ</t>
    </rPh>
    <phoneticPr fontId="1"/>
  </si>
  <si>
    <t>前年度
比較</t>
    <rPh sb="0" eb="2">
      <t>ゼンネン</t>
    </rPh>
    <rPh sb="2" eb="3">
      <t>ド</t>
    </rPh>
    <rPh sb="4" eb="6">
      <t>ヒカク</t>
    </rPh>
    <phoneticPr fontId="1"/>
  </si>
  <si>
    <t>H29</t>
    <phoneticPr fontId="1"/>
  </si>
  <si>
    <t>H30</t>
    <phoneticPr fontId="1"/>
  </si>
  <si>
    <t>R1</t>
    <phoneticPr fontId="1"/>
  </si>
  <si>
    <t>R2</t>
    <phoneticPr fontId="1"/>
  </si>
  <si>
    <t>R3</t>
    <phoneticPr fontId="1"/>
  </si>
  <si>
    <t>R4</t>
    <phoneticPr fontId="1"/>
  </si>
  <si>
    <t>（３） 最終処分量</t>
    <phoneticPr fontId="1"/>
  </si>
  <si>
    <t>（２） 再生利用率</t>
    <phoneticPr fontId="1"/>
  </si>
  <si>
    <t>（１） ごみ排出量</t>
    <rPh sb="6" eb="8">
      <t>ハイシュツ</t>
    </rPh>
    <rPh sb="8" eb="9">
      <t>リョウ</t>
    </rPh>
    <phoneticPr fontId="1"/>
  </si>
  <si>
    <t>（t）</t>
    <phoneticPr fontId="1"/>
  </si>
  <si>
    <t>（４） １人１日当たりの生活系ごみ排出量</t>
    <phoneticPr fontId="1"/>
  </si>
  <si>
    <t>R5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</si>
</sst>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_);[Red]\(0.0\)"/>
    <numFmt numFmtId="179" formatCode="0.0"/>
    <numFmt numFmtId="180" formatCode="#,##0.0;[Red]\-#,##0.0"/>
  </numFmts>
  <fonts count="11"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6"/>
      <name val="ＭＳ ゴシック"/>
      <family val="3"/>
      <charset val="128"/>
    </font>
    <font>
      <sz val="11"/>
      <name val="ＭＳ 明朝"/>
      <family val="1"/>
      <charset val="128"/>
    </font>
    <font>
      <sz val="11"/>
      <color theme="1"/>
      <name val="ＭＳ Ｐゴシック"/>
      <family val="3"/>
      <charset val="128"/>
      <scheme val="minor"/>
    </font>
    <font>
      <sz val="11"/>
      <color theme="1"/>
      <name val="ＭＳ Ｐゴシック"/>
      <family val="2"/>
      <charset val="128"/>
      <scheme val="minor"/>
    </font>
    <font>
      <b/>
      <sz val="11"/>
      <color rgb="FFFA7D00"/>
      <name val="ＭＳ Ｐゴシック"/>
      <family val="2"/>
      <charset val="128"/>
      <scheme val="minor"/>
    </font>
    <font>
      <sz val="10"/>
      <color theme="1"/>
      <name val="ＭＳ 明朝"/>
      <family val="1"/>
      <charset val="128"/>
    </font>
    <font>
      <sz val="10"/>
      <name val="ＭＳ 明朝"/>
      <family val="1"/>
      <charset val="128"/>
    </font>
    <font>
      <b/>
      <sz val="12"/>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double">
        <color indexed="64"/>
      </bottom>
      <diagonal/>
    </border>
    <border>
      <left/>
      <right/>
      <top/>
      <bottom style="thin">
        <color indexed="64"/>
      </bottom>
      <diagonal/>
    </border>
    <border>
      <left/>
      <right/>
      <top style="thin">
        <color indexed="64"/>
      </top>
      <bottom/>
      <diagonal/>
    </border>
  </borders>
  <cellStyleXfs count="11">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38" fontId="6" fillId="0" borderId="0" applyFont="0" applyFill="0" applyBorder="0" applyAlignment="0" applyProtection="0">
      <alignment vertical="center"/>
    </xf>
  </cellStyleXfs>
  <cellXfs count="98">
    <xf numFmtId="0" fontId="0" fillId="0" borderId="0" xfId="0">
      <alignment vertical="center"/>
    </xf>
    <xf numFmtId="0" fontId="2" fillId="0" borderId="0" xfId="0" applyFont="1" applyFill="1">
      <alignment vertical="center"/>
    </xf>
    <xf numFmtId="0" fontId="2" fillId="0" borderId="3" xfId="0" applyNumberFormat="1" applyFont="1" applyFill="1" applyBorder="1" applyAlignment="1">
      <alignment horizontal="center" vertical="center"/>
    </xf>
    <xf numFmtId="178" fontId="2" fillId="0" borderId="4" xfId="0" applyNumberFormat="1" applyFont="1" applyFill="1" applyBorder="1" applyAlignment="1">
      <alignment vertical="center"/>
    </xf>
    <xf numFmtId="0" fontId="2" fillId="0" borderId="5" xfId="0" applyNumberFormat="1" applyFont="1" applyFill="1" applyBorder="1" applyAlignment="1">
      <alignment horizontal="center" vertical="center"/>
    </xf>
    <xf numFmtId="3" fontId="2" fillId="0" borderId="1" xfId="0" applyNumberFormat="1" applyFont="1" applyFill="1" applyBorder="1">
      <alignment vertical="center"/>
    </xf>
    <xf numFmtId="38" fontId="2" fillId="0" borderId="1" xfId="10" applyFont="1" applyFill="1" applyBorder="1" applyAlignment="1">
      <alignment vertical="center"/>
    </xf>
    <xf numFmtId="38" fontId="2" fillId="0" borderId="4" xfId="10" applyFont="1" applyFill="1" applyBorder="1" applyAlignment="1">
      <alignment vertical="center"/>
    </xf>
    <xf numFmtId="38" fontId="2" fillId="0" borderId="2" xfId="10" applyFont="1" applyFill="1" applyBorder="1">
      <alignment vertical="center"/>
    </xf>
    <xf numFmtId="179" fontId="2" fillId="0" borderId="1" xfId="0" applyNumberFormat="1" applyFont="1" applyFill="1" applyBorder="1" applyAlignment="1">
      <alignment vertical="center"/>
    </xf>
    <xf numFmtId="38" fontId="2" fillId="0" borderId="4" xfId="10" applyFont="1" applyFill="1" applyBorder="1">
      <alignment vertical="center"/>
    </xf>
    <xf numFmtId="180" fontId="2" fillId="0" borderId="2" xfId="10" applyNumberFormat="1" applyFont="1" applyFill="1" applyBorder="1">
      <alignment vertical="center"/>
    </xf>
    <xf numFmtId="38" fontId="2" fillId="0" borderId="2" xfId="10" applyFont="1" applyFill="1" applyBorder="1" applyAlignment="1">
      <alignment vertical="center" shrinkToFit="1"/>
    </xf>
    <xf numFmtId="180" fontId="2" fillId="0" borderId="2" xfId="10" applyNumberFormat="1" applyFont="1" applyFill="1" applyBorder="1" applyAlignment="1">
      <alignment vertical="center" shrinkToFit="1"/>
    </xf>
    <xf numFmtId="0" fontId="2" fillId="0" borderId="0" xfId="0" applyFont="1" applyFill="1" applyAlignment="1">
      <alignment horizontal="right" vertical="center"/>
    </xf>
    <xf numFmtId="176" fontId="8" fillId="0" borderId="0" xfId="0" applyNumberFormat="1" applyFont="1" applyFill="1">
      <alignmen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38" fontId="8" fillId="0" borderId="2" xfId="10" applyFont="1" applyFill="1" applyBorder="1">
      <alignment vertical="center"/>
    </xf>
    <xf numFmtId="38" fontId="8" fillId="0" borderId="2" xfId="10" applyFont="1" applyFill="1" applyBorder="1" applyAlignment="1">
      <alignment vertical="center" shrinkToFit="1"/>
    </xf>
    <xf numFmtId="0" fontId="8" fillId="0" borderId="5" xfId="0" applyNumberFormat="1" applyFont="1" applyFill="1" applyBorder="1" applyAlignment="1">
      <alignment horizontal="center" vertical="center"/>
    </xf>
    <xf numFmtId="177" fontId="8" fillId="0" borderId="1" xfId="0" applyNumberFormat="1" applyFont="1" applyFill="1" applyBorder="1" applyAlignment="1">
      <alignment vertical="center"/>
    </xf>
    <xf numFmtId="177" fontId="8" fillId="0" borderId="4" xfId="0" applyNumberFormat="1" applyFont="1" applyFill="1" applyBorder="1" applyAlignment="1">
      <alignment vertical="center"/>
    </xf>
    <xf numFmtId="177" fontId="8" fillId="0" borderId="4" xfId="0" applyNumberFormat="1" applyFont="1" applyFill="1" applyBorder="1">
      <alignment vertical="center"/>
    </xf>
    <xf numFmtId="177" fontId="9" fillId="0" borderId="4" xfId="0" applyNumberFormat="1" applyFont="1" applyFill="1" applyBorder="1">
      <alignment vertical="center"/>
    </xf>
    <xf numFmtId="3" fontId="2" fillId="0" borderId="7" xfId="0" applyNumberFormat="1" applyFont="1" applyFill="1" applyBorder="1">
      <alignment vertical="center"/>
    </xf>
    <xf numFmtId="38" fontId="2" fillId="0" borderId="8" xfId="10" applyFont="1" applyFill="1" applyBorder="1">
      <alignment vertical="center"/>
    </xf>
    <xf numFmtId="0" fontId="2" fillId="0" borderId="9" xfId="0" applyNumberFormat="1" applyFont="1" applyFill="1" applyBorder="1" applyAlignment="1">
      <alignment horizontal="center" vertical="center"/>
    </xf>
    <xf numFmtId="38" fontId="2" fillId="0" borderId="8" xfId="10" applyFont="1" applyFill="1" applyBorder="1" applyAlignment="1">
      <alignment vertical="center" shrinkToFit="1"/>
    </xf>
    <xf numFmtId="3" fontId="2" fillId="0" borderId="15" xfId="0" applyNumberFormat="1" applyFont="1" applyFill="1" applyBorder="1">
      <alignment vertical="center"/>
    </xf>
    <xf numFmtId="38" fontId="2" fillId="0" borderId="16" xfId="10" applyFont="1" applyFill="1" applyBorder="1">
      <alignment vertical="center"/>
    </xf>
    <xf numFmtId="0" fontId="2" fillId="0" borderId="17" xfId="0" applyNumberFormat="1" applyFont="1" applyFill="1" applyBorder="1" applyAlignment="1">
      <alignment horizontal="center" vertical="center"/>
    </xf>
    <xf numFmtId="38" fontId="2" fillId="0" borderId="16" xfId="10" applyFont="1" applyFill="1" applyBorder="1" applyAlignment="1">
      <alignment vertical="center" shrinkToFi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9" fillId="2" borderId="1" xfId="0" applyNumberFormat="1" applyFont="1" applyFill="1" applyBorder="1" applyAlignment="1">
      <alignment horizontal="center" vertical="center" shrinkToFit="1"/>
    </xf>
    <xf numFmtId="0" fontId="9" fillId="2" borderId="15" xfId="0" applyNumberFormat="1" applyFont="1" applyFill="1" applyBorder="1" applyAlignment="1">
      <alignment horizontal="center" vertical="center" shrinkToFit="1"/>
    </xf>
    <xf numFmtId="0" fontId="8" fillId="0" borderId="21" xfId="0" applyNumberFormat="1" applyFont="1" applyFill="1" applyBorder="1" applyAlignment="1">
      <alignment horizontal="center" vertical="center"/>
    </xf>
    <xf numFmtId="0" fontId="9" fillId="2" borderId="14" xfId="0" applyNumberFormat="1" applyFont="1" applyFill="1" applyBorder="1" applyAlignment="1">
      <alignment horizontal="center" vertical="center" shrinkToFit="1"/>
    </xf>
    <xf numFmtId="179" fontId="2" fillId="0" borderId="15" xfId="0" applyNumberFormat="1" applyFont="1" applyFill="1" applyBorder="1" applyAlignment="1">
      <alignment vertical="center"/>
    </xf>
    <xf numFmtId="178" fontId="2" fillId="0" borderId="20" xfId="0" applyNumberFormat="1" applyFont="1" applyFill="1" applyBorder="1" applyAlignment="1">
      <alignment vertical="center"/>
    </xf>
    <xf numFmtId="0" fontId="2" fillId="0" borderId="21" xfId="0" applyNumberFormat="1" applyFont="1" applyFill="1" applyBorder="1" applyAlignment="1">
      <alignment horizontal="center" vertical="center"/>
    </xf>
    <xf numFmtId="180" fontId="2" fillId="0" borderId="16" xfId="10" applyNumberFormat="1" applyFont="1" applyFill="1" applyBorder="1">
      <alignment vertical="center"/>
    </xf>
    <xf numFmtId="180" fontId="2" fillId="0" borderId="16" xfId="10" applyNumberFormat="1" applyFont="1" applyFill="1" applyBorder="1" applyAlignment="1">
      <alignment vertical="center" shrinkToFit="1"/>
    </xf>
    <xf numFmtId="0" fontId="8" fillId="0" borderId="25" xfId="0" applyNumberFormat="1" applyFont="1" applyFill="1" applyBorder="1" applyAlignment="1">
      <alignment horizontal="center" vertical="center"/>
    </xf>
    <xf numFmtId="38" fontId="8" fillId="0" borderId="8" xfId="10" applyFont="1" applyFill="1" applyBorder="1">
      <alignment vertical="center"/>
    </xf>
    <xf numFmtId="38" fontId="8" fillId="0" borderId="8" xfId="10" applyFont="1" applyFill="1" applyBorder="1" applyAlignment="1">
      <alignment vertical="center" shrinkToFit="1"/>
    </xf>
    <xf numFmtId="0" fontId="8" fillId="2" borderId="10" xfId="0" applyFont="1" applyFill="1" applyBorder="1" applyAlignment="1">
      <alignment horizontal="center" vertical="center" shrinkToFit="1"/>
    </xf>
    <xf numFmtId="0" fontId="8" fillId="2" borderId="6"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9" fillId="2" borderId="7" xfId="0" applyNumberFormat="1" applyFont="1" applyFill="1" applyBorder="1" applyAlignment="1">
      <alignment horizontal="center" vertical="center" shrinkToFit="1"/>
    </xf>
    <xf numFmtId="38" fontId="8" fillId="0" borderId="16" xfId="10" applyFont="1" applyFill="1" applyBorder="1">
      <alignment vertical="center"/>
    </xf>
    <xf numFmtId="38" fontId="8" fillId="0" borderId="16" xfId="10" applyFont="1" applyFill="1" applyBorder="1" applyAlignment="1">
      <alignment vertical="center" shrinkToFit="1"/>
    </xf>
    <xf numFmtId="38" fontId="2" fillId="0" borderId="7" xfId="10" applyFont="1" applyFill="1" applyBorder="1" applyAlignment="1">
      <alignment vertical="center"/>
    </xf>
    <xf numFmtId="38" fontId="2" fillId="0" borderId="24" xfId="10" applyFont="1" applyFill="1" applyBorder="1" applyAlignment="1">
      <alignment vertical="center"/>
    </xf>
    <xf numFmtId="0" fontId="2" fillId="0" borderId="25" xfId="0" applyNumberFormat="1" applyFont="1" applyFill="1" applyBorder="1" applyAlignment="1">
      <alignment horizontal="center" vertical="center"/>
    </xf>
    <xf numFmtId="38" fontId="2" fillId="0" borderId="24" xfId="10" applyFont="1" applyFill="1" applyBorder="1">
      <alignment vertical="center"/>
    </xf>
    <xf numFmtId="38" fontId="2" fillId="0" borderId="15" xfId="10" applyFont="1" applyFill="1" applyBorder="1" applyAlignment="1">
      <alignment vertical="center"/>
    </xf>
    <xf numFmtId="38" fontId="2" fillId="0" borderId="20" xfId="10" applyFont="1" applyFill="1" applyBorder="1" applyAlignment="1">
      <alignment vertical="center"/>
    </xf>
    <xf numFmtId="38" fontId="2" fillId="0" borderId="20" xfId="10" applyFont="1" applyFill="1" applyBorder="1">
      <alignment vertical="center"/>
    </xf>
    <xf numFmtId="177" fontId="8" fillId="0" borderId="7" xfId="0" applyNumberFormat="1" applyFont="1" applyFill="1" applyBorder="1" applyAlignment="1">
      <alignment vertical="center"/>
    </xf>
    <xf numFmtId="177" fontId="8" fillId="0" borderId="24" xfId="0" applyNumberFormat="1" applyFont="1" applyFill="1" applyBorder="1" applyAlignment="1">
      <alignment vertical="center"/>
    </xf>
    <xf numFmtId="177" fontId="8" fillId="0" borderId="24" xfId="0" applyNumberFormat="1" applyFont="1" applyFill="1" applyBorder="1">
      <alignment vertical="center"/>
    </xf>
    <xf numFmtId="177" fontId="8" fillId="0" borderId="15" xfId="0" applyNumberFormat="1" applyFont="1" applyFill="1" applyBorder="1" applyAlignment="1">
      <alignment vertical="center"/>
    </xf>
    <xf numFmtId="177" fontId="8" fillId="0" borderId="20" xfId="0" applyNumberFormat="1" applyFont="1" applyFill="1" applyBorder="1" applyAlignment="1">
      <alignment vertical="center"/>
    </xf>
    <xf numFmtId="177" fontId="8" fillId="0" borderId="20" xfId="0" applyNumberFormat="1" applyFont="1" applyFill="1" applyBorder="1">
      <alignment vertical="center"/>
    </xf>
    <xf numFmtId="0" fontId="2" fillId="0" borderId="19" xfId="0" applyNumberFormat="1" applyFont="1" applyFill="1" applyBorder="1" applyAlignment="1">
      <alignment horizontal="center" vertical="center"/>
    </xf>
    <xf numFmtId="3" fontId="2" fillId="0" borderId="14" xfId="0" applyNumberFormat="1" applyFont="1" applyFill="1" applyBorder="1">
      <alignment vertical="center"/>
    </xf>
    <xf numFmtId="38" fontId="2" fillId="0" borderId="18" xfId="10" applyFont="1" applyFill="1" applyBorder="1">
      <alignment vertical="center"/>
    </xf>
    <xf numFmtId="38" fontId="2" fillId="0" borderId="18" xfId="10" applyFont="1" applyFill="1" applyBorder="1" applyAlignment="1">
      <alignment vertical="center" shrinkToFit="1"/>
    </xf>
    <xf numFmtId="179" fontId="2" fillId="0" borderId="14" xfId="0" applyNumberFormat="1" applyFont="1" applyFill="1" applyBorder="1" applyAlignment="1">
      <alignment vertical="center"/>
    </xf>
    <xf numFmtId="178" fontId="2" fillId="0" borderId="22" xfId="0" applyNumberFormat="1" applyFont="1" applyFill="1" applyBorder="1" applyAlignment="1">
      <alignment vertical="center"/>
    </xf>
    <xf numFmtId="0" fontId="2" fillId="0" borderId="23" xfId="0" applyNumberFormat="1" applyFont="1" applyFill="1" applyBorder="1" applyAlignment="1">
      <alignment horizontal="center" vertical="center"/>
    </xf>
    <xf numFmtId="180" fontId="2" fillId="0" borderId="18" xfId="10" applyNumberFormat="1" applyFont="1" applyFill="1" applyBorder="1">
      <alignment vertical="center"/>
    </xf>
    <xf numFmtId="180" fontId="2" fillId="0" borderId="18" xfId="10" applyNumberFormat="1" applyFont="1" applyFill="1" applyBorder="1" applyAlignment="1">
      <alignment vertical="center" shrinkToFit="1"/>
    </xf>
    <xf numFmtId="38" fontId="2" fillId="0" borderId="14" xfId="10" applyFont="1" applyFill="1" applyBorder="1" applyAlignment="1">
      <alignment vertical="center"/>
    </xf>
    <xf numFmtId="38" fontId="2" fillId="0" borderId="22" xfId="10" applyFont="1" applyFill="1" applyBorder="1" applyAlignment="1">
      <alignment vertical="center"/>
    </xf>
    <xf numFmtId="38" fontId="2" fillId="0" borderId="22" xfId="10" applyFont="1" applyFill="1" applyBorder="1">
      <alignment vertical="center"/>
    </xf>
    <xf numFmtId="177" fontId="8" fillId="0" borderId="14" xfId="0" applyNumberFormat="1" applyFont="1" applyFill="1" applyBorder="1" applyAlignment="1">
      <alignment vertical="center"/>
    </xf>
    <xf numFmtId="177" fontId="8" fillId="0" borderId="22" xfId="0" applyNumberFormat="1" applyFont="1" applyFill="1" applyBorder="1" applyAlignment="1">
      <alignment vertical="center"/>
    </xf>
    <xf numFmtId="0" fontId="8" fillId="0" borderId="23" xfId="0" applyNumberFormat="1" applyFont="1" applyFill="1" applyBorder="1" applyAlignment="1">
      <alignment horizontal="center" vertical="center"/>
    </xf>
    <xf numFmtId="177" fontId="8" fillId="0" borderId="22" xfId="0" applyNumberFormat="1" applyFont="1" applyFill="1" applyBorder="1">
      <alignment vertical="center"/>
    </xf>
    <xf numFmtId="38" fontId="8" fillId="0" borderId="18" xfId="10" applyFont="1" applyFill="1" applyBorder="1">
      <alignment vertical="center"/>
    </xf>
    <xf numFmtId="38" fontId="8" fillId="0" borderId="18" xfId="10" applyFont="1" applyFill="1" applyBorder="1" applyAlignment="1">
      <alignment vertical="center" shrinkToFit="1"/>
    </xf>
    <xf numFmtId="0" fontId="8" fillId="0" borderId="28" xfId="0" applyFont="1" applyFill="1" applyBorder="1">
      <alignment vertical="center"/>
    </xf>
    <xf numFmtId="176" fontId="8" fillId="0" borderId="28" xfId="0" applyNumberFormat="1" applyFont="1" applyFill="1" applyBorder="1">
      <alignment vertical="center"/>
    </xf>
    <xf numFmtId="0" fontId="8" fillId="0" borderId="28" xfId="0" applyFont="1" applyFill="1" applyBorder="1" applyAlignment="1">
      <alignment horizontal="center" vertical="center"/>
    </xf>
    <xf numFmtId="0" fontId="2" fillId="0" borderId="28" xfId="0" applyFont="1" applyFill="1" applyBorder="1">
      <alignment vertical="center"/>
    </xf>
    <xf numFmtId="0" fontId="8" fillId="0" borderId="0" xfId="0" applyFont="1" applyFill="1" applyBorder="1">
      <alignment vertical="center"/>
    </xf>
    <xf numFmtId="176" fontId="8" fillId="0" borderId="0" xfId="0" applyNumberFormat="1" applyFont="1" applyFill="1" applyBorder="1">
      <alignment vertical="center"/>
    </xf>
    <xf numFmtId="0" fontId="8" fillId="0" borderId="0" xfId="0" applyFont="1" applyFill="1" applyBorder="1" applyAlignment="1">
      <alignment horizontal="center" vertical="center"/>
    </xf>
    <xf numFmtId="0" fontId="2" fillId="0" borderId="0" xfId="0" applyFont="1" applyFill="1" applyBorder="1">
      <alignment vertical="center"/>
    </xf>
    <xf numFmtId="0" fontId="5" fillId="0" borderId="27" xfId="0" applyFont="1" applyFill="1" applyBorder="1" applyAlignment="1">
      <alignment horizontal="left" vertical="center"/>
    </xf>
    <xf numFmtId="0" fontId="10" fillId="0" borderId="0" xfId="0" applyFont="1" applyFill="1" applyAlignment="1">
      <alignment horizontal="left" vertical="center"/>
    </xf>
    <xf numFmtId="0" fontId="5" fillId="0" borderId="0" xfId="0" applyFont="1" applyFill="1" applyAlignment="1">
      <alignment horizontal="left" vertical="center" wrapText="1"/>
    </xf>
  </cellXfs>
  <cellStyles count="11">
    <cellStyle name="桁区切り" xfId="10" builtinId="6"/>
    <cellStyle name="桁区切り 2" xfId="1" xr:uid="{00000000-0005-0000-0000-000001000000}"/>
    <cellStyle name="桁区切り 3" xfId="2" xr:uid="{00000000-0005-0000-0000-000002000000}"/>
    <cellStyle name="桁区切り 4" xfId="3" xr:uid="{00000000-0005-0000-0000-000003000000}"/>
    <cellStyle name="標準" xfId="0" builtinId="0"/>
    <cellStyle name="標準 2" xfId="4" xr:uid="{00000000-0005-0000-0000-000005000000}"/>
    <cellStyle name="標準 2 2" xfId="5" xr:uid="{00000000-0005-0000-0000-000006000000}"/>
    <cellStyle name="標準 2_H19集計結果（ごみ処理状況）" xfId="6" xr:uid="{00000000-0005-0000-0000-000007000000}"/>
    <cellStyle name="標準 3" xfId="7" xr:uid="{00000000-0005-0000-0000-000008000000}"/>
    <cellStyle name="標準 4" xfId="8" xr:uid="{00000000-0005-0000-0000-000009000000}"/>
    <cellStyle name="標準 5" xfId="9" xr:uid="{00000000-0005-0000-0000-00000A000000}"/>
  </cellStyles>
  <dxfs count="18">
    <dxf>
      <fill>
        <patternFill>
          <bgColor theme="9"/>
        </patternFill>
      </fill>
    </dxf>
    <dxf>
      <numFmt numFmtId="181" formatCode="g/&quot;標&quot;&quot;準&quot;"/>
      <fill>
        <patternFill>
          <bgColor theme="9"/>
        </patternFill>
      </fill>
    </dxf>
    <dxf>
      <fill>
        <patternFill>
          <bgColor theme="9"/>
        </patternFill>
      </fill>
    </dxf>
    <dxf>
      <numFmt numFmtId="181" formatCode="g/&quot;標&quot;&quot;準&quot;"/>
      <fill>
        <patternFill>
          <bgColor theme="9"/>
        </patternFill>
      </fill>
    </dxf>
    <dxf>
      <fill>
        <patternFill>
          <bgColor theme="9"/>
        </patternFill>
      </fill>
    </dxf>
    <dxf>
      <numFmt numFmtId="181" formatCode="g/&quot;標&quot;&quot;準&quot;"/>
      <fill>
        <patternFill>
          <bgColor theme="9"/>
        </patternFill>
      </fill>
    </dxf>
    <dxf>
      <fill>
        <patternFill>
          <bgColor theme="9"/>
        </patternFill>
      </fill>
    </dxf>
    <dxf>
      <fill>
        <patternFill>
          <bgColor theme="9"/>
        </patternFill>
      </fill>
    </dxf>
    <dxf>
      <numFmt numFmtId="181" formatCode="g/&quot;標&quot;&quot;準&quot;"/>
      <fill>
        <patternFill>
          <bgColor theme="9"/>
        </patternFill>
      </fill>
    </dxf>
    <dxf>
      <fill>
        <patternFill>
          <bgColor theme="9"/>
        </patternFill>
      </fill>
    </dxf>
    <dxf>
      <fill>
        <patternFill>
          <bgColor theme="9"/>
        </patternFill>
      </fill>
    </dxf>
    <dxf>
      <fill>
        <patternFill>
          <bgColor theme="9"/>
        </patternFill>
      </fill>
    </dxf>
    <dxf>
      <numFmt numFmtId="181" formatCode="g/&quot;標&quot;&quot;準&quot;"/>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310955</xdr:colOff>
      <xdr:row>47</xdr:row>
      <xdr:rowOff>142200</xdr:rowOff>
    </xdr:from>
    <xdr:to>
      <xdr:col>9</xdr:col>
      <xdr:colOff>400051</xdr:colOff>
      <xdr:row>52</xdr:row>
      <xdr:rowOff>51486</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1211969" y="14725747"/>
          <a:ext cx="5598150" cy="681584"/>
        </a:xfrm>
        <a:prstGeom prst="wedgeRoundRectCallout">
          <a:avLst>
            <a:gd name="adj1" fmla="val 36986"/>
            <a:gd name="adj2" fmla="val -76254"/>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lIns="0" tIns="0" rIns="0" bIns="0" rtlCol="0" anchor="ctr" anchorCtr="0"/>
        <a:lstStyle/>
        <a:p>
          <a:pPr marL="171450" indent="-171450" algn="l">
            <a:buFont typeface="Wingdings" panose="05000000000000000000" pitchFamily="2" charset="2"/>
            <a:buChar char="l"/>
          </a:pPr>
          <a:r>
            <a:rPr kumimoji="1" lang="ja-JP" altLang="en-US" sz="1000">
              <a:solidFill>
                <a:schemeClr val="dk1"/>
              </a:solidFill>
              <a:effectLst/>
              <a:latin typeface="+mn-lt"/>
              <a:ea typeface="+mn-ea"/>
              <a:cs typeface="+mn-cs"/>
            </a:rPr>
            <a:t>一般廃棄物として排出されるものの全体量です（家庭から排出される生活系ごみと事業所から排出される事業系ごみを合わせた総排出量）</a:t>
          </a:r>
          <a:r>
            <a:rPr kumimoji="1" lang="ja-JP" altLang="en-US" sz="1000"/>
            <a:t>。</a:t>
          </a:r>
          <a:endParaRPr kumimoji="1" lang="en-US" altLang="ja-JP" sz="1000"/>
        </a:p>
        <a:p>
          <a:pPr marL="171450" indent="-171450" algn="l">
            <a:buFont typeface="Wingdings" panose="05000000000000000000" pitchFamily="2" charset="2"/>
            <a:buChar char="l"/>
          </a:pPr>
          <a:r>
            <a:rPr kumimoji="1" lang="ja-JP" altLang="en-US" sz="1000"/>
            <a:t>前年比較「↘」であれば、廃棄物の総量が減っていることがわかります。</a:t>
          </a:r>
          <a:endParaRPr kumimoji="1" lang="en-US" altLang="ja-JP" sz="1000"/>
        </a:p>
      </xdr:txBody>
    </xdr:sp>
    <xdr:clientData/>
  </xdr:twoCellAnchor>
  <xdr:twoCellAnchor>
    <xdr:from>
      <xdr:col>1</xdr:col>
      <xdr:colOff>266431</xdr:colOff>
      <xdr:row>101</xdr:row>
      <xdr:rowOff>49310</xdr:rowOff>
    </xdr:from>
    <xdr:to>
      <xdr:col>9</xdr:col>
      <xdr:colOff>38100</xdr:colOff>
      <xdr:row>105</xdr:row>
      <xdr:rowOff>91440</xdr:rowOff>
    </xdr:to>
    <xdr:sp macro="" textlink="">
      <xdr:nvSpPr>
        <xdr:cNvPr id="3" name="角丸四角形吹き出し 5">
          <a:extLst>
            <a:ext uri="{FF2B5EF4-FFF2-40B4-BE49-F238E27FC236}">
              <a16:creationId xmlns:a16="http://schemas.microsoft.com/office/drawing/2014/main" id="{00000000-0008-0000-0000-000003000000}"/>
            </a:ext>
          </a:extLst>
        </xdr:cNvPr>
        <xdr:cNvSpPr/>
      </xdr:nvSpPr>
      <xdr:spPr>
        <a:xfrm>
          <a:off x="997951" y="29637770"/>
          <a:ext cx="4046489" cy="651730"/>
        </a:xfrm>
        <a:prstGeom prst="wedgeRoundRectCallout">
          <a:avLst>
            <a:gd name="adj1" fmla="val 34330"/>
            <a:gd name="adj2" fmla="val -69867"/>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lIns="0" tIns="0" rIns="0" bIns="0" rtlCol="0" anchor="ctr" anchorCtr="0"/>
        <a:lstStyle/>
        <a:p>
          <a:pPr marL="171450" indent="-171450">
            <a:buFont typeface="Wingdings" panose="05000000000000000000" pitchFamily="2" charset="2"/>
            <a:buChar char="l"/>
          </a:pPr>
          <a:r>
            <a:rPr kumimoji="1" lang="ja-JP" altLang="en-US" sz="1000">
              <a:solidFill>
                <a:schemeClr val="dk1"/>
              </a:solidFill>
              <a:effectLst/>
              <a:latin typeface="+mn-lt"/>
              <a:ea typeface="+mn-ea"/>
              <a:cs typeface="+mn-cs"/>
            </a:rPr>
            <a:t>一般廃棄物の</a:t>
          </a:r>
          <a:r>
            <a:rPr kumimoji="1" lang="ja-JP" altLang="ja-JP" sz="1000">
              <a:solidFill>
                <a:schemeClr val="dk1"/>
              </a:solidFill>
              <a:effectLst/>
              <a:latin typeface="+mn-lt"/>
              <a:ea typeface="+mn-ea"/>
              <a:cs typeface="+mn-cs"/>
            </a:rPr>
            <a:t>排出量のうち、再生利用される量の割合です。</a:t>
          </a:r>
          <a:endParaRPr lang="ja-JP" altLang="ja-JP" sz="1000">
            <a:effectLst/>
          </a:endParaRPr>
        </a:p>
        <a:p>
          <a:pPr marL="171450" indent="-171450">
            <a:buFont typeface="Wingdings" panose="05000000000000000000" pitchFamily="2" charset="2"/>
            <a:buChar char="l"/>
          </a:pPr>
          <a:r>
            <a:rPr kumimoji="1" lang="ja-JP" altLang="ja-JP" sz="1000">
              <a:solidFill>
                <a:schemeClr val="dk1"/>
              </a:solidFill>
              <a:effectLst/>
              <a:latin typeface="+mn-lt"/>
              <a:ea typeface="+mn-ea"/>
              <a:cs typeface="+mn-cs"/>
            </a:rPr>
            <a:t>前年比較「↗」であれば、再生利用される割合が</a:t>
          </a:r>
          <a:r>
            <a:rPr kumimoji="1" lang="ja-JP" altLang="en-US" sz="1000">
              <a:solidFill>
                <a:schemeClr val="dk1"/>
              </a:solidFill>
              <a:effectLst/>
              <a:latin typeface="+mn-lt"/>
              <a:ea typeface="+mn-ea"/>
              <a:cs typeface="+mn-cs"/>
            </a:rPr>
            <a:t>高くなっています</a:t>
          </a:r>
          <a:r>
            <a:rPr kumimoji="1" lang="ja-JP" altLang="ja-JP" sz="1000">
              <a:solidFill>
                <a:schemeClr val="dk1"/>
              </a:solidFill>
              <a:effectLst/>
              <a:latin typeface="+mn-lt"/>
              <a:ea typeface="+mn-ea"/>
              <a:cs typeface="+mn-cs"/>
            </a:rPr>
            <a:t>。</a:t>
          </a:r>
          <a:endParaRPr lang="ja-JP" altLang="ja-JP" sz="1000">
            <a:effectLst/>
          </a:endParaRPr>
        </a:p>
        <a:p>
          <a:pPr marL="171450" indent="-171450">
            <a:buFont typeface="Wingdings" panose="05000000000000000000" pitchFamily="2" charset="2"/>
            <a:buChar char="l"/>
          </a:pPr>
          <a:r>
            <a:rPr kumimoji="1" lang="ja-JP" altLang="ja-JP" sz="1000">
              <a:solidFill>
                <a:schemeClr val="dk1"/>
              </a:solidFill>
              <a:effectLst/>
              <a:latin typeface="+mn-lt"/>
              <a:ea typeface="+mn-ea"/>
              <a:cs typeface="+mn-cs"/>
            </a:rPr>
            <a:t>前年比較で１％以上増えているところにマーカーしています。</a:t>
          </a:r>
          <a:endParaRPr lang="ja-JP" altLang="ja-JP" sz="1000">
            <a:effectLst/>
          </a:endParaRPr>
        </a:p>
      </xdr:txBody>
    </xdr:sp>
    <xdr:clientData/>
  </xdr:twoCellAnchor>
  <xdr:twoCellAnchor>
    <xdr:from>
      <xdr:col>1</xdr:col>
      <xdr:colOff>321830</xdr:colOff>
      <xdr:row>156</xdr:row>
      <xdr:rowOff>78328</xdr:rowOff>
    </xdr:from>
    <xdr:to>
      <xdr:col>10</xdr:col>
      <xdr:colOff>25219</xdr:colOff>
      <xdr:row>161</xdr:row>
      <xdr:rowOff>49916</xdr:rowOff>
    </xdr:to>
    <xdr:sp macro="" textlink="">
      <xdr:nvSpPr>
        <xdr:cNvPr id="4" name="角丸四角形吹き出し 6">
          <a:extLst>
            <a:ext uri="{FF2B5EF4-FFF2-40B4-BE49-F238E27FC236}">
              <a16:creationId xmlns:a16="http://schemas.microsoft.com/office/drawing/2014/main" id="{00000000-0008-0000-0000-000004000000}"/>
            </a:ext>
          </a:extLst>
        </xdr:cNvPr>
        <xdr:cNvSpPr/>
      </xdr:nvSpPr>
      <xdr:spPr>
        <a:xfrm>
          <a:off x="1128654" y="45675063"/>
          <a:ext cx="4891712" cy="756000"/>
        </a:xfrm>
        <a:prstGeom prst="wedgeRoundRectCallout">
          <a:avLst>
            <a:gd name="adj1" fmla="val 33593"/>
            <a:gd name="adj2" fmla="val -69867"/>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lIns="0" tIns="0" rIns="0" bIns="0" rtlCol="0" anchor="ctr" anchorCtr="0"/>
        <a:lstStyle/>
        <a:p>
          <a:pPr marL="171450" indent="-171450">
            <a:buFont typeface="Wingdings" panose="05000000000000000000" pitchFamily="2" charset="2"/>
            <a:buChar char="l"/>
          </a:pPr>
          <a:r>
            <a:rPr kumimoji="1" lang="ja-JP" altLang="ja-JP" sz="1000">
              <a:solidFill>
                <a:schemeClr val="dk1"/>
              </a:solidFill>
              <a:effectLst/>
              <a:latin typeface="+mn-lt"/>
              <a:ea typeface="+mn-ea"/>
              <a:cs typeface="+mn-cs"/>
            </a:rPr>
            <a:t>焼却等の処理を経て、最終的に埋立処分される量です。</a:t>
          </a:r>
          <a:endParaRPr lang="ja-JP" altLang="ja-JP" sz="1000">
            <a:effectLst/>
          </a:endParaRPr>
        </a:p>
        <a:p>
          <a:pPr marL="171450" indent="-171450" eaLnBrk="1" fontAlgn="auto" latinLnBrk="0" hangingPunct="1">
            <a:buFont typeface="Wingdings" panose="05000000000000000000" pitchFamily="2" charset="2"/>
            <a:buChar char="l"/>
          </a:pPr>
          <a:r>
            <a:rPr kumimoji="1" lang="ja-JP" altLang="ja-JP" sz="1000">
              <a:solidFill>
                <a:schemeClr val="dk1"/>
              </a:solidFill>
              <a:effectLst/>
              <a:latin typeface="+mn-lt"/>
              <a:ea typeface="+mn-ea"/>
              <a:cs typeface="+mn-cs"/>
            </a:rPr>
            <a:t>前年比較「↘」であれば、最終的に埋立処分される量が減</a:t>
          </a:r>
          <a:r>
            <a:rPr kumimoji="1" lang="ja-JP" altLang="en-US" sz="1000">
              <a:solidFill>
                <a:schemeClr val="dk1"/>
              </a:solidFill>
              <a:effectLst/>
              <a:latin typeface="+mn-lt"/>
              <a:ea typeface="+mn-ea"/>
              <a:cs typeface="+mn-cs"/>
            </a:rPr>
            <a:t>っており</a:t>
          </a:r>
          <a:r>
            <a:rPr kumimoji="1" lang="ja-JP" altLang="ja-JP" sz="1000">
              <a:solidFill>
                <a:schemeClr val="dk1"/>
              </a:solidFill>
              <a:effectLst/>
              <a:latin typeface="+mn-lt"/>
              <a:ea typeface="+mn-ea"/>
              <a:cs typeface="+mn-cs"/>
            </a:rPr>
            <a:t>、限りある最終処分場への負荷が軽減されたことがわかります。</a:t>
          </a:r>
          <a:endParaRPr lang="ja-JP" altLang="ja-JP" sz="1000">
            <a:effectLst/>
          </a:endParaRPr>
        </a:p>
      </xdr:txBody>
    </xdr:sp>
    <xdr:clientData/>
  </xdr:twoCellAnchor>
  <xdr:twoCellAnchor>
    <xdr:from>
      <xdr:col>1</xdr:col>
      <xdr:colOff>255233</xdr:colOff>
      <xdr:row>212</xdr:row>
      <xdr:rowOff>22011</xdr:rowOff>
    </xdr:from>
    <xdr:to>
      <xdr:col>10</xdr:col>
      <xdr:colOff>302560</xdr:colOff>
      <xdr:row>217</xdr:row>
      <xdr:rowOff>65600</xdr:rowOff>
    </xdr:to>
    <xdr:sp macro="" textlink="">
      <xdr:nvSpPr>
        <xdr:cNvPr id="5" name="角丸四角形吹き出し 7">
          <a:extLst>
            <a:ext uri="{FF2B5EF4-FFF2-40B4-BE49-F238E27FC236}">
              <a16:creationId xmlns:a16="http://schemas.microsoft.com/office/drawing/2014/main" id="{00000000-0008-0000-0000-000005000000}"/>
            </a:ext>
          </a:extLst>
        </xdr:cNvPr>
        <xdr:cNvSpPr/>
      </xdr:nvSpPr>
      <xdr:spPr>
        <a:xfrm>
          <a:off x="986753" y="60509571"/>
          <a:ext cx="4756487" cy="805589"/>
        </a:xfrm>
        <a:prstGeom prst="wedgeRoundRectCallout">
          <a:avLst>
            <a:gd name="adj1" fmla="val 33447"/>
            <a:gd name="adj2" fmla="val -68825"/>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lIns="0" tIns="0" rIns="0" bIns="0" rtlCol="0" anchor="ctr" anchorCtr="0"/>
        <a:lstStyle/>
        <a:p>
          <a:pPr marL="171450" indent="-171450">
            <a:buFont typeface="Wingdings" panose="05000000000000000000" pitchFamily="2" charset="2"/>
            <a:buChar char="l"/>
          </a:pPr>
          <a:r>
            <a:rPr kumimoji="1" lang="ja-JP" altLang="en-US" sz="1000">
              <a:solidFill>
                <a:schemeClr val="dk1"/>
              </a:solidFill>
              <a:effectLst/>
              <a:latin typeface="+mn-lt"/>
              <a:ea typeface="+mn-ea"/>
              <a:cs typeface="+mn-cs"/>
            </a:rPr>
            <a:t>家庭から排出される生活系ごみのうち、リサイクルされないもの（集団回収量及び資源ごみの量を除いている）の１人１日当たりの排出量です。</a:t>
          </a:r>
        </a:p>
        <a:p>
          <a:pPr marL="171450" indent="-171450">
            <a:buFont typeface="Wingdings" panose="05000000000000000000" pitchFamily="2" charset="2"/>
            <a:buChar char="l"/>
          </a:pPr>
          <a:r>
            <a:rPr kumimoji="1" lang="ja-JP" altLang="en-US" sz="1000">
              <a:solidFill>
                <a:schemeClr val="dk1"/>
              </a:solidFill>
              <a:effectLst/>
              <a:latin typeface="+mn-lt"/>
              <a:ea typeface="+mn-ea"/>
              <a:cs typeface="+mn-cs"/>
            </a:rPr>
            <a:t>前年比較「↘」であれば、生活系ごみが減っていることがわかります。</a:t>
          </a:r>
        </a:p>
        <a:p>
          <a:pPr marL="171450" indent="-171450">
            <a:buFont typeface="Wingdings" panose="05000000000000000000" pitchFamily="2" charset="2"/>
            <a:buChar char="l"/>
          </a:pPr>
          <a:r>
            <a:rPr kumimoji="1" lang="ja-JP" altLang="en-US" sz="1000">
              <a:solidFill>
                <a:schemeClr val="dk1"/>
              </a:solidFill>
              <a:effectLst/>
              <a:latin typeface="+mn-lt"/>
              <a:ea typeface="+mn-ea"/>
              <a:cs typeface="+mn-cs"/>
            </a:rPr>
            <a:t>前年比較で１０</a:t>
          </a:r>
          <a:r>
            <a:rPr kumimoji="1" lang="en-US" altLang="ja-JP" sz="1000">
              <a:solidFill>
                <a:schemeClr val="dk1"/>
              </a:solidFill>
              <a:effectLst/>
              <a:latin typeface="+mn-lt"/>
              <a:ea typeface="+mn-ea"/>
              <a:cs typeface="+mn-cs"/>
            </a:rPr>
            <a:t>g/</a:t>
          </a:r>
          <a:r>
            <a:rPr kumimoji="1" lang="ja-JP" altLang="en-US" sz="1000">
              <a:solidFill>
                <a:schemeClr val="dk1"/>
              </a:solidFill>
              <a:effectLst/>
              <a:latin typeface="+mn-lt"/>
              <a:ea typeface="+mn-ea"/>
              <a:cs typeface="+mn-cs"/>
            </a:rPr>
            <a:t>人・日以上減っているところにマーカーしています。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18"/>
  <sheetViews>
    <sheetView tabSelected="1" view="pageBreakPreview" zoomScale="74" zoomScaleNormal="83" zoomScaleSheetLayoutView="85" workbookViewId="0">
      <selection sqref="A1:H1"/>
    </sheetView>
  </sheetViews>
  <sheetFormatPr defaultColWidth="9" defaultRowHeight="12" x14ac:dyDescent="0.2"/>
  <cols>
    <col min="1" max="1" width="11.77734375" style="16" customWidth="1"/>
    <col min="2" max="2" width="9.77734375" style="15" customWidth="1"/>
    <col min="3" max="3" width="9.77734375" style="16" customWidth="1"/>
    <col min="4" max="4" width="7.77734375" style="17" customWidth="1"/>
    <col min="5" max="5" width="9.77734375" style="16" customWidth="1"/>
    <col min="6" max="6" width="7.77734375" style="17" customWidth="1"/>
    <col min="7" max="7" width="9.77734375" style="16" customWidth="1"/>
    <col min="8" max="8" width="7.77734375" style="17" customWidth="1"/>
    <col min="9" max="9" width="9.77734375" style="16" customWidth="1"/>
    <col min="10" max="10" width="7.77734375" style="17" customWidth="1"/>
    <col min="11" max="11" width="9.77734375" style="17" customWidth="1"/>
    <col min="12" max="12" width="7.77734375" style="17" customWidth="1"/>
    <col min="13" max="13" width="9.77734375" style="17" customWidth="1"/>
    <col min="14" max="14" width="7.77734375" style="17" customWidth="1"/>
    <col min="15" max="15" width="9.77734375" style="17" customWidth="1"/>
    <col min="16" max="16" width="7.77734375" style="17" customWidth="1"/>
    <col min="17" max="17" width="9.77734375" style="1" customWidth="1"/>
    <col min="18" max="18" width="7.77734375" style="1" customWidth="1"/>
    <col min="19" max="19" width="9.77734375" style="1" customWidth="1"/>
    <col min="20" max="20" width="7.77734375" style="1" customWidth="1"/>
    <col min="21" max="16384" width="9" style="1"/>
  </cols>
  <sheetData>
    <row r="1" spans="1:20" ht="24.9" customHeight="1" x14ac:dyDescent="0.2">
      <c r="A1" s="96" t="s">
        <v>53</v>
      </c>
      <c r="B1" s="96"/>
      <c r="C1" s="96"/>
      <c r="D1" s="96"/>
      <c r="E1" s="96"/>
      <c r="F1" s="96"/>
      <c r="G1" s="96"/>
      <c r="H1" s="96"/>
    </row>
    <row r="2" spans="1:20" ht="20.100000000000001" customHeight="1" x14ac:dyDescent="0.2">
      <c r="A2" s="95" t="s">
        <v>63</v>
      </c>
      <c r="B2" s="95"/>
      <c r="C2" s="95"/>
      <c r="F2" s="18"/>
      <c r="H2" s="18"/>
      <c r="J2" s="16"/>
      <c r="L2" s="18"/>
      <c r="M2" s="18"/>
      <c r="N2" s="18"/>
      <c r="O2" s="18"/>
      <c r="P2" s="18"/>
      <c r="R2" s="14"/>
      <c r="T2" s="14" t="s">
        <v>64</v>
      </c>
    </row>
    <row r="3" spans="1:20" ht="35.1" customHeight="1" thickBot="1" x14ac:dyDescent="0.25">
      <c r="A3" s="48" t="s">
        <v>1</v>
      </c>
      <c r="B3" s="49" t="s">
        <v>2</v>
      </c>
      <c r="C3" s="50" t="s">
        <v>3</v>
      </c>
      <c r="D3" s="34" t="s">
        <v>54</v>
      </c>
      <c r="E3" s="50" t="s">
        <v>4</v>
      </c>
      <c r="F3" s="34" t="s">
        <v>54</v>
      </c>
      <c r="G3" s="50" t="s">
        <v>55</v>
      </c>
      <c r="H3" s="34" t="s">
        <v>54</v>
      </c>
      <c r="I3" s="50" t="s">
        <v>56</v>
      </c>
      <c r="J3" s="34" t="s">
        <v>54</v>
      </c>
      <c r="K3" s="51" t="s">
        <v>57</v>
      </c>
      <c r="L3" s="34" t="s">
        <v>54</v>
      </c>
      <c r="M3" s="51" t="s">
        <v>58</v>
      </c>
      <c r="N3" s="34" t="s">
        <v>54</v>
      </c>
      <c r="O3" s="52" t="s">
        <v>59</v>
      </c>
      <c r="P3" s="35" t="s">
        <v>54</v>
      </c>
      <c r="Q3" s="52" t="s">
        <v>60</v>
      </c>
      <c r="R3" s="35" t="s">
        <v>54</v>
      </c>
      <c r="S3" s="52" t="s">
        <v>66</v>
      </c>
      <c r="T3" s="35" t="s">
        <v>54</v>
      </c>
    </row>
    <row r="4" spans="1:20" ht="24" customHeight="1" thickTop="1" x14ac:dyDescent="0.2">
      <c r="A4" s="53" t="s">
        <v>5</v>
      </c>
      <c r="B4" s="26">
        <v>1033316</v>
      </c>
      <c r="C4" s="27">
        <v>1021258</v>
      </c>
      <c r="D4" s="28" t="str">
        <f>IF(C4&lt;B4,"↘",IF(B4=C4,"→","↗"))</f>
        <v>↘</v>
      </c>
      <c r="E4" s="27">
        <v>995447</v>
      </c>
      <c r="F4" s="28" t="str">
        <f>IF(E4&lt;C4,"↘",IF(C4=E4,"→","↗"))</f>
        <v>↘</v>
      </c>
      <c r="G4" s="27">
        <v>1000568</v>
      </c>
      <c r="H4" s="28" t="str">
        <f>IF(G4&lt;E4,"↘",IF(G4=E4,"→","↗"))</f>
        <v>↗</v>
      </c>
      <c r="I4" s="27">
        <v>1034971</v>
      </c>
      <c r="J4" s="28" t="str">
        <f>IF(I4&lt;G4,"↘",IF(I4=G4,"→","↗"))</f>
        <v>↗</v>
      </c>
      <c r="K4" s="27">
        <v>1032195</v>
      </c>
      <c r="L4" s="28" t="str">
        <f>IF(K4&lt;I4,"↘",IF(K4=I4,"→","↗"))</f>
        <v>↘</v>
      </c>
      <c r="M4" s="27">
        <v>955604</v>
      </c>
      <c r="N4" s="28" t="str">
        <f>IF(M4&lt;K4,"↘",IF(M4=K4,"→","↗"))</f>
        <v>↘</v>
      </c>
      <c r="O4" s="29">
        <v>957714</v>
      </c>
      <c r="P4" s="28" t="str">
        <f>IF(O4&lt;M4,"↘",IF(O4=M4,"→","↗"))</f>
        <v>↗</v>
      </c>
      <c r="Q4" s="29">
        <v>968399</v>
      </c>
      <c r="R4" s="28" t="str">
        <f>IF(Q4&lt;O4,"↘",IF(Q4=O4,"→","↗"))</f>
        <v>↗</v>
      </c>
      <c r="S4" s="29">
        <v>965815</v>
      </c>
      <c r="T4" s="28" t="str">
        <f>IF(S4&lt;Q4,"↘",IF(S4=Q4,"→","↗"))</f>
        <v>↘</v>
      </c>
    </row>
    <row r="5" spans="1:20" ht="24" customHeight="1" x14ac:dyDescent="0.2">
      <c r="A5" s="36" t="s">
        <v>6</v>
      </c>
      <c r="B5" s="5">
        <v>324528</v>
      </c>
      <c r="C5" s="8">
        <v>310163</v>
      </c>
      <c r="D5" s="2" t="str">
        <f t="shared" ref="D5:D47" si="0">IF(C5&lt;B5,"↘",IF(B5=C5,"→","↗"))</f>
        <v>↘</v>
      </c>
      <c r="E5" s="8">
        <v>299790</v>
      </c>
      <c r="F5" s="2" t="str">
        <f t="shared" ref="F5:F47" si="1">IF(E5&lt;C5,"↘",IF(C5=E5,"→","↗"))</f>
        <v>↘</v>
      </c>
      <c r="G5" s="8">
        <v>294581</v>
      </c>
      <c r="H5" s="2" t="str">
        <f t="shared" ref="H5:H47" si="2">IF(G5&lt;E5,"↘",IF(G5=E5,"→","↗"))</f>
        <v>↘</v>
      </c>
      <c r="I5" s="8">
        <v>293459</v>
      </c>
      <c r="J5" s="2" t="str">
        <f t="shared" ref="J5:J47" si="3">IF(I5&lt;G5,"↘",IF(I5=G5,"→","↗"))</f>
        <v>↘</v>
      </c>
      <c r="K5" s="8">
        <v>291128</v>
      </c>
      <c r="L5" s="2" t="str">
        <f t="shared" ref="L5:L47" si="4">IF(K5&lt;I5,"↘",IF(K5=I5,"→","↗"))</f>
        <v>↘</v>
      </c>
      <c r="M5" s="8">
        <v>282149</v>
      </c>
      <c r="N5" s="2" t="str">
        <f t="shared" ref="N5:N47" si="5">IF(M5&lt;K5,"↘",IF(M5=K5,"→","↗"))</f>
        <v>↘</v>
      </c>
      <c r="O5" s="12">
        <v>279478</v>
      </c>
      <c r="P5" s="2" t="str">
        <f t="shared" ref="P5:R44" si="6">IF(O5&lt;M5,"↘",IF(O5=M5,"→","↗"))</f>
        <v>↘</v>
      </c>
      <c r="Q5" s="12">
        <v>271215</v>
      </c>
      <c r="R5" s="2" t="str">
        <f t="shared" si="6"/>
        <v>↘</v>
      </c>
      <c r="S5" s="12">
        <v>258384</v>
      </c>
      <c r="T5" s="2" t="str">
        <f t="shared" ref="T5:T44" si="7">IF(S5&lt;Q5,"↘",IF(S5=Q5,"→","↗"))</f>
        <v>↘</v>
      </c>
    </row>
    <row r="6" spans="1:20" ht="24" customHeight="1" x14ac:dyDescent="0.2">
      <c r="A6" s="36" t="s">
        <v>7</v>
      </c>
      <c r="B6" s="5">
        <v>75474</v>
      </c>
      <c r="C6" s="8">
        <v>75685</v>
      </c>
      <c r="D6" s="2" t="str">
        <f t="shared" si="0"/>
        <v>↗</v>
      </c>
      <c r="E6" s="8">
        <v>73011</v>
      </c>
      <c r="F6" s="2" t="str">
        <f t="shared" si="1"/>
        <v>↘</v>
      </c>
      <c r="G6" s="8">
        <v>73398</v>
      </c>
      <c r="H6" s="2" t="str">
        <f t="shared" si="2"/>
        <v>↗</v>
      </c>
      <c r="I6" s="8">
        <v>74709</v>
      </c>
      <c r="J6" s="2" t="str">
        <f t="shared" si="3"/>
        <v>↗</v>
      </c>
      <c r="K6" s="8">
        <v>74467</v>
      </c>
      <c r="L6" s="2" t="str">
        <f t="shared" si="4"/>
        <v>↘</v>
      </c>
      <c r="M6" s="8">
        <v>70336</v>
      </c>
      <c r="N6" s="2" t="str">
        <f t="shared" si="5"/>
        <v>↘</v>
      </c>
      <c r="O6" s="12">
        <v>69629</v>
      </c>
      <c r="P6" s="2" t="str">
        <f t="shared" si="6"/>
        <v>↘</v>
      </c>
      <c r="Q6" s="12">
        <v>68842</v>
      </c>
      <c r="R6" s="2" t="str">
        <f t="shared" si="6"/>
        <v>↘</v>
      </c>
      <c r="S6" s="12">
        <v>66246</v>
      </c>
      <c r="T6" s="2" t="str">
        <f t="shared" si="7"/>
        <v>↘</v>
      </c>
    </row>
    <row r="7" spans="1:20" ht="24" customHeight="1" x14ac:dyDescent="0.2">
      <c r="A7" s="36" t="s">
        <v>8</v>
      </c>
      <c r="B7" s="5">
        <v>119800</v>
      </c>
      <c r="C7" s="8">
        <v>120798</v>
      </c>
      <c r="D7" s="2" t="str">
        <f t="shared" si="0"/>
        <v>↗</v>
      </c>
      <c r="E7" s="8">
        <v>123971</v>
      </c>
      <c r="F7" s="2" t="str">
        <f t="shared" si="1"/>
        <v>↗</v>
      </c>
      <c r="G7" s="8">
        <v>124016</v>
      </c>
      <c r="H7" s="2" t="str">
        <f t="shared" si="2"/>
        <v>↗</v>
      </c>
      <c r="I7" s="8">
        <v>123288</v>
      </c>
      <c r="J7" s="2" t="str">
        <f t="shared" si="3"/>
        <v>↘</v>
      </c>
      <c r="K7" s="8">
        <v>122551</v>
      </c>
      <c r="L7" s="2" t="str">
        <f t="shared" si="4"/>
        <v>↘</v>
      </c>
      <c r="M7" s="8">
        <v>121508</v>
      </c>
      <c r="N7" s="2" t="str">
        <f t="shared" si="5"/>
        <v>↘</v>
      </c>
      <c r="O7" s="12">
        <v>120602</v>
      </c>
      <c r="P7" s="2" t="str">
        <f t="shared" si="6"/>
        <v>↘</v>
      </c>
      <c r="Q7" s="12">
        <v>117846</v>
      </c>
      <c r="R7" s="2" t="str">
        <f t="shared" si="6"/>
        <v>↘</v>
      </c>
      <c r="S7" s="12">
        <v>114055</v>
      </c>
      <c r="T7" s="2" t="str">
        <f t="shared" si="7"/>
        <v>↘</v>
      </c>
    </row>
    <row r="8" spans="1:20" ht="24" customHeight="1" x14ac:dyDescent="0.2">
      <c r="A8" s="36" t="s">
        <v>9</v>
      </c>
      <c r="B8" s="5">
        <v>32197</v>
      </c>
      <c r="C8" s="8">
        <v>32129</v>
      </c>
      <c r="D8" s="2" t="str">
        <f t="shared" si="0"/>
        <v>↘</v>
      </c>
      <c r="E8" s="8">
        <v>31999</v>
      </c>
      <c r="F8" s="2" t="str">
        <f t="shared" si="1"/>
        <v>↘</v>
      </c>
      <c r="G8" s="8">
        <v>31914</v>
      </c>
      <c r="H8" s="2" t="str">
        <f t="shared" si="2"/>
        <v>↘</v>
      </c>
      <c r="I8" s="8">
        <v>32272</v>
      </c>
      <c r="J8" s="2" t="str">
        <f t="shared" si="3"/>
        <v>↗</v>
      </c>
      <c r="K8" s="8">
        <v>32014</v>
      </c>
      <c r="L8" s="2" t="str">
        <f t="shared" si="4"/>
        <v>↘</v>
      </c>
      <c r="M8" s="8">
        <v>31206</v>
      </c>
      <c r="N8" s="2" t="str">
        <f t="shared" si="5"/>
        <v>↘</v>
      </c>
      <c r="O8" s="12">
        <v>31182</v>
      </c>
      <c r="P8" s="2" t="str">
        <f t="shared" si="6"/>
        <v>↘</v>
      </c>
      <c r="Q8" s="12">
        <v>30320</v>
      </c>
      <c r="R8" s="2" t="str">
        <f t="shared" si="6"/>
        <v>↘</v>
      </c>
      <c r="S8" s="12">
        <v>29255</v>
      </c>
      <c r="T8" s="2" t="str">
        <f>IF(S8&lt;Q8,"↘",IF(S8=Q8,"→","↗"))</f>
        <v>↘</v>
      </c>
    </row>
    <row r="9" spans="1:20" ht="24" customHeight="1" x14ac:dyDescent="0.2">
      <c r="A9" s="36" t="s">
        <v>10</v>
      </c>
      <c r="B9" s="5">
        <v>113149</v>
      </c>
      <c r="C9" s="8">
        <v>114084</v>
      </c>
      <c r="D9" s="2" t="str">
        <f t="shared" si="0"/>
        <v>↗</v>
      </c>
      <c r="E9" s="8">
        <v>113511</v>
      </c>
      <c r="F9" s="2" t="str">
        <f t="shared" si="1"/>
        <v>↘</v>
      </c>
      <c r="G9" s="8">
        <v>113989</v>
      </c>
      <c r="H9" s="2" t="str">
        <f t="shared" si="2"/>
        <v>↗</v>
      </c>
      <c r="I9" s="8">
        <v>116619</v>
      </c>
      <c r="J9" s="2" t="str">
        <f t="shared" si="3"/>
        <v>↗</v>
      </c>
      <c r="K9" s="8">
        <v>116094</v>
      </c>
      <c r="L9" s="2" t="str">
        <f t="shared" si="4"/>
        <v>↘</v>
      </c>
      <c r="M9" s="8">
        <v>114459</v>
      </c>
      <c r="N9" s="2" t="str">
        <f t="shared" si="5"/>
        <v>↘</v>
      </c>
      <c r="O9" s="12">
        <v>112797</v>
      </c>
      <c r="P9" s="2" t="str">
        <f t="shared" si="6"/>
        <v>↘</v>
      </c>
      <c r="Q9" s="12">
        <v>110746</v>
      </c>
      <c r="R9" s="2" t="str">
        <f t="shared" si="6"/>
        <v>↘</v>
      </c>
      <c r="S9" s="12">
        <v>108154</v>
      </c>
      <c r="T9" s="2" t="str">
        <f t="shared" si="7"/>
        <v>↘</v>
      </c>
    </row>
    <row r="10" spans="1:20" ht="24" customHeight="1" x14ac:dyDescent="0.2">
      <c r="A10" s="36" t="s">
        <v>11</v>
      </c>
      <c r="B10" s="5">
        <v>26942</v>
      </c>
      <c r="C10" s="8">
        <v>26477</v>
      </c>
      <c r="D10" s="2" t="str">
        <f t="shared" si="0"/>
        <v>↘</v>
      </c>
      <c r="E10" s="8">
        <v>26287</v>
      </c>
      <c r="F10" s="2" t="str">
        <f t="shared" si="1"/>
        <v>↘</v>
      </c>
      <c r="G10" s="8">
        <v>26433</v>
      </c>
      <c r="H10" s="2" t="str">
        <f t="shared" si="2"/>
        <v>↗</v>
      </c>
      <c r="I10" s="8">
        <v>26261</v>
      </c>
      <c r="J10" s="2" t="str">
        <f t="shared" si="3"/>
        <v>↘</v>
      </c>
      <c r="K10" s="8">
        <v>26112</v>
      </c>
      <c r="L10" s="2" t="str">
        <f t="shared" si="4"/>
        <v>↘</v>
      </c>
      <c r="M10" s="8">
        <v>24523</v>
      </c>
      <c r="N10" s="2" t="str">
        <f t="shared" si="5"/>
        <v>↘</v>
      </c>
      <c r="O10" s="12">
        <v>23949</v>
      </c>
      <c r="P10" s="2" t="str">
        <f t="shared" si="6"/>
        <v>↘</v>
      </c>
      <c r="Q10" s="12">
        <v>23703</v>
      </c>
      <c r="R10" s="2" t="str">
        <f t="shared" si="6"/>
        <v>↘</v>
      </c>
      <c r="S10" s="12">
        <v>22730</v>
      </c>
      <c r="T10" s="2" t="str">
        <f t="shared" si="7"/>
        <v>↘</v>
      </c>
    </row>
    <row r="11" spans="1:20" ht="24" customHeight="1" x14ac:dyDescent="0.2">
      <c r="A11" s="36" t="s">
        <v>12</v>
      </c>
      <c r="B11" s="5">
        <v>119152</v>
      </c>
      <c r="C11" s="8">
        <v>118322</v>
      </c>
      <c r="D11" s="2" t="str">
        <f t="shared" si="0"/>
        <v>↘</v>
      </c>
      <c r="E11" s="8">
        <v>115472</v>
      </c>
      <c r="F11" s="2" t="str">
        <f t="shared" si="1"/>
        <v>↘</v>
      </c>
      <c r="G11" s="8">
        <v>115103</v>
      </c>
      <c r="H11" s="2" t="str">
        <f t="shared" si="2"/>
        <v>↘</v>
      </c>
      <c r="I11" s="8">
        <v>118250</v>
      </c>
      <c r="J11" s="2" t="str">
        <f t="shared" si="3"/>
        <v>↗</v>
      </c>
      <c r="K11" s="8">
        <v>115947</v>
      </c>
      <c r="L11" s="2" t="str">
        <f t="shared" si="4"/>
        <v>↘</v>
      </c>
      <c r="M11" s="8">
        <v>112932</v>
      </c>
      <c r="N11" s="2" t="str">
        <f t="shared" si="5"/>
        <v>↘</v>
      </c>
      <c r="O11" s="12">
        <v>111689</v>
      </c>
      <c r="P11" s="2" t="str">
        <f>IF(O11&lt;M11,"↘",IF(O11=M11,"→","↗"))</f>
        <v>↘</v>
      </c>
      <c r="Q11" s="12">
        <v>108937</v>
      </c>
      <c r="R11" s="2" t="str">
        <f t="shared" si="6"/>
        <v>↘</v>
      </c>
      <c r="S11" s="12">
        <v>105277</v>
      </c>
      <c r="T11" s="2" t="str">
        <f t="shared" si="7"/>
        <v>↘</v>
      </c>
    </row>
    <row r="12" spans="1:20" ht="24" customHeight="1" x14ac:dyDescent="0.2">
      <c r="A12" s="36" t="s">
        <v>13</v>
      </c>
      <c r="B12" s="5">
        <v>36830</v>
      </c>
      <c r="C12" s="8">
        <v>37302</v>
      </c>
      <c r="D12" s="2" t="str">
        <f t="shared" si="0"/>
        <v>↗</v>
      </c>
      <c r="E12" s="8">
        <v>37653</v>
      </c>
      <c r="F12" s="2" t="str">
        <f t="shared" si="1"/>
        <v>↗</v>
      </c>
      <c r="G12" s="8">
        <v>36889</v>
      </c>
      <c r="H12" s="2" t="str">
        <f t="shared" si="2"/>
        <v>↘</v>
      </c>
      <c r="I12" s="8">
        <v>37454</v>
      </c>
      <c r="J12" s="2" t="str">
        <f t="shared" si="3"/>
        <v>↗</v>
      </c>
      <c r="K12" s="8">
        <v>37441</v>
      </c>
      <c r="L12" s="2" t="str">
        <f t="shared" si="4"/>
        <v>↘</v>
      </c>
      <c r="M12" s="8">
        <v>35677</v>
      </c>
      <c r="N12" s="2" t="str">
        <f t="shared" si="5"/>
        <v>↘</v>
      </c>
      <c r="O12" s="12">
        <v>34851</v>
      </c>
      <c r="P12" s="2" t="str">
        <f t="shared" si="6"/>
        <v>↘</v>
      </c>
      <c r="Q12" s="12">
        <v>32726</v>
      </c>
      <c r="R12" s="2" t="str">
        <f t="shared" si="6"/>
        <v>↘</v>
      </c>
      <c r="S12" s="12">
        <v>31991</v>
      </c>
      <c r="T12" s="2" t="str">
        <f t="shared" si="7"/>
        <v>↘</v>
      </c>
    </row>
    <row r="13" spans="1:20" ht="24" customHeight="1" x14ac:dyDescent="0.2">
      <c r="A13" s="36" t="s">
        <v>14</v>
      </c>
      <c r="B13" s="5">
        <v>44142</v>
      </c>
      <c r="C13" s="8">
        <v>43400</v>
      </c>
      <c r="D13" s="2" t="str">
        <f t="shared" si="0"/>
        <v>↘</v>
      </c>
      <c r="E13" s="8">
        <v>42638</v>
      </c>
      <c r="F13" s="2" t="str">
        <f t="shared" si="1"/>
        <v>↘</v>
      </c>
      <c r="G13" s="8">
        <v>43331</v>
      </c>
      <c r="H13" s="2" t="str">
        <f t="shared" si="2"/>
        <v>↗</v>
      </c>
      <c r="I13" s="8">
        <v>43038</v>
      </c>
      <c r="J13" s="2" t="str">
        <f t="shared" si="3"/>
        <v>↘</v>
      </c>
      <c r="K13" s="8">
        <v>43316</v>
      </c>
      <c r="L13" s="2" t="str">
        <f t="shared" si="4"/>
        <v>↗</v>
      </c>
      <c r="M13" s="8">
        <v>39798</v>
      </c>
      <c r="N13" s="2" t="str">
        <f t="shared" si="5"/>
        <v>↘</v>
      </c>
      <c r="O13" s="12">
        <v>39096</v>
      </c>
      <c r="P13" s="2" t="str">
        <f t="shared" si="6"/>
        <v>↘</v>
      </c>
      <c r="Q13" s="12">
        <v>38197</v>
      </c>
      <c r="R13" s="2" t="str">
        <f t="shared" si="6"/>
        <v>↘</v>
      </c>
      <c r="S13" s="12">
        <v>37058</v>
      </c>
      <c r="T13" s="2" t="str">
        <f t="shared" si="7"/>
        <v>↘</v>
      </c>
    </row>
    <row r="14" spans="1:20" ht="24" customHeight="1" x14ac:dyDescent="0.2">
      <c r="A14" s="36" t="s">
        <v>15</v>
      </c>
      <c r="B14" s="5">
        <v>127531</v>
      </c>
      <c r="C14" s="8">
        <v>126901</v>
      </c>
      <c r="D14" s="2" t="str">
        <f t="shared" si="0"/>
        <v>↘</v>
      </c>
      <c r="E14" s="8">
        <v>125181</v>
      </c>
      <c r="F14" s="2" t="str">
        <f t="shared" si="1"/>
        <v>↘</v>
      </c>
      <c r="G14" s="8">
        <v>122149</v>
      </c>
      <c r="H14" s="2" t="str">
        <f t="shared" si="2"/>
        <v>↘</v>
      </c>
      <c r="I14" s="8">
        <v>121069</v>
      </c>
      <c r="J14" s="2" t="str">
        <f t="shared" si="3"/>
        <v>↘</v>
      </c>
      <c r="K14" s="8">
        <v>119145</v>
      </c>
      <c r="L14" s="2" t="str">
        <f t="shared" si="4"/>
        <v>↘</v>
      </c>
      <c r="M14" s="8">
        <v>114715</v>
      </c>
      <c r="N14" s="2" t="str">
        <f t="shared" si="5"/>
        <v>↘</v>
      </c>
      <c r="O14" s="12">
        <v>113331</v>
      </c>
      <c r="P14" s="2" t="str">
        <f>IF(O14&lt;M14,"↘",IF(O14=M14,"→","↗"))</f>
        <v>↘</v>
      </c>
      <c r="Q14" s="12">
        <v>110468</v>
      </c>
      <c r="R14" s="2" t="str">
        <f t="shared" si="6"/>
        <v>↘</v>
      </c>
      <c r="S14" s="12">
        <v>106835</v>
      </c>
      <c r="T14" s="2" t="str">
        <f t="shared" si="7"/>
        <v>↘</v>
      </c>
    </row>
    <row r="15" spans="1:20" ht="24" customHeight="1" x14ac:dyDescent="0.2">
      <c r="A15" s="36" t="s">
        <v>16</v>
      </c>
      <c r="B15" s="5">
        <v>112227</v>
      </c>
      <c r="C15" s="8">
        <v>110362</v>
      </c>
      <c r="D15" s="2" t="str">
        <f t="shared" si="0"/>
        <v>↘</v>
      </c>
      <c r="E15" s="8">
        <v>105398</v>
      </c>
      <c r="F15" s="2" t="str">
        <f t="shared" si="1"/>
        <v>↘</v>
      </c>
      <c r="G15" s="8">
        <v>103130</v>
      </c>
      <c r="H15" s="2" t="str">
        <f t="shared" si="2"/>
        <v>↘</v>
      </c>
      <c r="I15" s="8">
        <v>102789</v>
      </c>
      <c r="J15" s="2" t="str">
        <f t="shared" si="3"/>
        <v>↘</v>
      </c>
      <c r="K15" s="8">
        <v>105715</v>
      </c>
      <c r="L15" s="2" t="str">
        <f t="shared" si="4"/>
        <v>↗</v>
      </c>
      <c r="M15" s="8">
        <v>103437</v>
      </c>
      <c r="N15" s="2" t="str">
        <f t="shared" si="5"/>
        <v>↘</v>
      </c>
      <c r="O15" s="12">
        <v>104983</v>
      </c>
      <c r="P15" s="2" t="str">
        <f t="shared" si="6"/>
        <v>↗</v>
      </c>
      <c r="Q15" s="12">
        <v>103907</v>
      </c>
      <c r="R15" s="2" t="str">
        <f t="shared" si="6"/>
        <v>↘</v>
      </c>
      <c r="S15" s="12">
        <v>101866</v>
      </c>
      <c r="T15" s="2" t="str">
        <f t="shared" si="7"/>
        <v>↘</v>
      </c>
    </row>
    <row r="16" spans="1:20" ht="24" customHeight="1" x14ac:dyDescent="0.2">
      <c r="A16" s="36" t="s">
        <v>17</v>
      </c>
      <c r="B16" s="5">
        <v>85815</v>
      </c>
      <c r="C16" s="8">
        <v>85362</v>
      </c>
      <c r="D16" s="2" t="str">
        <f t="shared" si="0"/>
        <v>↘</v>
      </c>
      <c r="E16" s="8">
        <v>82287</v>
      </c>
      <c r="F16" s="2" t="str">
        <f t="shared" si="1"/>
        <v>↘</v>
      </c>
      <c r="G16" s="8">
        <v>78799</v>
      </c>
      <c r="H16" s="2" t="str">
        <f t="shared" si="2"/>
        <v>↘</v>
      </c>
      <c r="I16" s="8">
        <v>79599</v>
      </c>
      <c r="J16" s="2" t="str">
        <f t="shared" si="3"/>
        <v>↗</v>
      </c>
      <c r="K16" s="8">
        <v>80999</v>
      </c>
      <c r="L16" s="2" t="str">
        <f t="shared" si="4"/>
        <v>↗</v>
      </c>
      <c r="M16" s="8">
        <v>78999</v>
      </c>
      <c r="N16" s="2" t="str">
        <f t="shared" si="5"/>
        <v>↘</v>
      </c>
      <c r="O16" s="12">
        <v>77985</v>
      </c>
      <c r="P16" s="2" t="str">
        <f t="shared" si="6"/>
        <v>↘</v>
      </c>
      <c r="Q16" s="12">
        <v>75820</v>
      </c>
      <c r="R16" s="2" t="str">
        <f t="shared" si="6"/>
        <v>↘</v>
      </c>
      <c r="S16" s="12">
        <v>73176</v>
      </c>
      <c r="T16" s="2" t="str">
        <f t="shared" si="7"/>
        <v>↘</v>
      </c>
    </row>
    <row r="17" spans="1:20" ht="24" customHeight="1" x14ac:dyDescent="0.2">
      <c r="A17" s="36" t="s">
        <v>18</v>
      </c>
      <c r="B17" s="5">
        <v>47114</v>
      </c>
      <c r="C17" s="8">
        <v>47091</v>
      </c>
      <c r="D17" s="2" t="str">
        <f t="shared" si="0"/>
        <v>↘</v>
      </c>
      <c r="E17" s="8">
        <v>47619</v>
      </c>
      <c r="F17" s="2" t="str">
        <f t="shared" si="1"/>
        <v>↗</v>
      </c>
      <c r="G17" s="8">
        <v>49476</v>
      </c>
      <c r="H17" s="2" t="str">
        <f t="shared" si="2"/>
        <v>↗</v>
      </c>
      <c r="I17" s="8">
        <v>50352</v>
      </c>
      <c r="J17" s="2" t="str">
        <f t="shared" si="3"/>
        <v>↗</v>
      </c>
      <c r="K17" s="8">
        <v>49447</v>
      </c>
      <c r="L17" s="2" t="str">
        <f t="shared" si="4"/>
        <v>↘</v>
      </c>
      <c r="M17" s="8">
        <v>49271</v>
      </c>
      <c r="N17" s="2" t="str">
        <f t="shared" si="5"/>
        <v>↘</v>
      </c>
      <c r="O17" s="12">
        <v>49259</v>
      </c>
      <c r="P17" s="2" t="str">
        <f t="shared" si="6"/>
        <v>↘</v>
      </c>
      <c r="Q17" s="12">
        <v>48644</v>
      </c>
      <c r="R17" s="2" t="str">
        <f t="shared" si="6"/>
        <v>↘</v>
      </c>
      <c r="S17" s="12">
        <v>47649</v>
      </c>
      <c r="T17" s="2" t="str">
        <f t="shared" si="7"/>
        <v>↘</v>
      </c>
    </row>
    <row r="18" spans="1:20" ht="24" customHeight="1" x14ac:dyDescent="0.2">
      <c r="A18" s="36" t="s">
        <v>19</v>
      </c>
      <c r="B18" s="5">
        <v>40186</v>
      </c>
      <c r="C18" s="8">
        <v>39754</v>
      </c>
      <c r="D18" s="2" t="str">
        <f t="shared" si="0"/>
        <v>↘</v>
      </c>
      <c r="E18" s="8">
        <v>38856</v>
      </c>
      <c r="F18" s="2" t="str">
        <f t="shared" si="1"/>
        <v>↘</v>
      </c>
      <c r="G18" s="8">
        <v>38990</v>
      </c>
      <c r="H18" s="2" t="str">
        <f t="shared" si="2"/>
        <v>↗</v>
      </c>
      <c r="I18" s="8">
        <v>39125</v>
      </c>
      <c r="J18" s="2" t="str">
        <f t="shared" si="3"/>
        <v>↗</v>
      </c>
      <c r="K18" s="8">
        <v>39139</v>
      </c>
      <c r="L18" s="2" t="str">
        <f t="shared" si="4"/>
        <v>↗</v>
      </c>
      <c r="M18" s="8">
        <v>38057</v>
      </c>
      <c r="N18" s="2" t="str">
        <f t="shared" si="5"/>
        <v>↘</v>
      </c>
      <c r="O18" s="12">
        <v>36718</v>
      </c>
      <c r="P18" s="2" t="str">
        <f t="shared" si="6"/>
        <v>↘</v>
      </c>
      <c r="Q18" s="12">
        <v>35558</v>
      </c>
      <c r="R18" s="2" t="str">
        <f t="shared" si="6"/>
        <v>↘</v>
      </c>
      <c r="S18" s="12">
        <v>33272</v>
      </c>
      <c r="T18" s="2" t="str">
        <f t="shared" si="7"/>
        <v>↘</v>
      </c>
    </row>
    <row r="19" spans="1:20" ht="24" customHeight="1" x14ac:dyDescent="0.2">
      <c r="A19" s="36" t="s">
        <v>20</v>
      </c>
      <c r="B19" s="5">
        <v>76873</v>
      </c>
      <c r="C19" s="8">
        <v>75927</v>
      </c>
      <c r="D19" s="2" t="str">
        <f t="shared" si="0"/>
        <v>↘</v>
      </c>
      <c r="E19" s="8">
        <v>74198</v>
      </c>
      <c r="F19" s="2" t="str">
        <f t="shared" si="1"/>
        <v>↘</v>
      </c>
      <c r="G19" s="8">
        <v>72445</v>
      </c>
      <c r="H19" s="2" t="str">
        <f t="shared" si="2"/>
        <v>↘</v>
      </c>
      <c r="I19" s="8">
        <v>73675</v>
      </c>
      <c r="J19" s="2" t="str">
        <f t="shared" si="3"/>
        <v>↗</v>
      </c>
      <c r="K19" s="8">
        <v>71771</v>
      </c>
      <c r="L19" s="2" t="str">
        <f t="shared" si="4"/>
        <v>↘</v>
      </c>
      <c r="M19" s="8">
        <v>70444</v>
      </c>
      <c r="N19" s="2" t="str">
        <f t="shared" si="5"/>
        <v>↘</v>
      </c>
      <c r="O19" s="12">
        <v>68882</v>
      </c>
      <c r="P19" s="2" t="str">
        <f t="shared" si="6"/>
        <v>↘</v>
      </c>
      <c r="Q19" s="12">
        <v>66685</v>
      </c>
      <c r="R19" s="2" t="str">
        <f t="shared" si="6"/>
        <v>↘</v>
      </c>
      <c r="S19" s="12">
        <v>63978</v>
      </c>
      <c r="T19" s="2" t="str">
        <f t="shared" si="7"/>
        <v>↘</v>
      </c>
    </row>
    <row r="20" spans="1:20" ht="24" customHeight="1" x14ac:dyDescent="0.2">
      <c r="A20" s="36" t="s">
        <v>21</v>
      </c>
      <c r="B20" s="5">
        <v>35668</v>
      </c>
      <c r="C20" s="8">
        <v>35419</v>
      </c>
      <c r="D20" s="2" t="str">
        <f t="shared" si="0"/>
        <v>↘</v>
      </c>
      <c r="E20" s="8">
        <v>33952</v>
      </c>
      <c r="F20" s="2" t="str">
        <f t="shared" si="1"/>
        <v>↘</v>
      </c>
      <c r="G20" s="8">
        <v>33185</v>
      </c>
      <c r="H20" s="2" t="str">
        <f t="shared" si="2"/>
        <v>↘</v>
      </c>
      <c r="I20" s="8">
        <v>33452</v>
      </c>
      <c r="J20" s="2" t="str">
        <f t="shared" si="3"/>
        <v>↗</v>
      </c>
      <c r="K20" s="8">
        <v>33388</v>
      </c>
      <c r="L20" s="2" t="str">
        <f t="shared" si="4"/>
        <v>↘</v>
      </c>
      <c r="M20" s="8">
        <v>32119</v>
      </c>
      <c r="N20" s="2" t="str">
        <f t="shared" si="5"/>
        <v>↘</v>
      </c>
      <c r="O20" s="12">
        <v>31031</v>
      </c>
      <c r="P20" s="2" t="str">
        <f t="shared" si="6"/>
        <v>↘</v>
      </c>
      <c r="Q20" s="12">
        <v>30207</v>
      </c>
      <c r="R20" s="2" t="str">
        <f t="shared" si="6"/>
        <v>↘</v>
      </c>
      <c r="S20" s="12">
        <v>29702</v>
      </c>
      <c r="T20" s="2" t="str">
        <f t="shared" si="7"/>
        <v>↘</v>
      </c>
    </row>
    <row r="21" spans="1:20" ht="24" customHeight="1" x14ac:dyDescent="0.2">
      <c r="A21" s="36" t="s">
        <v>22</v>
      </c>
      <c r="B21" s="5">
        <v>37971</v>
      </c>
      <c r="C21" s="8">
        <v>37581</v>
      </c>
      <c r="D21" s="2" t="str">
        <f t="shared" si="0"/>
        <v>↘</v>
      </c>
      <c r="E21" s="8">
        <v>37730</v>
      </c>
      <c r="F21" s="2" t="str">
        <f t="shared" si="1"/>
        <v>↗</v>
      </c>
      <c r="G21" s="8">
        <v>35476</v>
      </c>
      <c r="H21" s="2" t="str">
        <f t="shared" si="2"/>
        <v>↘</v>
      </c>
      <c r="I21" s="8">
        <v>34826</v>
      </c>
      <c r="J21" s="2" t="str">
        <f t="shared" si="3"/>
        <v>↘</v>
      </c>
      <c r="K21" s="8">
        <v>34996</v>
      </c>
      <c r="L21" s="2" t="str">
        <f t="shared" si="4"/>
        <v>↗</v>
      </c>
      <c r="M21" s="8">
        <v>35026</v>
      </c>
      <c r="N21" s="2" t="str">
        <f t="shared" si="5"/>
        <v>↗</v>
      </c>
      <c r="O21" s="12">
        <v>34738</v>
      </c>
      <c r="P21" s="2" t="str">
        <f t="shared" si="6"/>
        <v>↘</v>
      </c>
      <c r="Q21" s="12">
        <v>33961</v>
      </c>
      <c r="R21" s="2" t="str">
        <f t="shared" si="6"/>
        <v>↘</v>
      </c>
      <c r="S21" s="12">
        <v>33098</v>
      </c>
      <c r="T21" s="2" t="str">
        <f t="shared" si="7"/>
        <v>↘</v>
      </c>
    </row>
    <row r="22" spans="1:20" ht="24" customHeight="1" x14ac:dyDescent="0.2">
      <c r="A22" s="36" t="s">
        <v>23</v>
      </c>
      <c r="B22" s="5">
        <v>40173</v>
      </c>
      <c r="C22" s="8">
        <v>40070</v>
      </c>
      <c r="D22" s="2" t="str">
        <f t="shared" si="0"/>
        <v>↘</v>
      </c>
      <c r="E22" s="8">
        <v>39203</v>
      </c>
      <c r="F22" s="2" t="str">
        <f t="shared" si="1"/>
        <v>↘</v>
      </c>
      <c r="G22" s="8">
        <v>35593</v>
      </c>
      <c r="H22" s="2" t="str">
        <f t="shared" si="2"/>
        <v>↘</v>
      </c>
      <c r="I22" s="8">
        <v>35574</v>
      </c>
      <c r="J22" s="2" t="str">
        <f t="shared" si="3"/>
        <v>↘</v>
      </c>
      <c r="K22" s="8">
        <v>38169</v>
      </c>
      <c r="L22" s="2" t="str">
        <f t="shared" si="4"/>
        <v>↗</v>
      </c>
      <c r="M22" s="8">
        <v>37191</v>
      </c>
      <c r="N22" s="2" t="str">
        <f t="shared" si="5"/>
        <v>↘</v>
      </c>
      <c r="O22" s="12">
        <v>36482</v>
      </c>
      <c r="P22" s="2" t="str">
        <f t="shared" si="6"/>
        <v>↘</v>
      </c>
      <c r="Q22" s="12">
        <v>35942</v>
      </c>
      <c r="R22" s="2" t="str">
        <f t="shared" si="6"/>
        <v>↘</v>
      </c>
      <c r="S22" s="12">
        <v>34347</v>
      </c>
      <c r="T22" s="2" t="str">
        <f t="shared" si="7"/>
        <v>↘</v>
      </c>
    </row>
    <row r="23" spans="1:20" ht="24" customHeight="1" x14ac:dyDescent="0.2">
      <c r="A23" s="36" t="s">
        <v>24</v>
      </c>
      <c r="B23" s="5">
        <v>61152</v>
      </c>
      <c r="C23" s="8">
        <v>59244</v>
      </c>
      <c r="D23" s="2" t="str">
        <f t="shared" si="0"/>
        <v>↘</v>
      </c>
      <c r="E23" s="8">
        <v>55939</v>
      </c>
      <c r="F23" s="2" t="str">
        <f t="shared" si="1"/>
        <v>↘</v>
      </c>
      <c r="G23" s="8">
        <v>56238</v>
      </c>
      <c r="H23" s="2" t="str">
        <f t="shared" si="2"/>
        <v>↗</v>
      </c>
      <c r="I23" s="8">
        <v>57941</v>
      </c>
      <c r="J23" s="2" t="str">
        <f t="shared" si="3"/>
        <v>↗</v>
      </c>
      <c r="K23" s="8">
        <v>58296</v>
      </c>
      <c r="L23" s="2" t="str">
        <f t="shared" si="4"/>
        <v>↗</v>
      </c>
      <c r="M23" s="8">
        <v>57399</v>
      </c>
      <c r="N23" s="2" t="str">
        <f t="shared" si="5"/>
        <v>↘</v>
      </c>
      <c r="O23" s="12">
        <v>57093</v>
      </c>
      <c r="P23" s="2" t="str">
        <f t="shared" si="6"/>
        <v>↘</v>
      </c>
      <c r="Q23" s="12">
        <v>55464</v>
      </c>
      <c r="R23" s="2" t="str">
        <f t="shared" si="6"/>
        <v>↘</v>
      </c>
      <c r="S23" s="12">
        <v>52980</v>
      </c>
      <c r="T23" s="2" t="str">
        <f t="shared" si="7"/>
        <v>↘</v>
      </c>
    </row>
    <row r="24" spans="1:20" ht="24" customHeight="1" x14ac:dyDescent="0.2">
      <c r="A24" s="36" t="s">
        <v>25</v>
      </c>
      <c r="B24" s="5">
        <v>47243</v>
      </c>
      <c r="C24" s="8">
        <v>47306</v>
      </c>
      <c r="D24" s="2" t="str">
        <f t="shared" si="0"/>
        <v>↗</v>
      </c>
      <c r="E24" s="8">
        <v>47098</v>
      </c>
      <c r="F24" s="2" t="str">
        <f t="shared" si="1"/>
        <v>↘</v>
      </c>
      <c r="G24" s="8">
        <v>47090</v>
      </c>
      <c r="H24" s="2" t="str">
        <f t="shared" si="2"/>
        <v>↘</v>
      </c>
      <c r="I24" s="8">
        <v>46687</v>
      </c>
      <c r="J24" s="2" t="str">
        <f t="shared" si="3"/>
        <v>↘</v>
      </c>
      <c r="K24" s="8">
        <v>46512</v>
      </c>
      <c r="L24" s="2" t="str">
        <f t="shared" si="4"/>
        <v>↘</v>
      </c>
      <c r="M24" s="8">
        <v>45905</v>
      </c>
      <c r="N24" s="2" t="str">
        <f t="shared" si="5"/>
        <v>↘</v>
      </c>
      <c r="O24" s="12">
        <v>45688</v>
      </c>
      <c r="P24" s="2" t="str">
        <f t="shared" si="6"/>
        <v>↘</v>
      </c>
      <c r="Q24" s="12">
        <v>44836</v>
      </c>
      <c r="R24" s="2" t="str">
        <f t="shared" si="6"/>
        <v>↘</v>
      </c>
      <c r="S24" s="12">
        <v>44433</v>
      </c>
      <c r="T24" s="2" t="str">
        <f t="shared" si="7"/>
        <v>↘</v>
      </c>
    </row>
    <row r="25" spans="1:20" ht="24" customHeight="1" x14ac:dyDescent="0.2">
      <c r="A25" s="36" t="s">
        <v>26</v>
      </c>
      <c r="B25" s="5">
        <v>23950</v>
      </c>
      <c r="C25" s="8">
        <v>24152</v>
      </c>
      <c r="D25" s="2" t="str">
        <f t="shared" si="0"/>
        <v>↗</v>
      </c>
      <c r="E25" s="8">
        <v>23506</v>
      </c>
      <c r="F25" s="2" t="str">
        <f t="shared" si="1"/>
        <v>↘</v>
      </c>
      <c r="G25" s="8">
        <v>23097</v>
      </c>
      <c r="H25" s="2" t="str">
        <f t="shared" si="2"/>
        <v>↘</v>
      </c>
      <c r="I25" s="8">
        <v>22958</v>
      </c>
      <c r="J25" s="2" t="str">
        <f t="shared" si="3"/>
        <v>↘</v>
      </c>
      <c r="K25" s="8">
        <v>22787</v>
      </c>
      <c r="L25" s="2" t="str">
        <f t="shared" si="4"/>
        <v>↘</v>
      </c>
      <c r="M25" s="8">
        <v>22371</v>
      </c>
      <c r="N25" s="2" t="str">
        <f t="shared" si="5"/>
        <v>↘</v>
      </c>
      <c r="O25" s="12">
        <v>21536</v>
      </c>
      <c r="P25" s="2" t="str">
        <f t="shared" si="6"/>
        <v>↘</v>
      </c>
      <c r="Q25" s="12">
        <v>20843</v>
      </c>
      <c r="R25" s="2" t="str">
        <f t="shared" si="6"/>
        <v>↘</v>
      </c>
      <c r="S25" s="12">
        <v>20324</v>
      </c>
      <c r="T25" s="2" t="str">
        <f t="shared" si="7"/>
        <v>↘</v>
      </c>
    </row>
    <row r="26" spans="1:20" ht="24" customHeight="1" x14ac:dyDescent="0.2">
      <c r="A26" s="36" t="s">
        <v>27</v>
      </c>
      <c r="B26" s="5">
        <v>40016</v>
      </c>
      <c r="C26" s="8">
        <v>38550</v>
      </c>
      <c r="D26" s="2" t="str">
        <f t="shared" si="0"/>
        <v>↘</v>
      </c>
      <c r="E26" s="8">
        <v>37596</v>
      </c>
      <c r="F26" s="2" t="str">
        <f t="shared" si="1"/>
        <v>↘</v>
      </c>
      <c r="G26" s="8">
        <v>37432</v>
      </c>
      <c r="H26" s="2" t="str">
        <f t="shared" si="2"/>
        <v>↘</v>
      </c>
      <c r="I26" s="8">
        <v>37803</v>
      </c>
      <c r="J26" s="2" t="str">
        <f t="shared" si="3"/>
        <v>↗</v>
      </c>
      <c r="K26" s="8">
        <v>37176</v>
      </c>
      <c r="L26" s="2" t="str">
        <f t="shared" si="4"/>
        <v>↘</v>
      </c>
      <c r="M26" s="8">
        <v>35787</v>
      </c>
      <c r="N26" s="2" t="str">
        <f t="shared" si="5"/>
        <v>↘</v>
      </c>
      <c r="O26" s="12">
        <v>34300</v>
      </c>
      <c r="P26" s="2" t="str">
        <f t="shared" si="6"/>
        <v>↘</v>
      </c>
      <c r="Q26" s="12">
        <v>33411</v>
      </c>
      <c r="R26" s="2" t="str">
        <f t="shared" si="6"/>
        <v>↘</v>
      </c>
      <c r="S26" s="12">
        <v>31981</v>
      </c>
      <c r="T26" s="2" t="str">
        <f t="shared" si="7"/>
        <v>↘</v>
      </c>
    </row>
    <row r="27" spans="1:20" ht="24" customHeight="1" x14ac:dyDescent="0.2">
      <c r="A27" s="36" t="s">
        <v>28</v>
      </c>
      <c r="B27" s="5">
        <v>47785</v>
      </c>
      <c r="C27" s="8">
        <v>47908</v>
      </c>
      <c r="D27" s="2" t="str">
        <f t="shared" si="0"/>
        <v>↗</v>
      </c>
      <c r="E27" s="8">
        <v>45981</v>
      </c>
      <c r="F27" s="2" t="str">
        <f t="shared" si="1"/>
        <v>↘</v>
      </c>
      <c r="G27" s="8">
        <v>45890</v>
      </c>
      <c r="H27" s="2" t="str">
        <f t="shared" si="2"/>
        <v>↘</v>
      </c>
      <c r="I27" s="8">
        <v>45578</v>
      </c>
      <c r="J27" s="2" t="str">
        <f t="shared" si="3"/>
        <v>↘</v>
      </c>
      <c r="K27" s="8">
        <v>44135</v>
      </c>
      <c r="L27" s="2" t="str">
        <f t="shared" si="4"/>
        <v>↘</v>
      </c>
      <c r="M27" s="8">
        <v>42175</v>
      </c>
      <c r="N27" s="2" t="str">
        <f t="shared" si="5"/>
        <v>↘</v>
      </c>
      <c r="O27" s="12">
        <v>42118</v>
      </c>
      <c r="P27" s="2" t="str">
        <f t="shared" si="6"/>
        <v>↘</v>
      </c>
      <c r="Q27" s="12">
        <v>40418</v>
      </c>
      <c r="R27" s="2" t="str">
        <f t="shared" si="6"/>
        <v>↘</v>
      </c>
      <c r="S27" s="12">
        <v>39418</v>
      </c>
      <c r="T27" s="2" t="str">
        <f t="shared" si="7"/>
        <v>↘</v>
      </c>
    </row>
    <row r="28" spans="1:20" ht="24" customHeight="1" x14ac:dyDescent="0.2">
      <c r="A28" s="36" t="s">
        <v>29</v>
      </c>
      <c r="B28" s="5">
        <v>31196</v>
      </c>
      <c r="C28" s="8">
        <v>30906</v>
      </c>
      <c r="D28" s="2" t="str">
        <f t="shared" si="0"/>
        <v>↘</v>
      </c>
      <c r="E28" s="8">
        <v>30515</v>
      </c>
      <c r="F28" s="2" t="str">
        <f t="shared" si="1"/>
        <v>↘</v>
      </c>
      <c r="G28" s="8">
        <v>30942</v>
      </c>
      <c r="H28" s="2" t="str">
        <f t="shared" si="2"/>
        <v>↗</v>
      </c>
      <c r="I28" s="8">
        <v>32070</v>
      </c>
      <c r="J28" s="2" t="str">
        <f t="shared" si="3"/>
        <v>↗</v>
      </c>
      <c r="K28" s="8">
        <v>31481</v>
      </c>
      <c r="L28" s="2" t="str">
        <f t="shared" si="4"/>
        <v>↘</v>
      </c>
      <c r="M28" s="8">
        <v>30622</v>
      </c>
      <c r="N28" s="2" t="str">
        <f t="shared" si="5"/>
        <v>↘</v>
      </c>
      <c r="O28" s="12">
        <v>30638</v>
      </c>
      <c r="P28" s="2" t="str">
        <f t="shared" si="6"/>
        <v>↗</v>
      </c>
      <c r="Q28" s="12">
        <v>29601</v>
      </c>
      <c r="R28" s="2" t="str">
        <f t="shared" si="6"/>
        <v>↘</v>
      </c>
      <c r="S28" s="12">
        <v>27036</v>
      </c>
      <c r="T28" s="2" t="str">
        <f t="shared" si="7"/>
        <v>↘</v>
      </c>
    </row>
    <row r="29" spans="1:20" ht="24" customHeight="1" x14ac:dyDescent="0.2">
      <c r="A29" s="36" t="s">
        <v>30</v>
      </c>
      <c r="B29" s="5">
        <v>18237</v>
      </c>
      <c r="C29" s="8">
        <v>17954</v>
      </c>
      <c r="D29" s="2" t="str">
        <f t="shared" si="0"/>
        <v>↘</v>
      </c>
      <c r="E29" s="8">
        <v>17174</v>
      </c>
      <c r="F29" s="2" t="str">
        <f t="shared" si="1"/>
        <v>↘</v>
      </c>
      <c r="G29" s="8">
        <v>16975</v>
      </c>
      <c r="H29" s="2" t="str">
        <f t="shared" si="2"/>
        <v>↘</v>
      </c>
      <c r="I29" s="8">
        <v>16962</v>
      </c>
      <c r="J29" s="2" t="str">
        <f t="shared" si="3"/>
        <v>↘</v>
      </c>
      <c r="K29" s="8">
        <v>16748</v>
      </c>
      <c r="L29" s="2" t="str">
        <f t="shared" si="4"/>
        <v>↘</v>
      </c>
      <c r="M29" s="8">
        <v>16445</v>
      </c>
      <c r="N29" s="2" t="str">
        <f t="shared" si="5"/>
        <v>↘</v>
      </c>
      <c r="O29" s="12">
        <v>16257</v>
      </c>
      <c r="P29" s="2" t="str">
        <f t="shared" si="6"/>
        <v>↘</v>
      </c>
      <c r="Q29" s="12">
        <v>15618</v>
      </c>
      <c r="R29" s="2" t="str">
        <f t="shared" si="6"/>
        <v>↘</v>
      </c>
      <c r="S29" s="12">
        <v>15051</v>
      </c>
      <c r="T29" s="2" t="str">
        <f t="shared" si="7"/>
        <v>↘</v>
      </c>
    </row>
    <row r="30" spans="1:20" ht="24" customHeight="1" x14ac:dyDescent="0.2">
      <c r="A30" s="36" t="s">
        <v>31</v>
      </c>
      <c r="B30" s="5">
        <v>24831</v>
      </c>
      <c r="C30" s="8">
        <v>25633</v>
      </c>
      <c r="D30" s="2" t="str">
        <f t="shared" si="0"/>
        <v>↗</v>
      </c>
      <c r="E30" s="8">
        <v>24703</v>
      </c>
      <c r="F30" s="2" t="str">
        <f t="shared" si="1"/>
        <v>↘</v>
      </c>
      <c r="G30" s="8">
        <v>24545</v>
      </c>
      <c r="H30" s="2" t="str">
        <f t="shared" si="2"/>
        <v>↘</v>
      </c>
      <c r="I30" s="8">
        <v>25560</v>
      </c>
      <c r="J30" s="2" t="str">
        <f t="shared" si="3"/>
        <v>↗</v>
      </c>
      <c r="K30" s="8">
        <v>25619</v>
      </c>
      <c r="L30" s="2" t="str">
        <f t="shared" si="4"/>
        <v>↗</v>
      </c>
      <c r="M30" s="8">
        <v>24586</v>
      </c>
      <c r="N30" s="2" t="str">
        <f t="shared" si="5"/>
        <v>↘</v>
      </c>
      <c r="O30" s="12">
        <v>23720</v>
      </c>
      <c r="P30" s="2" t="str">
        <f t="shared" si="6"/>
        <v>↘</v>
      </c>
      <c r="Q30" s="12">
        <v>23170</v>
      </c>
      <c r="R30" s="2" t="str">
        <f t="shared" si="6"/>
        <v>↘</v>
      </c>
      <c r="S30" s="12">
        <v>22090</v>
      </c>
      <c r="T30" s="2" t="str">
        <f t="shared" si="7"/>
        <v>↘</v>
      </c>
    </row>
    <row r="31" spans="1:20" ht="24" customHeight="1" x14ac:dyDescent="0.2">
      <c r="A31" s="36" t="s">
        <v>32</v>
      </c>
      <c r="B31" s="5">
        <v>203511</v>
      </c>
      <c r="C31" s="8">
        <v>200478</v>
      </c>
      <c r="D31" s="2" t="str">
        <f t="shared" si="0"/>
        <v>↘</v>
      </c>
      <c r="E31" s="8">
        <v>192606</v>
      </c>
      <c r="F31" s="2" t="str">
        <f t="shared" si="1"/>
        <v>↘</v>
      </c>
      <c r="G31" s="8">
        <v>189089</v>
      </c>
      <c r="H31" s="2" t="str">
        <f t="shared" si="2"/>
        <v>↘</v>
      </c>
      <c r="I31" s="8">
        <v>192713</v>
      </c>
      <c r="J31" s="2" t="str">
        <f t="shared" si="3"/>
        <v>↗</v>
      </c>
      <c r="K31" s="8">
        <v>185258</v>
      </c>
      <c r="L31" s="2" t="str">
        <f t="shared" si="4"/>
        <v>↘</v>
      </c>
      <c r="M31" s="8">
        <v>178384</v>
      </c>
      <c r="N31" s="2" t="str">
        <f t="shared" si="5"/>
        <v>↘</v>
      </c>
      <c r="O31" s="12">
        <v>176558</v>
      </c>
      <c r="P31" s="2" t="str">
        <f t="shared" si="6"/>
        <v>↘</v>
      </c>
      <c r="Q31" s="12">
        <v>173424</v>
      </c>
      <c r="R31" s="2" t="str">
        <f t="shared" si="6"/>
        <v>↘</v>
      </c>
      <c r="S31" s="12">
        <v>166535</v>
      </c>
      <c r="T31" s="2" t="str">
        <f t="shared" si="7"/>
        <v>↘</v>
      </c>
    </row>
    <row r="32" spans="1:20" ht="24" customHeight="1" x14ac:dyDescent="0.2">
      <c r="A32" s="36" t="s">
        <v>33</v>
      </c>
      <c r="B32" s="5">
        <v>22599</v>
      </c>
      <c r="C32" s="8">
        <v>22453</v>
      </c>
      <c r="D32" s="2" t="str">
        <f t="shared" si="0"/>
        <v>↘</v>
      </c>
      <c r="E32" s="8">
        <v>22580</v>
      </c>
      <c r="F32" s="2" t="str">
        <f t="shared" si="1"/>
        <v>↗</v>
      </c>
      <c r="G32" s="8">
        <v>22914</v>
      </c>
      <c r="H32" s="2" t="str">
        <f t="shared" si="2"/>
        <v>↗</v>
      </c>
      <c r="I32" s="8">
        <v>23177</v>
      </c>
      <c r="J32" s="2" t="str">
        <f t="shared" si="3"/>
        <v>↗</v>
      </c>
      <c r="K32" s="8">
        <v>23111</v>
      </c>
      <c r="L32" s="2" t="str">
        <f t="shared" si="4"/>
        <v>↘</v>
      </c>
      <c r="M32" s="8">
        <v>21572</v>
      </c>
      <c r="N32" s="2" t="str">
        <f t="shared" si="5"/>
        <v>↘</v>
      </c>
      <c r="O32" s="12">
        <v>21212</v>
      </c>
      <c r="P32" s="2" t="str">
        <f t="shared" si="6"/>
        <v>↘</v>
      </c>
      <c r="Q32" s="12">
        <v>20930</v>
      </c>
      <c r="R32" s="2" t="str">
        <f t="shared" si="6"/>
        <v>↘</v>
      </c>
      <c r="S32" s="12">
        <v>20050</v>
      </c>
      <c r="T32" s="2" t="str">
        <f t="shared" si="7"/>
        <v>↘</v>
      </c>
    </row>
    <row r="33" spans="1:20" ht="24" customHeight="1" x14ac:dyDescent="0.2">
      <c r="A33" s="36" t="s">
        <v>34</v>
      </c>
      <c r="B33" s="5">
        <v>16648</v>
      </c>
      <c r="C33" s="8">
        <v>16820</v>
      </c>
      <c r="D33" s="2" t="str">
        <f t="shared" si="0"/>
        <v>↗</v>
      </c>
      <c r="E33" s="8">
        <v>16646</v>
      </c>
      <c r="F33" s="2" t="str">
        <f t="shared" si="1"/>
        <v>↘</v>
      </c>
      <c r="G33" s="8">
        <v>16555</v>
      </c>
      <c r="H33" s="2" t="str">
        <f t="shared" si="2"/>
        <v>↘</v>
      </c>
      <c r="I33" s="8">
        <v>16460</v>
      </c>
      <c r="J33" s="2" t="str">
        <f t="shared" si="3"/>
        <v>↘</v>
      </c>
      <c r="K33" s="8">
        <v>16302</v>
      </c>
      <c r="L33" s="2" t="str">
        <f t="shared" si="4"/>
        <v>↘</v>
      </c>
      <c r="M33" s="8">
        <v>15952</v>
      </c>
      <c r="N33" s="2" t="str">
        <f t="shared" si="5"/>
        <v>↘</v>
      </c>
      <c r="O33" s="12">
        <v>15726</v>
      </c>
      <c r="P33" s="2" t="str">
        <f t="shared" si="6"/>
        <v>↘</v>
      </c>
      <c r="Q33" s="12">
        <v>15423</v>
      </c>
      <c r="R33" s="2" t="str">
        <f t="shared" si="6"/>
        <v>↘</v>
      </c>
      <c r="S33" s="12">
        <v>14812</v>
      </c>
      <c r="T33" s="2" t="str">
        <f t="shared" si="7"/>
        <v>↘</v>
      </c>
    </row>
    <row r="34" spans="1:20" ht="24" customHeight="1" x14ac:dyDescent="0.2">
      <c r="A34" s="36" t="s">
        <v>35</v>
      </c>
      <c r="B34" s="5">
        <v>20969</v>
      </c>
      <c r="C34" s="8">
        <v>21013</v>
      </c>
      <c r="D34" s="2" t="str">
        <f t="shared" si="0"/>
        <v>↗</v>
      </c>
      <c r="E34" s="8">
        <v>20568</v>
      </c>
      <c r="F34" s="2" t="str">
        <f t="shared" si="1"/>
        <v>↘</v>
      </c>
      <c r="G34" s="8">
        <v>19962</v>
      </c>
      <c r="H34" s="2" t="str">
        <f t="shared" si="2"/>
        <v>↘</v>
      </c>
      <c r="I34" s="8">
        <v>20070</v>
      </c>
      <c r="J34" s="2" t="str">
        <f t="shared" si="3"/>
        <v>↗</v>
      </c>
      <c r="K34" s="8">
        <v>20255</v>
      </c>
      <c r="L34" s="2" t="str">
        <f t="shared" si="4"/>
        <v>↗</v>
      </c>
      <c r="M34" s="8">
        <v>20344</v>
      </c>
      <c r="N34" s="2" t="str">
        <f t="shared" si="5"/>
        <v>↗</v>
      </c>
      <c r="O34" s="12">
        <v>20220</v>
      </c>
      <c r="P34" s="2" t="str">
        <f t="shared" si="6"/>
        <v>↘</v>
      </c>
      <c r="Q34" s="12">
        <v>19599</v>
      </c>
      <c r="R34" s="2" t="str">
        <f t="shared" si="6"/>
        <v>↘</v>
      </c>
      <c r="S34" s="12">
        <v>19192</v>
      </c>
      <c r="T34" s="2" t="str">
        <f t="shared" si="7"/>
        <v>↘</v>
      </c>
    </row>
    <row r="35" spans="1:20" ht="24" customHeight="1" x14ac:dyDescent="0.2">
      <c r="A35" s="36" t="s">
        <v>36</v>
      </c>
      <c r="B35" s="5">
        <v>19764</v>
      </c>
      <c r="C35" s="8">
        <v>20076</v>
      </c>
      <c r="D35" s="2" t="str">
        <f t="shared" si="0"/>
        <v>↗</v>
      </c>
      <c r="E35" s="8">
        <v>19428</v>
      </c>
      <c r="F35" s="2" t="str">
        <f t="shared" si="1"/>
        <v>↘</v>
      </c>
      <c r="G35" s="8">
        <v>18941</v>
      </c>
      <c r="H35" s="2" t="str">
        <f t="shared" si="2"/>
        <v>↘</v>
      </c>
      <c r="I35" s="8">
        <v>18799</v>
      </c>
      <c r="J35" s="2" t="str">
        <f t="shared" si="3"/>
        <v>↘</v>
      </c>
      <c r="K35" s="8">
        <v>18430</v>
      </c>
      <c r="L35" s="2" t="str">
        <f t="shared" si="4"/>
        <v>↘</v>
      </c>
      <c r="M35" s="8">
        <v>18040</v>
      </c>
      <c r="N35" s="2" t="str">
        <f t="shared" si="5"/>
        <v>↘</v>
      </c>
      <c r="O35" s="12">
        <v>17651</v>
      </c>
      <c r="P35" s="2" t="str">
        <f t="shared" si="6"/>
        <v>↘</v>
      </c>
      <c r="Q35" s="12">
        <v>17126</v>
      </c>
      <c r="R35" s="2" t="str">
        <f t="shared" si="6"/>
        <v>↘</v>
      </c>
      <c r="S35" s="12">
        <v>16557</v>
      </c>
      <c r="T35" s="2" t="str">
        <f t="shared" si="7"/>
        <v>↘</v>
      </c>
    </row>
    <row r="36" spans="1:20" ht="24" customHeight="1" x14ac:dyDescent="0.2">
      <c r="A36" s="36" t="s">
        <v>37</v>
      </c>
      <c r="B36" s="5">
        <v>18708</v>
      </c>
      <c r="C36" s="8">
        <v>18626</v>
      </c>
      <c r="D36" s="2" t="str">
        <f t="shared" si="0"/>
        <v>↘</v>
      </c>
      <c r="E36" s="8">
        <v>18066</v>
      </c>
      <c r="F36" s="2" t="str">
        <f t="shared" si="1"/>
        <v>↘</v>
      </c>
      <c r="G36" s="8">
        <v>17761</v>
      </c>
      <c r="H36" s="2" t="str">
        <f t="shared" si="2"/>
        <v>↘</v>
      </c>
      <c r="I36" s="8">
        <v>17598</v>
      </c>
      <c r="J36" s="2" t="str">
        <f t="shared" si="3"/>
        <v>↘</v>
      </c>
      <c r="K36" s="8">
        <v>17663</v>
      </c>
      <c r="L36" s="2" t="str">
        <f t="shared" si="4"/>
        <v>↗</v>
      </c>
      <c r="M36" s="8">
        <v>17165</v>
      </c>
      <c r="N36" s="2" t="str">
        <f t="shared" si="5"/>
        <v>↘</v>
      </c>
      <c r="O36" s="12">
        <v>17050</v>
      </c>
      <c r="P36" s="2" t="str">
        <f t="shared" si="6"/>
        <v>↘</v>
      </c>
      <c r="Q36" s="12">
        <v>16626</v>
      </c>
      <c r="R36" s="2" t="str">
        <f t="shared" si="6"/>
        <v>↘</v>
      </c>
      <c r="S36" s="12">
        <v>15859</v>
      </c>
      <c r="T36" s="2" t="str">
        <f t="shared" si="7"/>
        <v>↘</v>
      </c>
    </row>
    <row r="37" spans="1:20" ht="24" customHeight="1" x14ac:dyDescent="0.2">
      <c r="A37" s="36" t="s">
        <v>38</v>
      </c>
      <c r="B37" s="5">
        <v>8380</v>
      </c>
      <c r="C37" s="8">
        <v>8289</v>
      </c>
      <c r="D37" s="2" t="str">
        <f t="shared" si="0"/>
        <v>↘</v>
      </c>
      <c r="E37" s="8">
        <v>8028</v>
      </c>
      <c r="F37" s="2" t="str">
        <f t="shared" si="1"/>
        <v>↘</v>
      </c>
      <c r="G37" s="8">
        <v>8040</v>
      </c>
      <c r="H37" s="2" t="str">
        <f t="shared" si="2"/>
        <v>↗</v>
      </c>
      <c r="I37" s="8">
        <v>8151</v>
      </c>
      <c r="J37" s="2" t="str">
        <f t="shared" si="3"/>
        <v>↗</v>
      </c>
      <c r="K37" s="8">
        <v>8253</v>
      </c>
      <c r="L37" s="2" t="str">
        <f t="shared" si="4"/>
        <v>↗</v>
      </c>
      <c r="M37" s="8">
        <v>8236</v>
      </c>
      <c r="N37" s="2" t="str">
        <f t="shared" si="5"/>
        <v>↘</v>
      </c>
      <c r="O37" s="12">
        <v>8210</v>
      </c>
      <c r="P37" s="2" t="str">
        <f t="shared" si="6"/>
        <v>↘</v>
      </c>
      <c r="Q37" s="12">
        <v>7949</v>
      </c>
      <c r="R37" s="2" t="str">
        <f t="shared" si="6"/>
        <v>↘</v>
      </c>
      <c r="S37" s="12">
        <v>7694</v>
      </c>
      <c r="T37" s="2" t="str">
        <f t="shared" si="7"/>
        <v>↘</v>
      </c>
    </row>
    <row r="38" spans="1:20" ht="24" customHeight="1" x14ac:dyDescent="0.2">
      <c r="A38" s="36" t="s">
        <v>39</v>
      </c>
      <c r="B38" s="5">
        <v>6865</v>
      </c>
      <c r="C38" s="8">
        <v>6716</v>
      </c>
      <c r="D38" s="2" t="str">
        <f t="shared" si="0"/>
        <v>↘</v>
      </c>
      <c r="E38" s="8">
        <v>6509</v>
      </c>
      <c r="F38" s="2" t="str">
        <f t="shared" si="1"/>
        <v>↘</v>
      </c>
      <c r="G38" s="8">
        <v>6486</v>
      </c>
      <c r="H38" s="2" t="str">
        <f t="shared" si="2"/>
        <v>↘</v>
      </c>
      <c r="I38" s="8">
        <v>6275</v>
      </c>
      <c r="J38" s="2" t="str">
        <f t="shared" si="3"/>
        <v>↘</v>
      </c>
      <c r="K38" s="8">
        <v>6256</v>
      </c>
      <c r="L38" s="2" t="str">
        <f t="shared" si="4"/>
        <v>↘</v>
      </c>
      <c r="M38" s="8">
        <v>6014</v>
      </c>
      <c r="N38" s="2" t="str">
        <f t="shared" si="5"/>
        <v>↘</v>
      </c>
      <c r="O38" s="12">
        <v>5973</v>
      </c>
      <c r="P38" s="2" t="str">
        <f t="shared" si="6"/>
        <v>↘</v>
      </c>
      <c r="Q38" s="12">
        <v>5742</v>
      </c>
      <c r="R38" s="2" t="str">
        <f t="shared" si="6"/>
        <v>↘</v>
      </c>
      <c r="S38" s="12">
        <v>5503</v>
      </c>
      <c r="T38" s="2" t="str">
        <f t="shared" si="7"/>
        <v>↘</v>
      </c>
    </row>
    <row r="39" spans="1:20" ht="24" customHeight="1" x14ac:dyDescent="0.2">
      <c r="A39" s="36" t="s">
        <v>40</v>
      </c>
      <c r="B39" s="5">
        <v>3637</v>
      </c>
      <c r="C39" s="8">
        <v>3682</v>
      </c>
      <c r="D39" s="2" t="str">
        <f t="shared" si="0"/>
        <v>↗</v>
      </c>
      <c r="E39" s="8">
        <v>3496</v>
      </c>
      <c r="F39" s="2" t="str">
        <f t="shared" si="1"/>
        <v>↘</v>
      </c>
      <c r="G39" s="8">
        <v>3381</v>
      </c>
      <c r="H39" s="2" t="str">
        <f t="shared" si="2"/>
        <v>↘</v>
      </c>
      <c r="I39" s="8">
        <v>3355</v>
      </c>
      <c r="J39" s="2" t="str">
        <f t="shared" si="3"/>
        <v>↘</v>
      </c>
      <c r="K39" s="8">
        <v>3621</v>
      </c>
      <c r="L39" s="2" t="str">
        <f t="shared" si="4"/>
        <v>↗</v>
      </c>
      <c r="M39" s="8">
        <v>3384</v>
      </c>
      <c r="N39" s="2" t="str">
        <f t="shared" si="5"/>
        <v>↘</v>
      </c>
      <c r="O39" s="12">
        <v>3431</v>
      </c>
      <c r="P39" s="2" t="str">
        <f t="shared" si="6"/>
        <v>↗</v>
      </c>
      <c r="Q39" s="12">
        <v>3286</v>
      </c>
      <c r="R39" s="2" t="str">
        <f t="shared" si="6"/>
        <v>↘</v>
      </c>
      <c r="S39" s="12">
        <v>3155</v>
      </c>
      <c r="T39" s="2" t="str">
        <f t="shared" si="7"/>
        <v>↘</v>
      </c>
    </row>
    <row r="40" spans="1:20" ht="24" customHeight="1" x14ac:dyDescent="0.2">
      <c r="A40" s="36" t="s">
        <v>41</v>
      </c>
      <c r="B40" s="5">
        <v>6047</v>
      </c>
      <c r="C40" s="8">
        <v>6038</v>
      </c>
      <c r="D40" s="2" t="str">
        <f t="shared" si="0"/>
        <v>↘</v>
      </c>
      <c r="E40" s="8">
        <v>5991</v>
      </c>
      <c r="F40" s="2" t="str">
        <f t="shared" si="1"/>
        <v>↘</v>
      </c>
      <c r="G40" s="8">
        <v>5888</v>
      </c>
      <c r="H40" s="2" t="str">
        <f t="shared" si="2"/>
        <v>↘</v>
      </c>
      <c r="I40" s="8">
        <v>5808</v>
      </c>
      <c r="J40" s="2" t="str">
        <f t="shared" si="3"/>
        <v>↘</v>
      </c>
      <c r="K40" s="8">
        <v>5634</v>
      </c>
      <c r="L40" s="2" t="str">
        <f t="shared" si="4"/>
        <v>↘</v>
      </c>
      <c r="M40" s="8">
        <v>5511</v>
      </c>
      <c r="N40" s="2" t="str">
        <f t="shared" si="5"/>
        <v>↘</v>
      </c>
      <c r="O40" s="12">
        <v>5207</v>
      </c>
      <c r="P40" s="2" t="str">
        <f t="shared" si="6"/>
        <v>↘</v>
      </c>
      <c r="Q40" s="12">
        <v>4997</v>
      </c>
      <c r="R40" s="2" t="str">
        <f t="shared" si="6"/>
        <v>↘</v>
      </c>
      <c r="S40" s="12">
        <v>4914</v>
      </c>
      <c r="T40" s="2" t="str">
        <f t="shared" si="7"/>
        <v>↘</v>
      </c>
    </row>
    <row r="41" spans="1:20" ht="24" customHeight="1" x14ac:dyDescent="0.2">
      <c r="A41" s="36" t="s">
        <v>42</v>
      </c>
      <c r="B41" s="5">
        <v>13379</v>
      </c>
      <c r="C41" s="8">
        <v>13591</v>
      </c>
      <c r="D41" s="2" t="str">
        <f t="shared" si="0"/>
        <v>↗</v>
      </c>
      <c r="E41" s="8">
        <v>13448</v>
      </c>
      <c r="F41" s="2" t="str">
        <f t="shared" si="1"/>
        <v>↘</v>
      </c>
      <c r="G41" s="8">
        <v>13280</v>
      </c>
      <c r="H41" s="2" t="str">
        <f t="shared" si="2"/>
        <v>↘</v>
      </c>
      <c r="I41" s="8">
        <v>13338</v>
      </c>
      <c r="J41" s="2" t="str">
        <f t="shared" si="3"/>
        <v>↗</v>
      </c>
      <c r="K41" s="8">
        <v>13286</v>
      </c>
      <c r="L41" s="2" t="str">
        <f t="shared" si="4"/>
        <v>↘</v>
      </c>
      <c r="M41" s="8">
        <v>13265</v>
      </c>
      <c r="N41" s="2" t="str">
        <f t="shared" si="5"/>
        <v>↘</v>
      </c>
      <c r="O41" s="12">
        <v>13154</v>
      </c>
      <c r="P41" s="2" t="str">
        <f t="shared" si="6"/>
        <v>↘</v>
      </c>
      <c r="Q41" s="12">
        <v>12559</v>
      </c>
      <c r="R41" s="2" t="str">
        <f t="shared" si="6"/>
        <v>↘</v>
      </c>
      <c r="S41" s="12">
        <v>12183</v>
      </c>
      <c r="T41" s="2" t="str">
        <f t="shared" si="7"/>
        <v>↘</v>
      </c>
    </row>
    <row r="42" spans="1:20" ht="24" customHeight="1" x14ac:dyDescent="0.2">
      <c r="A42" s="36" t="s">
        <v>43</v>
      </c>
      <c r="B42" s="5">
        <v>2830</v>
      </c>
      <c r="C42" s="8">
        <v>2776</v>
      </c>
      <c r="D42" s="2" t="str">
        <f t="shared" si="0"/>
        <v>↘</v>
      </c>
      <c r="E42" s="8">
        <v>2707</v>
      </c>
      <c r="F42" s="2" t="str">
        <f t="shared" si="1"/>
        <v>↘</v>
      </c>
      <c r="G42" s="8">
        <v>2833</v>
      </c>
      <c r="H42" s="2" t="str">
        <f t="shared" si="2"/>
        <v>↗</v>
      </c>
      <c r="I42" s="8">
        <v>2948</v>
      </c>
      <c r="J42" s="2" t="str">
        <f t="shared" si="3"/>
        <v>↗</v>
      </c>
      <c r="K42" s="8">
        <v>2988</v>
      </c>
      <c r="L42" s="2" t="str">
        <f t="shared" si="4"/>
        <v>↗</v>
      </c>
      <c r="M42" s="8">
        <v>3004</v>
      </c>
      <c r="N42" s="2" t="str">
        <f t="shared" si="5"/>
        <v>↗</v>
      </c>
      <c r="O42" s="12">
        <v>2992</v>
      </c>
      <c r="P42" s="2" t="str">
        <f t="shared" si="6"/>
        <v>↘</v>
      </c>
      <c r="Q42" s="12">
        <v>2799</v>
      </c>
      <c r="R42" s="2" t="str">
        <f t="shared" si="6"/>
        <v>↘</v>
      </c>
      <c r="S42" s="12">
        <v>2751</v>
      </c>
      <c r="T42" s="2" t="str">
        <f t="shared" si="7"/>
        <v>↘</v>
      </c>
    </row>
    <row r="43" spans="1:20" ht="24" customHeight="1" x14ac:dyDescent="0.2">
      <c r="A43" s="36" t="s">
        <v>44</v>
      </c>
      <c r="B43" s="5">
        <v>7089</v>
      </c>
      <c r="C43" s="8">
        <v>6012</v>
      </c>
      <c r="D43" s="2" t="str">
        <f t="shared" si="0"/>
        <v>↘</v>
      </c>
      <c r="E43" s="8">
        <v>6042</v>
      </c>
      <c r="F43" s="2" t="str">
        <f t="shared" si="1"/>
        <v>↗</v>
      </c>
      <c r="G43" s="8">
        <v>6146</v>
      </c>
      <c r="H43" s="2" t="str">
        <f t="shared" si="2"/>
        <v>↗</v>
      </c>
      <c r="I43" s="8">
        <v>6074</v>
      </c>
      <c r="J43" s="2" t="str">
        <f t="shared" si="3"/>
        <v>↘</v>
      </c>
      <c r="K43" s="8">
        <v>6164</v>
      </c>
      <c r="L43" s="2" t="str">
        <f t="shared" si="4"/>
        <v>↗</v>
      </c>
      <c r="M43" s="8">
        <v>5990</v>
      </c>
      <c r="N43" s="2" t="str">
        <f t="shared" si="5"/>
        <v>↘</v>
      </c>
      <c r="O43" s="12">
        <v>5987</v>
      </c>
      <c r="P43" s="2" t="str">
        <f t="shared" si="6"/>
        <v>↘</v>
      </c>
      <c r="Q43" s="12">
        <v>5534</v>
      </c>
      <c r="R43" s="2" t="str">
        <f t="shared" si="6"/>
        <v>↘</v>
      </c>
      <c r="S43" s="12">
        <v>5545</v>
      </c>
      <c r="T43" s="2" t="str">
        <f t="shared" si="7"/>
        <v>↗</v>
      </c>
    </row>
    <row r="44" spans="1:20" ht="24" customHeight="1" x14ac:dyDescent="0.2">
      <c r="A44" s="36" t="s">
        <v>45</v>
      </c>
      <c r="B44" s="5">
        <v>3648</v>
      </c>
      <c r="C44" s="8">
        <v>3610</v>
      </c>
      <c r="D44" s="2" t="str">
        <f t="shared" si="0"/>
        <v>↘</v>
      </c>
      <c r="E44" s="8">
        <v>3521</v>
      </c>
      <c r="F44" s="2" t="str">
        <f t="shared" si="1"/>
        <v>↘</v>
      </c>
      <c r="G44" s="8">
        <v>3551</v>
      </c>
      <c r="H44" s="2" t="str">
        <f t="shared" si="2"/>
        <v>↗</v>
      </c>
      <c r="I44" s="8">
        <v>3588</v>
      </c>
      <c r="J44" s="2" t="str">
        <f t="shared" si="3"/>
        <v>↗</v>
      </c>
      <c r="K44" s="8">
        <v>3735</v>
      </c>
      <c r="L44" s="2" t="str">
        <f t="shared" si="4"/>
        <v>↗</v>
      </c>
      <c r="M44" s="8">
        <v>4094</v>
      </c>
      <c r="N44" s="2" t="str">
        <f t="shared" si="5"/>
        <v>↗</v>
      </c>
      <c r="O44" s="12">
        <v>3608</v>
      </c>
      <c r="P44" s="2" t="str">
        <f t="shared" si="6"/>
        <v>↘</v>
      </c>
      <c r="Q44" s="12">
        <v>3578</v>
      </c>
      <c r="R44" s="2" t="str">
        <f t="shared" si="6"/>
        <v>↘</v>
      </c>
      <c r="S44" s="12">
        <v>3417</v>
      </c>
      <c r="T44" s="2" t="str">
        <f t="shared" si="7"/>
        <v>↘</v>
      </c>
    </row>
    <row r="45" spans="1:20" ht="24" customHeight="1" x14ac:dyDescent="0.2">
      <c r="A45" s="36" t="s">
        <v>46</v>
      </c>
      <c r="B45" s="5">
        <v>5258</v>
      </c>
      <c r="C45" s="8">
        <v>5477</v>
      </c>
      <c r="D45" s="2" t="str">
        <f t="shared" si="0"/>
        <v>↗</v>
      </c>
      <c r="E45" s="8">
        <v>5510</v>
      </c>
      <c r="F45" s="2" t="str">
        <f t="shared" si="1"/>
        <v>↗</v>
      </c>
      <c r="G45" s="8">
        <v>5478</v>
      </c>
      <c r="H45" s="2" t="str">
        <f t="shared" si="2"/>
        <v>↘</v>
      </c>
      <c r="I45" s="8">
        <v>5616</v>
      </c>
      <c r="J45" s="2" t="str">
        <f t="shared" si="3"/>
        <v>↗</v>
      </c>
      <c r="K45" s="8">
        <v>5426</v>
      </c>
      <c r="L45" s="2" t="str">
        <f t="shared" si="4"/>
        <v>↘</v>
      </c>
      <c r="M45" s="8">
        <v>5455</v>
      </c>
      <c r="N45" s="2" t="str">
        <f t="shared" si="5"/>
        <v>↗</v>
      </c>
      <c r="O45" s="12">
        <v>5197</v>
      </c>
      <c r="P45" s="2" t="str">
        <f>IF(O45&lt;M45,"↘",IF(O45=M45,"→","↗"))</f>
        <v>↘</v>
      </c>
      <c r="Q45" s="12">
        <v>5140</v>
      </c>
      <c r="R45" s="2" t="str">
        <f>IF(Q45&lt;O45,"↘",IF(Q45=O45,"→","↗"))</f>
        <v>↘</v>
      </c>
      <c r="S45" s="12">
        <v>5120</v>
      </c>
      <c r="T45" s="2" t="str">
        <f>IF(S45&lt;Q45,"↘",IF(S45=Q45,"→","↗"))</f>
        <v>↘</v>
      </c>
    </row>
    <row r="46" spans="1:20" ht="24" customHeight="1" thickBot="1" x14ac:dyDescent="0.25">
      <c r="A46" s="37" t="s">
        <v>47</v>
      </c>
      <c r="B46" s="30">
        <v>2002</v>
      </c>
      <c r="C46" s="31">
        <v>1999</v>
      </c>
      <c r="D46" s="32" t="str">
        <f t="shared" si="0"/>
        <v>↘</v>
      </c>
      <c r="E46" s="31">
        <v>1976</v>
      </c>
      <c r="F46" s="32" t="str">
        <f t="shared" si="1"/>
        <v>↘</v>
      </c>
      <c r="G46" s="31">
        <v>1824</v>
      </c>
      <c r="H46" s="32" t="str">
        <f t="shared" si="2"/>
        <v>↘</v>
      </c>
      <c r="I46" s="31">
        <v>1833</v>
      </c>
      <c r="J46" s="32" t="str">
        <f t="shared" si="3"/>
        <v>↗</v>
      </c>
      <c r="K46" s="31">
        <v>1759</v>
      </c>
      <c r="L46" s="32" t="str">
        <f t="shared" si="4"/>
        <v>↘</v>
      </c>
      <c r="M46" s="31">
        <v>1693</v>
      </c>
      <c r="N46" s="32" t="str">
        <f t="shared" si="5"/>
        <v>↘</v>
      </c>
      <c r="O46" s="33">
        <v>1748</v>
      </c>
      <c r="P46" s="32" t="str">
        <f>IF(O46&lt;M46,"↘",IF(O46=M46,"→","↗"))</f>
        <v>↗</v>
      </c>
      <c r="Q46" s="33">
        <v>1596</v>
      </c>
      <c r="R46" s="32" t="str">
        <f>IF(Q46&lt;O46,"↘",IF(Q46=O46,"→","↗"))</f>
        <v>↘</v>
      </c>
      <c r="S46" s="33">
        <v>1625</v>
      </c>
      <c r="T46" s="32" t="str">
        <f>IF(S46&lt;Q46,"↘",IF(S46=Q46,"→","↗"))</f>
        <v>↗</v>
      </c>
    </row>
    <row r="47" spans="1:20" ht="24" customHeight="1" thickTop="1" x14ac:dyDescent="0.2">
      <c r="A47" s="39" t="s">
        <v>52</v>
      </c>
      <c r="B47" s="70">
        <v>3184833</v>
      </c>
      <c r="C47" s="71">
        <v>3147394</v>
      </c>
      <c r="D47" s="69" t="str">
        <f t="shared" si="0"/>
        <v>↘</v>
      </c>
      <c r="E47" s="71">
        <v>3073830</v>
      </c>
      <c r="F47" s="69" t="str">
        <f t="shared" si="1"/>
        <v>↘</v>
      </c>
      <c r="G47" s="71">
        <v>3053759</v>
      </c>
      <c r="H47" s="69" t="str">
        <f t="shared" si="2"/>
        <v>↘</v>
      </c>
      <c r="I47" s="71">
        <v>3102144</v>
      </c>
      <c r="J47" s="69" t="str">
        <f t="shared" si="3"/>
        <v>↗</v>
      </c>
      <c r="K47" s="71">
        <v>3084929</v>
      </c>
      <c r="L47" s="69" t="str">
        <f t="shared" si="4"/>
        <v>↘</v>
      </c>
      <c r="M47" s="71">
        <v>2950844</v>
      </c>
      <c r="N47" s="69" t="str">
        <f t="shared" si="5"/>
        <v>↘</v>
      </c>
      <c r="O47" s="72">
        <v>2929670</v>
      </c>
      <c r="P47" s="69" t="str">
        <f>IF(O47&lt;M47,"↘",IF(O47=M47,"→","↗"))</f>
        <v>↘</v>
      </c>
      <c r="Q47" s="72">
        <v>2888084</v>
      </c>
      <c r="R47" s="69" t="str">
        <f>IF(Q47&lt;O47,"↘",IF(Q47=O47,"→","↗"))</f>
        <v>↘</v>
      </c>
      <c r="S47" s="72">
        <v>2821113</v>
      </c>
      <c r="T47" s="69" t="str">
        <f>IF(S47&lt;Q47,"↘",IF(S47=Q47,"→","↗"))</f>
        <v>↘</v>
      </c>
    </row>
    <row r="55" spans="1:20" ht="20.100000000000001" customHeight="1" x14ac:dyDescent="0.2">
      <c r="A55" s="95" t="s">
        <v>62</v>
      </c>
      <c r="B55" s="95"/>
      <c r="C55" s="95"/>
      <c r="F55" s="18"/>
      <c r="H55" s="18"/>
      <c r="J55" s="16"/>
      <c r="L55" s="18"/>
      <c r="N55" s="18"/>
      <c r="P55" s="18"/>
      <c r="R55" s="14"/>
      <c r="T55" s="14" t="s">
        <v>49</v>
      </c>
    </row>
    <row r="56" spans="1:20" ht="35.1" customHeight="1" thickBot="1" x14ac:dyDescent="0.25">
      <c r="A56" s="48" t="s">
        <v>1</v>
      </c>
      <c r="B56" s="49" t="s">
        <v>2</v>
      </c>
      <c r="C56" s="50" t="s">
        <v>3</v>
      </c>
      <c r="D56" s="34" t="s">
        <v>54</v>
      </c>
      <c r="E56" s="50" t="s">
        <v>4</v>
      </c>
      <c r="F56" s="34" t="s">
        <v>54</v>
      </c>
      <c r="G56" s="50" t="s">
        <v>55</v>
      </c>
      <c r="H56" s="34" t="s">
        <v>54</v>
      </c>
      <c r="I56" s="50" t="s">
        <v>56</v>
      </c>
      <c r="J56" s="34" t="s">
        <v>54</v>
      </c>
      <c r="K56" s="51" t="s">
        <v>57</v>
      </c>
      <c r="L56" s="34" t="s">
        <v>54</v>
      </c>
      <c r="M56" s="51" t="s">
        <v>58</v>
      </c>
      <c r="N56" s="34" t="s">
        <v>54</v>
      </c>
      <c r="O56" s="52" t="s">
        <v>59</v>
      </c>
      <c r="P56" s="35" t="s">
        <v>54</v>
      </c>
      <c r="Q56" s="52" t="s">
        <v>60</v>
      </c>
      <c r="R56" s="35" t="s">
        <v>54</v>
      </c>
      <c r="S56" s="52" t="s">
        <v>66</v>
      </c>
      <c r="T56" s="35" t="s">
        <v>54</v>
      </c>
    </row>
    <row r="57" spans="1:20" ht="24" customHeight="1" thickTop="1" x14ac:dyDescent="0.2">
      <c r="A57" s="36" t="s">
        <v>5</v>
      </c>
      <c r="B57" s="9">
        <v>9.3330417161028834</v>
      </c>
      <c r="C57" s="3">
        <v>9.6999999999999993</v>
      </c>
      <c r="D57" s="4" t="str">
        <f>IF(B57&lt;C57,"↗",IF(B57=C57,"→","↘"))</f>
        <v>↗</v>
      </c>
      <c r="E57" s="3">
        <v>9.7083018985440717</v>
      </c>
      <c r="F57" s="4" t="str">
        <f t="shared" ref="F57:F100" si="8">IF(C57&lt;E57,"↗",IF(C57=E57,"→","↘"))</f>
        <v>↗</v>
      </c>
      <c r="G57" s="3">
        <v>9.5132964476177531</v>
      </c>
      <c r="H57" s="4" t="str">
        <f t="shared" ref="H57:H100" si="9">IF(E57&lt;G57,"↗",IF(E57=G57,"→","↘"))</f>
        <v>↘</v>
      </c>
      <c r="I57" s="3">
        <v>9.7802645868680518</v>
      </c>
      <c r="J57" s="4" t="str">
        <f t="shared" ref="J57:J100" si="10">IF(G57&lt;I57,"↗",IF(G57=I57,"→","↘"))</f>
        <v>↗</v>
      </c>
      <c r="K57" s="11">
        <v>9.6999999999999993</v>
      </c>
      <c r="L57" s="2" t="str">
        <f t="shared" ref="L57:L100" si="11">IF(K57&lt;I57,"↘",IF(K57=I57,"→","↗"))</f>
        <v>↘</v>
      </c>
      <c r="M57" s="11">
        <v>10.553430081916778</v>
      </c>
      <c r="N57" s="2" t="str">
        <f t="shared" ref="N57:N100" si="12">IF(M57&lt;K57,"↘",IF(M57=K57,"→","↗"))</f>
        <v>↗</v>
      </c>
      <c r="O57" s="13">
        <v>10.568917234163852</v>
      </c>
      <c r="P57" s="2" t="str">
        <f t="shared" ref="P57:P100" si="13">IF(O57&lt;M57,"↘",IF(O57=M57,"→","↗"))</f>
        <v>↗</v>
      </c>
      <c r="Q57" s="13">
        <v>10.032848030615479</v>
      </c>
      <c r="R57" s="2" t="str">
        <f>IF(Q57&lt;O57,"↘",IF(Q57=O57,"→","↗"))</f>
        <v>↘</v>
      </c>
      <c r="S57" s="13">
        <v>9.5025444831567114</v>
      </c>
      <c r="T57" s="2" t="str">
        <f>IF(S57&lt;Q57,"↘",IF(S57=Q57,"→","↗"))</f>
        <v>↘</v>
      </c>
    </row>
    <row r="58" spans="1:20" ht="24" customHeight="1" x14ac:dyDescent="0.2">
      <c r="A58" s="36" t="s">
        <v>6</v>
      </c>
      <c r="B58" s="9">
        <v>18.89691521443169</v>
      </c>
      <c r="C58" s="3">
        <v>19.399999999999999</v>
      </c>
      <c r="D58" s="4" t="str">
        <f t="shared" ref="D58:D100" si="14">IF(B58&lt;C58,"↗",IF(B58=C58,"→","↘"))</f>
        <v>↗</v>
      </c>
      <c r="E58" s="3">
        <v>19.274545968130536</v>
      </c>
      <c r="F58" s="4" t="str">
        <f t="shared" si="8"/>
        <v>↘</v>
      </c>
      <c r="G58" s="3">
        <v>18.590039178479369</v>
      </c>
      <c r="H58" s="4" t="str">
        <f t="shared" si="9"/>
        <v>↘</v>
      </c>
      <c r="I58" s="3">
        <v>18.478663688320871</v>
      </c>
      <c r="J58" s="4" t="str">
        <f t="shared" si="10"/>
        <v>↘</v>
      </c>
      <c r="K58" s="11">
        <v>17.3</v>
      </c>
      <c r="L58" s="2" t="str">
        <f t="shared" si="11"/>
        <v>↘</v>
      </c>
      <c r="M58" s="11">
        <v>16.669274337390867</v>
      </c>
      <c r="N58" s="2" t="str">
        <f t="shared" si="12"/>
        <v>↘</v>
      </c>
      <c r="O58" s="13">
        <v>16.878529307764566</v>
      </c>
      <c r="P58" s="2" t="str">
        <f t="shared" si="13"/>
        <v>↗</v>
      </c>
      <c r="Q58" s="13">
        <v>17.310926208966983</v>
      </c>
      <c r="R58" s="2" t="str">
        <f t="shared" ref="R58:R99" si="15">IF(Q58&lt;O58,"↘",IF(Q58=O58,"→","↗"))</f>
        <v>↗</v>
      </c>
      <c r="S58" s="13">
        <v>16.662040856674665</v>
      </c>
      <c r="T58" s="2" t="str">
        <f t="shared" ref="T58:T99" si="16">IF(S58&lt;Q58,"↘",IF(S58=Q58,"→","↗"))</f>
        <v>↘</v>
      </c>
    </row>
    <row r="59" spans="1:20" ht="24" customHeight="1" x14ac:dyDescent="0.2">
      <c r="A59" s="36" t="s">
        <v>7</v>
      </c>
      <c r="B59" s="9">
        <v>15.004999473739606</v>
      </c>
      <c r="C59" s="3">
        <v>14.6</v>
      </c>
      <c r="D59" s="4" t="str">
        <f t="shared" si="14"/>
        <v>↘</v>
      </c>
      <c r="E59" s="3">
        <v>14.422175419525782</v>
      </c>
      <c r="F59" s="4" t="str">
        <f t="shared" si="8"/>
        <v>↘</v>
      </c>
      <c r="G59" s="3">
        <v>13.613841280155958</v>
      </c>
      <c r="H59" s="4" t="str">
        <f t="shared" si="9"/>
        <v>↘</v>
      </c>
      <c r="I59" s="3">
        <v>12.429656631234451</v>
      </c>
      <c r="J59" s="4" t="str">
        <f t="shared" si="10"/>
        <v>↘</v>
      </c>
      <c r="K59" s="11">
        <v>12.1</v>
      </c>
      <c r="L59" s="2" t="str">
        <f t="shared" si="11"/>
        <v>↘</v>
      </c>
      <c r="M59" s="11">
        <v>12.475460079375168</v>
      </c>
      <c r="N59" s="2" t="str">
        <f t="shared" si="12"/>
        <v>↗</v>
      </c>
      <c r="O59" s="13">
        <v>12.048140860848209</v>
      </c>
      <c r="P59" s="2" t="str">
        <f t="shared" si="13"/>
        <v>↘</v>
      </c>
      <c r="Q59" s="13">
        <v>11.611200069243086</v>
      </c>
      <c r="R59" s="2" t="str">
        <f t="shared" si="15"/>
        <v>↘</v>
      </c>
      <c r="S59" s="13">
        <v>10.64130092043424</v>
      </c>
      <c r="T59" s="2" t="str">
        <f t="shared" si="16"/>
        <v>↘</v>
      </c>
    </row>
    <row r="60" spans="1:20" ht="24" customHeight="1" x14ac:dyDescent="0.2">
      <c r="A60" s="36" t="s">
        <v>8</v>
      </c>
      <c r="B60" s="9">
        <v>13.467465109869458</v>
      </c>
      <c r="C60" s="3">
        <v>13.3</v>
      </c>
      <c r="D60" s="4" t="str">
        <f t="shared" si="14"/>
        <v>↘</v>
      </c>
      <c r="E60" s="3">
        <v>15.319711868098185</v>
      </c>
      <c r="F60" s="4" t="str">
        <f t="shared" si="8"/>
        <v>↗</v>
      </c>
      <c r="G60" s="3">
        <v>15.063776949994356</v>
      </c>
      <c r="H60" s="4" t="str">
        <f t="shared" si="9"/>
        <v>↘</v>
      </c>
      <c r="I60" s="3">
        <v>14.751066625569814</v>
      </c>
      <c r="J60" s="4" t="str">
        <f t="shared" si="10"/>
        <v>↘</v>
      </c>
      <c r="K60" s="11">
        <v>14.7</v>
      </c>
      <c r="L60" s="2" t="str">
        <f t="shared" si="11"/>
        <v>↘</v>
      </c>
      <c r="M60" s="11">
        <v>15.56951292794758</v>
      </c>
      <c r="N60" s="2" t="str">
        <f t="shared" si="12"/>
        <v>↗</v>
      </c>
      <c r="O60" s="13">
        <v>15.817409766454352</v>
      </c>
      <c r="P60" s="2" t="str">
        <f t="shared" si="13"/>
        <v>↗</v>
      </c>
      <c r="Q60" s="13">
        <v>15.458117293641433</v>
      </c>
      <c r="R60" s="2" t="str">
        <f t="shared" si="15"/>
        <v>↘</v>
      </c>
      <c r="S60" s="13">
        <v>15.203514371394</v>
      </c>
      <c r="T60" s="2" t="str">
        <f t="shared" si="16"/>
        <v>↘</v>
      </c>
    </row>
    <row r="61" spans="1:20" ht="24" customHeight="1" x14ac:dyDescent="0.2">
      <c r="A61" s="36" t="s">
        <v>9</v>
      </c>
      <c r="B61" s="9">
        <v>12.010435754883995</v>
      </c>
      <c r="C61" s="3">
        <v>11.6</v>
      </c>
      <c r="D61" s="4" t="str">
        <f t="shared" si="14"/>
        <v>↘</v>
      </c>
      <c r="E61" s="3">
        <v>11.31597862433201</v>
      </c>
      <c r="F61" s="4" t="str">
        <f t="shared" si="8"/>
        <v>↘</v>
      </c>
      <c r="G61" s="3">
        <v>11.514600827171325</v>
      </c>
      <c r="H61" s="4" t="str">
        <f t="shared" si="9"/>
        <v>↗</v>
      </c>
      <c r="I61" s="3">
        <v>11.403073872087258</v>
      </c>
      <c r="J61" s="4" t="str">
        <f t="shared" si="10"/>
        <v>↘</v>
      </c>
      <c r="K61" s="11">
        <v>11.7</v>
      </c>
      <c r="L61" s="2" t="str">
        <f t="shared" si="11"/>
        <v>↗</v>
      </c>
      <c r="M61" s="11">
        <v>12.366211625969365</v>
      </c>
      <c r="N61" s="2" t="str">
        <f t="shared" si="12"/>
        <v>↗</v>
      </c>
      <c r="O61" s="13">
        <v>12.37572958758258</v>
      </c>
      <c r="P61" s="2" t="str">
        <f t="shared" si="13"/>
        <v>↗</v>
      </c>
      <c r="Q61" s="13">
        <v>12.704485488126648</v>
      </c>
      <c r="R61" s="2" t="str">
        <f t="shared" si="15"/>
        <v>↗</v>
      </c>
      <c r="S61" s="13">
        <v>12.811485216202358</v>
      </c>
      <c r="T61" s="2" t="str">
        <f t="shared" si="16"/>
        <v>↗</v>
      </c>
    </row>
    <row r="62" spans="1:20" ht="24" customHeight="1" x14ac:dyDescent="0.2">
      <c r="A62" s="36" t="s">
        <v>10</v>
      </c>
      <c r="B62" s="9">
        <v>16.722348906683639</v>
      </c>
      <c r="C62" s="3">
        <v>16.600000000000001</v>
      </c>
      <c r="D62" s="4" t="str">
        <f t="shared" si="14"/>
        <v>↘</v>
      </c>
      <c r="E62" s="3">
        <v>15.617931046623184</v>
      </c>
      <c r="F62" s="4" t="str">
        <f t="shared" si="8"/>
        <v>↘</v>
      </c>
      <c r="G62" s="3">
        <v>16.348068673293035</v>
      </c>
      <c r="H62" s="4" t="str">
        <f t="shared" si="9"/>
        <v>↗</v>
      </c>
      <c r="I62" s="3">
        <v>14.875919904158822</v>
      </c>
      <c r="J62" s="4" t="str">
        <f t="shared" si="10"/>
        <v>↘</v>
      </c>
      <c r="K62" s="11">
        <v>15.4</v>
      </c>
      <c r="L62" s="2" t="str">
        <f t="shared" si="11"/>
        <v>↗</v>
      </c>
      <c r="M62" s="11">
        <v>15.567146314400789</v>
      </c>
      <c r="N62" s="2" t="str">
        <f t="shared" si="12"/>
        <v>↗</v>
      </c>
      <c r="O62" s="13">
        <v>15.693679796448487</v>
      </c>
      <c r="P62" s="2" t="str">
        <f t="shared" si="13"/>
        <v>↗</v>
      </c>
      <c r="Q62" s="13">
        <v>17.120612036844907</v>
      </c>
      <c r="R62" s="2" t="str">
        <f t="shared" si="15"/>
        <v>↗</v>
      </c>
      <c r="S62" s="13">
        <v>15.918299537596795</v>
      </c>
      <c r="T62" s="2" t="str">
        <f t="shared" si="16"/>
        <v>↘</v>
      </c>
    </row>
    <row r="63" spans="1:20" ht="24" customHeight="1" x14ac:dyDescent="0.2">
      <c r="A63" s="36" t="s">
        <v>11</v>
      </c>
      <c r="B63" s="9">
        <v>14.554095195663475</v>
      </c>
      <c r="C63" s="3">
        <v>14.7</v>
      </c>
      <c r="D63" s="4" t="str">
        <f t="shared" si="14"/>
        <v>↗</v>
      </c>
      <c r="E63" s="3">
        <v>16.863207547169811</v>
      </c>
      <c r="F63" s="4" t="str">
        <f t="shared" si="8"/>
        <v>↗</v>
      </c>
      <c r="G63" s="3">
        <v>17.383573563348843</v>
      </c>
      <c r="H63" s="4" t="str">
        <f t="shared" si="9"/>
        <v>↗</v>
      </c>
      <c r="I63" s="3">
        <v>17.374914324880056</v>
      </c>
      <c r="J63" s="4" t="str">
        <f t="shared" si="10"/>
        <v>↘</v>
      </c>
      <c r="K63" s="11">
        <v>16.600000000000001</v>
      </c>
      <c r="L63" s="2" t="str">
        <f t="shared" si="11"/>
        <v>↘</v>
      </c>
      <c r="M63" s="11">
        <v>16.351996085307672</v>
      </c>
      <c r="N63" s="2" t="str">
        <f t="shared" si="12"/>
        <v>↘</v>
      </c>
      <c r="O63" s="13">
        <v>16.54766378554428</v>
      </c>
      <c r="P63" s="2" t="str">
        <f t="shared" si="13"/>
        <v>↗</v>
      </c>
      <c r="Q63" s="13">
        <v>16.706745981521326</v>
      </c>
      <c r="R63" s="2" t="str">
        <f t="shared" si="15"/>
        <v>↗</v>
      </c>
      <c r="S63" s="13">
        <v>16.550813902331722</v>
      </c>
      <c r="T63" s="2" t="str">
        <f t="shared" si="16"/>
        <v>↘</v>
      </c>
    </row>
    <row r="64" spans="1:20" ht="24" customHeight="1" x14ac:dyDescent="0.2">
      <c r="A64" s="36" t="s">
        <v>12</v>
      </c>
      <c r="B64" s="9">
        <v>13.072300249426652</v>
      </c>
      <c r="C64" s="3">
        <v>13.1</v>
      </c>
      <c r="D64" s="4" t="str">
        <f t="shared" si="14"/>
        <v>↗</v>
      </c>
      <c r="E64" s="3">
        <v>13.423167521130663</v>
      </c>
      <c r="F64" s="4" t="str">
        <f t="shared" si="8"/>
        <v>↗</v>
      </c>
      <c r="G64" s="3">
        <v>13.065688991598828</v>
      </c>
      <c r="H64" s="4" t="str">
        <f t="shared" si="9"/>
        <v>↘</v>
      </c>
      <c r="I64" s="3">
        <v>12.816067653276955</v>
      </c>
      <c r="J64" s="4" t="str">
        <f t="shared" si="10"/>
        <v>↘</v>
      </c>
      <c r="K64" s="11">
        <v>13.1</v>
      </c>
      <c r="L64" s="2" t="str">
        <f t="shared" si="11"/>
        <v>↗</v>
      </c>
      <c r="M64" s="11">
        <v>13.144192965678462</v>
      </c>
      <c r="N64" s="2" t="str">
        <f t="shared" si="12"/>
        <v>↗</v>
      </c>
      <c r="O64" s="13">
        <v>13.289580889792191</v>
      </c>
      <c r="P64" s="2" t="str">
        <f t="shared" si="13"/>
        <v>↗</v>
      </c>
      <c r="Q64" s="13">
        <v>13.169997337910901</v>
      </c>
      <c r="R64" s="2" t="str">
        <f t="shared" si="15"/>
        <v>↘</v>
      </c>
      <c r="S64" s="13">
        <v>13.071231133105995</v>
      </c>
      <c r="T64" s="2" t="str">
        <f t="shared" si="16"/>
        <v>↘</v>
      </c>
    </row>
    <row r="65" spans="1:20" ht="24" customHeight="1" x14ac:dyDescent="0.2">
      <c r="A65" s="36" t="s">
        <v>13</v>
      </c>
      <c r="B65" s="9">
        <v>12.26717349986424</v>
      </c>
      <c r="C65" s="3">
        <v>11.7</v>
      </c>
      <c r="D65" s="4" t="str">
        <f t="shared" si="14"/>
        <v>↘</v>
      </c>
      <c r="E65" s="3">
        <v>11.109340557193317</v>
      </c>
      <c r="F65" s="4" t="str">
        <f t="shared" si="8"/>
        <v>↘</v>
      </c>
      <c r="G65" s="3">
        <v>10.569546477269647</v>
      </c>
      <c r="H65" s="4" t="str">
        <f t="shared" si="9"/>
        <v>↘</v>
      </c>
      <c r="I65" s="3">
        <v>10.777680490328743</v>
      </c>
      <c r="J65" s="4" t="str">
        <f t="shared" si="10"/>
        <v>↗</v>
      </c>
      <c r="K65" s="11">
        <v>9.9</v>
      </c>
      <c r="L65" s="2" t="str">
        <f t="shared" si="11"/>
        <v>↘</v>
      </c>
      <c r="M65" s="11">
        <v>9.7090878837460828</v>
      </c>
      <c r="N65" s="2" t="str">
        <f t="shared" si="12"/>
        <v>↘</v>
      </c>
      <c r="O65" s="13">
        <v>9.927106673852002</v>
      </c>
      <c r="P65" s="2" t="str">
        <f t="shared" si="13"/>
        <v>↗</v>
      </c>
      <c r="Q65" s="13">
        <v>9.7584599552030991</v>
      </c>
      <c r="R65" s="2" t="str">
        <f t="shared" si="15"/>
        <v>↘</v>
      </c>
      <c r="S65" s="13">
        <v>9.7768561790102453</v>
      </c>
      <c r="T65" s="2" t="str">
        <f t="shared" si="16"/>
        <v>↗</v>
      </c>
    </row>
    <row r="66" spans="1:20" ht="24" customHeight="1" x14ac:dyDescent="0.2">
      <c r="A66" s="36" t="s">
        <v>14</v>
      </c>
      <c r="B66" s="9">
        <v>20.766316553617202</v>
      </c>
      <c r="C66" s="3">
        <v>20.9</v>
      </c>
      <c r="D66" s="4" t="str">
        <f t="shared" si="14"/>
        <v>↗</v>
      </c>
      <c r="E66" s="3">
        <v>20.676310262642474</v>
      </c>
      <c r="F66" s="4" t="str">
        <f t="shared" si="8"/>
        <v>↘</v>
      </c>
      <c r="G66" s="3">
        <v>20.101320374105995</v>
      </c>
      <c r="H66" s="4" t="str">
        <f t="shared" si="9"/>
        <v>↘</v>
      </c>
      <c r="I66" s="3">
        <v>19.26204749291324</v>
      </c>
      <c r="J66" s="4" t="str">
        <f t="shared" si="10"/>
        <v>↘</v>
      </c>
      <c r="K66" s="11">
        <v>19.600000000000001</v>
      </c>
      <c r="L66" s="2" t="str">
        <f t="shared" si="11"/>
        <v>↗</v>
      </c>
      <c r="M66" s="11">
        <v>20.687490584040578</v>
      </c>
      <c r="N66" s="2" t="str">
        <f t="shared" si="12"/>
        <v>↗</v>
      </c>
      <c r="O66" s="13">
        <v>20.036096494572817</v>
      </c>
      <c r="P66" s="2" t="str">
        <f t="shared" si="13"/>
        <v>↘</v>
      </c>
      <c r="Q66" s="13">
        <v>20.46964070916793</v>
      </c>
      <c r="R66" s="2" t="str">
        <f t="shared" si="15"/>
        <v>↗</v>
      </c>
      <c r="S66" s="13">
        <v>19.724696790812494</v>
      </c>
      <c r="T66" s="2" t="str">
        <f t="shared" si="16"/>
        <v>↘</v>
      </c>
    </row>
    <row r="67" spans="1:20" ht="24" customHeight="1" x14ac:dyDescent="0.2">
      <c r="A67" s="36" t="s">
        <v>15</v>
      </c>
      <c r="B67" s="9">
        <v>21.877646394630368</v>
      </c>
      <c r="C67" s="3">
        <v>21.2</v>
      </c>
      <c r="D67" s="4" t="str">
        <f t="shared" si="14"/>
        <v>↘</v>
      </c>
      <c r="E67" s="3">
        <v>20.362352414883929</v>
      </c>
      <c r="F67" s="4" t="str">
        <f t="shared" si="8"/>
        <v>↘</v>
      </c>
      <c r="G67" s="3">
        <v>20.211546648328259</v>
      </c>
      <c r="H67" s="4" t="str">
        <f t="shared" si="9"/>
        <v>↘</v>
      </c>
      <c r="I67" s="3">
        <v>19.862227324913892</v>
      </c>
      <c r="J67" s="4" t="str">
        <f t="shared" si="10"/>
        <v>↘</v>
      </c>
      <c r="K67" s="11">
        <v>19.600000000000001</v>
      </c>
      <c r="L67" s="2" t="str">
        <f t="shared" si="11"/>
        <v>↘</v>
      </c>
      <c r="M67" s="11">
        <v>19.293366924411355</v>
      </c>
      <c r="N67" s="2" t="str">
        <f t="shared" si="12"/>
        <v>↘</v>
      </c>
      <c r="O67" s="13">
        <v>19.046694666996082</v>
      </c>
      <c r="P67" s="2" t="str">
        <f t="shared" si="13"/>
        <v>↘</v>
      </c>
      <c r="Q67" s="13">
        <v>18.839845022993085</v>
      </c>
      <c r="R67" s="2" t="str">
        <f t="shared" si="15"/>
        <v>↘</v>
      </c>
      <c r="S67" s="13">
        <v>18.178499555389152</v>
      </c>
      <c r="T67" s="2" t="str">
        <f t="shared" si="16"/>
        <v>↘</v>
      </c>
    </row>
    <row r="68" spans="1:20" ht="24" customHeight="1" x14ac:dyDescent="0.2">
      <c r="A68" s="36" t="s">
        <v>16</v>
      </c>
      <c r="B68" s="9">
        <v>21.674819784900244</v>
      </c>
      <c r="C68" s="3">
        <v>22.5</v>
      </c>
      <c r="D68" s="4" t="str">
        <f t="shared" si="14"/>
        <v>↗</v>
      </c>
      <c r="E68" s="3">
        <v>22.065883603104421</v>
      </c>
      <c r="F68" s="4" t="str">
        <f t="shared" si="8"/>
        <v>↘</v>
      </c>
      <c r="G68" s="3">
        <v>20.857170561427324</v>
      </c>
      <c r="H68" s="4" t="str">
        <f t="shared" si="9"/>
        <v>↘</v>
      </c>
      <c r="I68" s="3">
        <v>23.224274971057216</v>
      </c>
      <c r="J68" s="4" t="str">
        <f t="shared" si="10"/>
        <v>↗</v>
      </c>
      <c r="K68" s="11">
        <v>21.6</v>
      </c>
      <c r="L68" s="2" t="str">
        <f t="shared" si="11"/>
        <v>↘</v>
      </c>
      <c r="M68" s="11">
        <v>23.089416746425361</v>
      </c>
      <c r="N68" s="2" t="str">
        <f t="shared" si="12"/>
        <v>↗</v>
      </c>
      <c r="O68" s="13">
        <v>20.631911833344446</v>
      </c>
      <c r="P68" s="2" t="str">
        <f t="shared" si="13"/>
        <v>↘</v>
      </c>
      <c r="Q68" s="13">
        <v>19.600219426987593</v>
      </c>
      <c r="R68" s="2" t="str">
        <f t="shared" si="15"/>
        <v>↘</v>
      </c>
      <c r="S68" s="13">
        <v>17.726228574794337</v>
      </c>
      <c r="T68" s="2" t="str">
        <f t="shared" si="16"/>
        <v>↘</v>
      </c>
    </row>
    <row r="69" spans="1:20" ht="24" customHeight="1" x14ac:dyDescent="0.2">
      <c r="A69" s="36" t="s">
        <v>17</v>
      </c>
      <c r="B69" s="9">
        <v>14.795430702879123</v>
      </c>
      <c r="C69" s="3">
        <v>14.7</v>
      </c>
      <c r="D69" s="4" t="str">
        <f t="shared" si="14"/>
        <v>↘</v>
      </c>
      <c r="E69" s="3">
        <v>15.060204366791005</v>
      </c>
      <c r="F69" s="4" t="str">
        <f t="shared" si="8"/>
        <v>↗</v>
      </c>
      <c r="G69" s="3">
        <v>15.786135599670198</v>
      </c>
      <c r="H69" s="4" t="str">
        <f t="shared" si="9"/>
        <v>↗</v>
      </c>
      <c r="I69" s="3">
        <v>14.802251369415547</v>
      </c>
      <c r="J69" s="4" t="str">
        <f t="shared" si="10"/>
        <v>↘</v>
      </c>
      <c r="K69" s="11">
        <v>13.7</v>
      </c>
      <c r="L69" s="2" t="str">
        <f t="shared" si="11"/>
        <v>↘</v>
      </c>
      <c r="M69" s="11">
        <v>13.119644075937209</v>
      </c>
      <c r="N69" s="2" t="str">
        <f t="shared" si="12"/>
        <v>↘</v>
      </c>
      <c r="O69" s="13">
        <v>12.640114782029437</v>
      </c>
      <c r="P69" s="2" t="str">
        <f t="shared" si="13"/>
        <v>↘</v>
      </c>
      <c r="Q69" s="13">
        <v>13.162753890793985</v>
      </c>
      <c r="R69" s="2" t="str">
        <f t="shared" si="15"/>
        <v>↗</v>
      </c>
      <c r="S69" s="13">
        <v>12.965999781349078</v>
      </c>
      <c r="T69" s="2" t="str">
        <f t="shared" si="16"/>
        <v>↘</v>
      </c>
    </row>
    <row r="70" spans="1:20" ht="24" customHeight="1" x14ac:dyDescent="0.2">
      <c r="A70" s="36" t="s">
        <v>18</v>
      </c>
      <c r="B70" s="9">
        <v>6.5033747930551433</v>
      </c>
      <c r="C70" s="3">
        <v>6.9</v>
      </c>
      <c r="D70" s="4" t="str">
        <f t="shared" si="14"/>
        <v>↗</v>
      </c>
      <c r="E70" s="3">
        <v>7.1379071379071375</v>
      </c>
      <c r="F70" s="4" t="str">
        <f t="shared" si="8"/>
        <v>↗</v>
      </c>
      <c r="G70" s="3">
        <v>6.9831837658662783</v>
      </c>
      <c r="H70" s="4" t="str">
        <f t="shared" si="9"/>
        <v>↘</v>
      </c>
      <c r="I70" s="3">
        <v>7.3780584683825872</v>
      </c>
      <c r="J70" s="4" t="str">
        <f t="shared" si="10"/>
        <v>↗</v>
      </c>
      <c r="K70" s="11">
        <v>7</v>
      </c>
      <c r="L70" s="2" t="str">
        <f t="shared" si="11"/>
        <v>↘</v>
      </c>
      <c r="M70" s="11">
        <v>7.0570326770854477</v>
      </c>
      <c r="N70" s="2" t="str">
        <f t="shared" si="12"/>
        <v>↗</v>
      </c>
      <c r="O70" s="13">
        <v>6.6121239189573275</v>
      </c>
      <c r="P70" s="2" t="str">
        <f t="shared" si="13"/>
        <v>↘</v>
      </c>
      <c r="Q70" s="13">
        <v>6.8168736123674041</v>
      </c>
      <c r="R70" s="2" t="str">
        <f t="shared" si="15"/>
        <v>↗</v>
      </c>
      <c r="S70" s="13">
        <v>6.7871308946672535</v>
      </c>
      <c r="T70" s="2" t="str">
        <f t="shared" si="16"/>
        <v>↘</v>
      </c>
    </row>
    <row r="71" spans="1:20" ht="24" customHeight="1" x14ac:dyDescent="0.2">
      <c r="A71" s="36" t="s">
        <v>19</v>
      </c>
      <c r="B71" s="9">
        <v>16.4634449808391</v>
      </c>
      <c r="C71" s="3">
        <v>16.3</v>
      </c>
      <c r="D71" s="4" t="str">
        <f t="shared" si="14"/>
        <v>↘</v>
      </c>
      <c r="E71" s="3">
        <v>16.131356804611901</v>
      </c>
      <c r="F71" s="4" t="str">
        <f t="shared" si="8"/>
        <v>↘</v>
      </c>
      <c r="G71" s="3">
        <v>15.444985893818927</v>
      </c>
      <c r="H71" s="4" t="str">
        <f t="shared" si="9"/>
        <v>↘</v>
      </c>
      <c r="I71" s="3">
        <v>14.895846645367412</v>
      </c>
      <c r="J71" s="4" t="str">
        <f t="shared" si="10"/>
        <v>↘</v>
      </c>
      <c r="K71" s="11">
        <v>14.3</v>
      </c>
      <c r="L71" s="2" t="str">
        <f t="shared" si="11"/>
        <v>↘</v>
      </c>
      <c r="M71" s="11">
        <v>14.140879371045875</v>
      </c>
      <c r="N71" s="2" t="str">
        <f t="shared" si="12"/>
        <v>↘</v>
      </c>
      <c r="O71" s="13">
        <v>13.726890640881246</v>
      </c>
      <c r="P71" s="2" t="str">
        <f t="shared" si="13"/>
        <v>↘</v>
      </c>
      <c r="Q71" s="13">
        <v>12.955217518714868</v>
      </c>
      <c r="R71" s="2" t="str">
        <f t="shared" si="15"/>
        <v>↘</v>
      </c>
      <c r="S71" s="13">
        <v>12.482775148283507</v>
      </c>
      <c r="T71" s="2" t="str">
        <f t="shared" si="16"/>
        <v>↘</v>
      </c>
    </row>
    <row r="72" spans="1:20" ht="24" customHeight="1" x14ac:dyDescent="0.2">
      <c r="A72" s="36" t="s">
        <v>20</v>
      </c>
      <c r="B72" s="9">
        <v>21.929503438537772</v>
      </c>
      <c r="C72" s="3">
        <v>21.9</v>
      </c>
      <c r="D72" s="4" t="str">
        <f t="shared" si="14"/>
        <v>↘</v>
      </c>
      <c r="E72" s="3">
        <v>21.357718536887788</v>
      </c>
      <c r="F72" s="4" t="str">
        <f t="shared" si="8"/>
        <v>↘</v>
      </c>
      <c r="G72" s="3">
        <v>21.051832424597972</v>
      </c>
      <c r="H72" s="4" t="str">
        <f t="shared" si="9"/>
        <v>↘</v>
      </c>
      <c r="I72" s="3">
        <v>21.118425517475398</v>
      </c>
      <c r="J72" s="4" t="str">
        <f t="shared" si="10"/>
        <v>↗</v>
      </c>
      <c r="K72" s="11">
        <v>21.3</v>
      </c>
      <c r="L72" s="2" t="str">
        <f t="shared" si="11"/>
        <v>↗</v>
      </c>
      <c r="M72" s="11">
        <v>21.208034636950813</v>
      </c>
      <c r="N72" s="2" t="str">
        <f t="shared" si="12"/>
        <v>↘</v>
      </c>
      <c r="O72" s="13">
        <v>21.33389468794007</v>
      </c>
      <c r="P72" s="2" t="str">
        <f t="shared" si="13"/>
        <v>↗</v>
      </c>
      <c r="Q72" s="13">
        <v>20.845767413961163</v>
      </c>
      <c r="R72" s="2" t="str">
        <f t="shared" si="15"/>
        <v>↘</v>
      </c>
      <c r="S72" s="13">
        <v>20.308226136701105</v>
      </c>
      <c r="T72" s="2" t="str">
        <f t="shared" si="16"/>
        <v>↘</v>
      </c>
    </row>
    <row r="73" spans="1:20" ht="24" customHeight="1" x14ac:dyDescent="0.2">
      <c r="A73" s="36" t="s">
        <v>21</v>
      </c>
      <c r="B73" s="9">
        <v>25.779410115509698</v>
      </c>
      <c r="C73" s="3">
        <v>24.3</v>
      </c>
      <c r="D73" s="4" t="str">
        <f t="shared" si="14"/>
        <v>↘</v>
      </c>
      <c r="E73" s="3">
        <v>23.019379160040053</v>
      </c>
      <c r="F73" s="4" t="str">
        <f t="shared" si="8"/>
        <v>↘</v>
      </c>
      <c r="G73" s="3">
        <v>22.130480638842851</v>
      </c>
      <c r="H73" s="4" t="str">
        <f t="shared" si="9"/>
        <v>↘</v>
      </c>
      <c r="I73" s="3">
        <v>21.42365990014649</v>
      </c>
      <c r="J73" s="4" t="str">
        <f t="shared" si="10"/>
        <v>↘</v>
      </c>
      <c r="K73" s="11">
        <v>20.7</v>
      </c>
      <c r="L73" s="2" t="str">
        <f t="shared" si="11"/>
        <v>↘</v>
      </c>
      <c r="M73" s="11">
        <v>20.934649273015971</v>
      </c>
      <c r="N73" s="2" t="str">
        <f t="shared" si="12"/>
        <v>↗</v>
      </c>
      <c r="O73" s="13">
        <v>21.004124774426401</v>
      </c>
      <c r="P73" s="2" t="str">
        <f t="shared" si="13"/>
        <v>↗</v>
      </c>
      <c r="Q73" s="13">
        <v>20.141026914291391</v>
      </c>
      <c r="R73" s="2" t="str">
        <f t="shared" si="15"/>
        <v>↘</v>
      </c>
      <c r="S73" s="13">
        <v>20.111769686706182</v>
      </c>
      <c r="T73" s="2" t="str">
        <f t="shared" si="16"/>
        <v>↘</v>
      </c>
    </row>
    <row r="74" spans="1:20" ht="24" customHeight="1" x14ac:dyDescent="0.2">
      <c r="A74" s="36" t="s">
        <v>22</v>
      </c>
      <c r="B74" s="9">
        <v>18.587869690026597</v>
      </c>
      <c r="C74" s="3">
        <v>18.5</v>
      </c>
      <c r="D74" s="4" t="str">
        <f t="shared" si="14"/>
        <v>↘</v>
      </c>
      <c r="E74" s="3">
        <v>17.381394116087996</v>
      </c>
      <c r="F74" s="4" t="str">
        <f t="shared" si="8"/>
        <v>↘</v>
      </c>
      <c r="G74" s="3">
        <v>17.538617657007556</v>
      </c>
      <c r="H74" s="4" t="str">
        <f t="shared" si="9"/>
        <v>↗</v>
      </c>
      <c r="I74" s="3">
        <v>16.746109228737151</v>
      </c>
      <c r="J74" s="4" t="str">
        <f t="shared" si="10"/>
        <v>↘</v>
      </c>
      <c r="K74" s="11">
        <v>15.1</v>
      </c>
      <c r="L74" s="2" t="str">
        <f t="shared" si="11"/>
        <v>↘</v>
      </c>
      <c r="M74" s="11">
        <v>14.400730885627819</v>
      </c>
      <c r="N74" s="2" t="str">
        <f t="shared" si="12"/>
        <v>↘</v>
      </c>
      <c r="O74" s="13">
        <v>14.546030283839023</v>
      </c>
      <c r="P74" s="2" t="str">
        <f t="shared" si="13"/>
        <v>↗</v>
      </c>
      <c r="Q74" s="13">
        <v>14.319366331969025</v>
      </c>
      <c r="R74" s="2" t="str">
        <f t="shared" si="15"/>
        <v>↘</v>
      </c>
      <c r="S74" s="13">
        <v>13.753702920016927</v>
      </c>
      <c r="T74" s="2" t="str">
        <f t="shared" si="16"/>
        <v>↘</v>
      </c>
    </row>
    <row r="75" spans="1:20" ht="24" customHeight="1" x14ac:dyDescent="0.2">
      <c r="A75" s="36" t="s">
        <v>23</v>
      </c>
      <c r="B75" s="9">
        <v>12.713826846941062</v>
      </c>
      <c r="C75" s="3">
        <v>12.4</v>
      </c>
      <c r="D75" s="4" t="str">
        <f t="shared" si="14"/>
        <v>↘</v>
      </c>
      <c r="E75" s="3">
        <v>12.23885927097416</v>
      </c>
      <c r="F75" s="4" t="str">
        <f t="shared" si="8"/>
        <v>↘</v>
      </c>
      <c r="G75" s="3">
        <v>5.9562273480740595</v>
      </c>
      <c r="H75" s="4" t="str">
        <f t="shared" si="9"/>
        <v>↘</v>
      </c>
      <c r="I75" s="3">
        <v>5.7633268210996373</v>
      </c>
      <c r="J75" s="4" t="str">
        <f t="shared" si="10"/>
        <v>↘</v>
      </c>
      <c r="K75" s="11">
        <v>12.3</v>
      </c>
      <c r="L75" s="2" t="str">
        <f t="shared" si="11"/>
        <v>↗</v>
      </c>
      <c r="M75" s="11">
        <v>12.368583797155226</v>
      </c>
      <c r="N75" s="2" t="str">
        <f t="shared" si="12"/>
        <v>↗</v>
      </c>
      <c r="O75" s="13">
        <v>12.175867551121101</v>
      </c>
      <c r="P75" s="2" t="str">
        <f t="shared" si="13"/>
        <v>↘</v>
      </c>
      <c r="Q75" s="13">
        <v>12.116743642535194</v>
      </c>
      <c r="R75" s="2" t="str">
        <f t="shared" si="15"/>
        <v>↘</v>
      </c>
      <c r="S75" s="13">
        <v>11.514833901068506</v>
      </c>
      <c r="T75" s="2" t="str">
        <f t="shared" si="16"/>
        <v>↘</v>
      </c>
    </row>
    <row r="76" spans="1:20" ht="24" customHeight="1" x14ac:dyDescent="0.2">
      <c r="A76" s="36" t="s">
        <v>24</v>
      </c>
      <c r="B76" s="9">
        <v>13.026556776556777</v>
      </c>
      <c r="C76" s="3">
        <v>12.3</v>
      </c>
      <c r="D76" s="4" t="str">
        <f t="shared" si="14"/>
        <v>↘</v>
      </c>
      <c r="E76" s="3">
        <v>14.18509447791344</v>
      </c>
      <c r="F76" s="4" t="str">
        <f t="shared" si="8"/>
        <v>↗</v>
      </c>
      <c r="G76" s="3">
        <v>13.805611863864293</v>
      </c>
      <c r="H76" s="4" t="str">
        <f t="shared" si="9"/>
        <v>↘</v>
      </c>
      <c r="I76" s="3">
        <v>13.194456429816537</v>
      </c>
      <c r="J76" s="4" t="str">
        <f t="shared" si="10"/>
        <v>↘</v>
      </c>
      <c r="K76" s="11">
        <v>12.9</v>
      </c>
      <c r="L76" s="2" t="str">
        <f t="shared" si="11"/>
        <v>↘</v>
      </c>
      <c r="M76" s="11">
        <v>12.494991201937317</v>
      </c>
      <c r="N76" s="2" t="str">
        <f t="shared" si="12"/>
        <v>↘</v>
      </c>
      <c r="O76" s="13">
        <v>12.495183381791431</v>
      </c>
      <c r="P76" s="2" t="str">
        <f t="shared" si="13"/>
        <v>↗</v>
      </c>
      <c r="Q76" s="13">
        <v>12.159019201298115</v>
      </c>
      <c r="R76" s="2" t="str">
        <f t="shared" si="15"/>
        <v>↘</v>
      </c>
      <c r="S76" s="13">
        <v>12.614194035485088</v>
      </c>
      <c r="T76" s="2" t="str">
        <f t="shared" si="16"/>
        <v>↗</v>
      </c>
    </row>
    <row r="77" spans="1:20" ht="24" customHeight="1" x14ac:dyDescent="0.2">
      <c r="A77" s="36" t="s">
        <v>25</v>
      </c>
      <c r="B77" s="9">
        <v>13.49829604385835</v>
      </c>
      <c r="C77" s="3">
        <v>13.7</v>
      </c>
      <c r="D77" s="4" t="str">
        <f t="shared" si="14"/>
        <v>↗</v>
      </c>
      <c r="E77" s="3">
        <v>13.096375565322631</v>
      </c>
      <c r="F77" s="4" t="str">
        <f t="shared" si="8"/>
        <v>↘</v>
      </c>
      <c r="G77" s="3">
        <v>12.581810454738632</v>
      </c>
      <c r="H77" s="4" t="str">
        <f t="shared" si="9"/>
        <v>↘</v>
      </c>
      <c r="I77" s="3">
        <v>12.82547021120101</v>
      </c>
      <c r="J77" s="4" t="str">
        <f t="shared" si="10"/>
        <v>↗</v>
      </c>
      <c r="K77" s="11">
        <v>12.3</v>
      </c>
      <c r="L77" s="2" t="str">
        <f t="shared" si="11"/>
        <v>↘</v>
      </c>
      <c r="M77" s="11">
        <v>12.35786171742256</v>
      </c>
      <c r="N77" s="2" t="str">
        <f t="shared" si="12"/>
        <v>↗</v>
      </c>
      <c r="O77" s="13">
        <v>12.211083873227107</v>
      </c>
      <c r="P77" s="2" t="str">
        <f t="shared" si="13"/>
        <v>↘</v>
      </c>
      <c r="Q77" s="13">
        <v>11.843425894948144</v>
      </c>
      <c r="R77" s="2" t="str">
        <f t="shared" si="15"/>
        <v>↘</v>
      </c>
      <c r="S77" s="13">
        <v>11.574730493101974</v>
      </c>
      <c r="T77" s="2" t="str">
        <f t="shared" si="16"/>
        <v>↘</v>
      </c>
    </row>
    <row r="78" spans="1:20" ht="24" customHeight="1" x14ac:dyDescent="0.2">
      <c r="A78" s="36" t="s">
        <v>26</v>
      </c>
      <c r="B78" s="9">
        <v>7.9709226152740804</v>
      </c>
      <c r="C78" s="3">
        <v>9.3000000000000007</v>
      </c>
      <c r="D78" s="4" t="str">
        <f t="shared" si="14"/>
        <v>↗</v>
      </c>
      <c r="E78" s="3">
        <v>9.5337360673870499</v>
      </c>
      <c r="F78" s="4" t="str">
        <f t="shared" si="8"/>
        <v>↗</v>
      </c>
      <c r="G78" s="3">
        <v>9.4085555940422587</v>
      </c>
      <c r="H78" s="4" t="str">
        <f t="shared" si="9"/>
        <v>↘</v>
      </c>
      <c r="I78" s="3">
        <v>9.6563439174180061</v>
      </c>
      <c r="J78" s="4" t="str">
        <f t="shared" si="10"/>
        <v>↗</v>
      </c>
      <c r="K78" s="11">
        <v>9</v>
      </c>
      <c r="L78" s="2" t="str">
        <f t="shared" si="11"/>
        <v>↘</v>
      </c>
      <c r="M78" s="11">
        <v>8.9312055786509319</v>
      </c>
      <c r="N78" s="2" t="str">
        <f t="shared" si="12"/>
        <v>↘</v>
      </c>
      <c r="O78" s="13">
        <v>8.5476831646392437</v>
      </c>
      <c r="P78" s="2" t="str">
        <f t="shared" si="13"/>
        <v>↘</v>
      </c>
      <c r="Q78" s="13">
        <v>8.0890466823393936</v>
      </c>
      <c r="R78" s="2" t="str">
        <f t="shared" si="15"/>
        <v>↘</v>
      </c>
      <c r="S78" s="13">
        <v>7.5969297382405045</v>
      </c>
      <c r="T78" s="2" t="str">
        <f t="shared" si="16"/>
        <v>↘</v>
      </c>
    </row>
    <row r="79" spans="1:20" ht="24" customHeight="1" x14ac:dyDescent="0.2">
      <c r="A79" s="36" t="s">
        <v>27</v>
      </c>
      <c r="B79" s="9">
        <v>11.043652013525977</v>
      </c>
      <c r="C79" s="3">
        <v>10.199999999999999</v>
      </c>
      <c r="D79" s="4" t="str">
        <f t="shared" si="14"/>
        <v>↘</v>
      </c>
      <c r="E79" s="3">
        <v>10.040961804447281</v>
      </c>
      <c r="F79" s="4" t="str">
        <f t="shared" si="8"/>
        <v>↘</v>
      </c>
      <c r="G79" s="3">
        <v>9.5800384697584953</v>
      </c>
      <c r="H79" s="4" t="str">
        <f t="shared" si="9"/>
        <v>↘</v>
      </c>
      <c r="I79" s="3">
        <v>9.3484644075867003</v>
      </c>
      <c r="J79" s="4" t="str">
        <f t="shared" si="10"/>
        <v>↘</v>
      </c>
      <c r="K79" s="11">
        <v>9.1</v>
      </c>
      <c r="L79" s="2" t="str">
        <f t="shared" si="11"/>
        <v>↘</v>
      </c>
      <c r="M79" s="11">
        <v>7.7617868705280628</v>
      </c>
      <c r="N79" s="2" t="str">
        <f t="shared" si="12"/>
        <v>↘</v>
      </c>
      <c r="O79" s="13">
        <v>8.4314868804664727</v>
      </c>
      <c r="P79" s="2" t="str">
        <f t="shared" si="13"/>
        <v>↗</v>
      </c>
      <c r="Q79" s="13">
        <v>7.7010565382658411</v>
      </c>
      <c r="R79" s="2" t="str">
        <f t="shared" si="15"/>
        <v>↘</v>
      </c>
      <c r="S79" s="13">
        <v>7.0416809980926169</v>
      </c>
      <c r="T79" s="2" t="str">
        <f t="shared" si="16"/>
        <v>↘</v>
      </c>
    </row>
    <row r="80" spans="1:20" ht="24" customHeight="1" x14ac:dyDescent="0.2">
      <c r="A80" s="36" t="s">
        <v>28</v>
      </c>
      <c r="B80" s="9">
        <v>12.845035052840851</v>
      </c>
      <c r="C80" s="3">
        <v>15</v>
      </c>
      <c r="D80" s="4" t="str">
        <f t="shared" si="14"/>
        <v>↗</v>
      </c>
      <c r="E80" s="3">
        <v>13.401187446988974</v>
      </c>
      <c r="F80" s="4" t="str">
        <f t="shared" si="8"/>
        <v>↘</v>
      </c>
      <c r="G80" s="3">
        <v>12.453693615166703</v>
      </c>
      <c r="H80" s="4" t="str">
        <f t="shared" si="9"/>
        <v>↘</v>
      </c>
      <c r="I80" s="3">
        <v>12.030454625241354</v>
      </c>
      <c r="J80" s="4" t="str">
        <f t="shared" si="10"/>
        <v>↘</v>
      </c>
      <c r="K80" s="11">
        <v>11.9</v>
      </c>
      <c r="L80" s="2" t="str">
        <f t="shared" si="11"/>
        <v>↘</v>
      </c>
      <c r="M80" s="11">
        <v>11.724955542382927</v>
      </c>
      <c r="N80" s="2" t="str">
        <f t="shared" si="12"/>
        <v>↘</v>
      </c>
      <c r="O80" s="13">
        <v>11.819174699653354</v>
      </c>
      <c r="P80" s="2" t="str">
        <f t="shared" si="13"/>
        <v>↗</v>
      </c>
      <c r="Q80" s="13">
        <v>11.720025731109901</v>
      </c>
      <c r="R80" s="2" t="str">
        <f t="shared" si="15"/>
        <v>↘</v>
      </c>
      <c r="S80" s="13">
        <v>11.951392764726775</v>
      </c>
      <c r="T80" s="2" t="str">
        <f t="shared" si="16"/>
        <v>↗</v>
      </c>
    </row>
    <row r="81" spans="1:20" ht="24" customHeight="1" x14ac:dyDescent="0.2">
      <c r="A81" s="36" t="s">
        <v>29</v>
      </c>
      <c r="B81" s="9">
        <v>14.700602641364277</v>
      </c>
      <c r="C81" s="3">
        <v>14.6</v>
      </c>
      <c r="D81" s="4" t="str">
        <f t="shared" si="14"/>
        <v>↘</v>
      </c>
      <c r="E81" s="3">
        <v>14.012780599705064</v>
      </c>
      <c r="F81" s="4" t="str">
        <f t="shared" si="8"/>
        <v>↘</v>
      </c>
      <c r="G81" s="3">
        <v>13.321698662012798</v>
      </c>
      <c r="H81" s="4" t="str">
        <f t="shared" si="9"/>
        <v>↘</v>
      </c>
      <c r="I81" s="3">
        <v>12.734642968506392</v>
      </c>
      <c r="J81" s="4" t="str">
        <f t="shared" si="10"/>
        <v>↘</v>
      </c>
      <c r="K81" s="11">
        <v>11.8</v>
      </c>
      <c r="L81" s="2" t="str">
        <f t="shared" si="11"/>
        <v>↘</v>
      </c>
      <c r="M81" s="11">
        <v>12.108941284044151</v>
      </c>
      <c r="N81" s="2" t="str">
        <f t="shared" si="12"/>
        <v>↗</v>
      </c>
      <c r="O81" s="13">
        <v>11.763169919707552</v>
      </c>
      <c r="P81" s="2" t="str">
        <f t="shared" si="13"/>
        <v>↘</v>
      </c>
      <c r="Q81" s="13">
        <v>11.638120333772507</v>
      </c>
      <c r="R81" s="2" t="str">
        <f t="shared" si="15"/>
        <v>↘</v>
      </c>
      <c r="S81" s="13">
        <v>19.77363515312916</v>
      </c>
      <c r="T81" s="2" t="str">
        <f t="shared" si="16"/>
        <v>↗</v>
      </c>
    </row>
    <row r="82" spans="1:20" ht="24" customHeight="1" x14ac:dyDescent="0.2">
      <c r="A82" s="36" t="s">
        <v>30</v>
      </c>
      <c r="B82" s="9">
        <v>15.485463521667581</v>
      </c>
      <c r="C82" s="3">
        <v>15.1</v>
      </c>
      <c r="D82" s="4" t="str">
        <f t="shared" si="14"/>
        <v>↘</v>
      </c>
      <c r="E82" s="3">
        <v>16.600675439618026</v>
      </c>
      <c r="F82" s="4" t="str">
        <f t="shared" si="8"/>
        <v>↗</v>
      </c>
      <c r="G82" s="3">
        <v>17.653295635271249</v>
      </c>
      <c r="H82" s="4" t="str">
        <f t="shared" si="9"/>
        <v>↗</v>
      </c>
      <c r="I82" s="3">
        <v>17.197264473529064</v>
      </c>
      <c r="J82" s="4" t="str">
        <f t="shared" si="10"/>
        <v>↘</v>
      </c>
      <c r="K82" s="11">
        <v>16.8</v>
      </c>
      <c r="L82" s="2" t="str">
        <f t="shared" si="11"/>
        <v>↘</v>
      </c>
      <c r="M82" s="11">
        <v>16.79537853450897</v>
      </c>
      <c r="N82" s="2" t="str">
        <f t="shared" si="12"/>
        <v>↘</v>
      </c>
      <c r="O82" s="13">
        <v>17.30331549486375</v>
      </c>
      <c r="P82" s="2" t="str">
        <f t="shared" si="13"/>
        <v>↗</v>
      </c>
      <c r="Q82" s="13">
        <v>16.935587143040081</v>
      </c>
      <c r="R82" s="2" t="str">
        <f t="shared" si="15"/>
        <v>↘</v>
      </c>
      <c r="S82" s="13">
        <v>16.424157863264899</v>
      </c>
      <c r="T82" s="2" t="str">
        <f t="shared" si="16"/>
        <v>↘</v>
      </c>
    </row>
    <row r="83" spans="1:20" ht="24" customHeight="1" x14ac:dyDescent="0.2">
      <c r="A83" s="36" t="s">
        <v>31</v>
      </c>
      <c r="B83" s="9">
        <v>7.0758326285691275</v>
      </c>
      <c r="C83" s="3">
        <v>8.8000000000000007</v>
      </c>
      <c r="D83" s="4" t="str">
        <f t="shared" si="14"/>
        <v>↗</v>
      </c>
      <c r="E83" s="3">
        <v>9.0231955632919085</v>
      </c>
      <c r="F83" s="4" t="str">
        <f t="shared" si="8"/>
        <v>↗</v>
      </c>
      <c r="G83" s="3">
        <v>8.7794345310844939</v>
      </c>
      <c r="H83" s="4" t="str">
        <f t="shared" si="9"/>
        <v>↘</v>
      </c>
      <c r="I83" s="3">
        <v>8.7597809076682314</v>
      </c>
      <c r="J83" s="4" t="str">
        <f t="shared" si="10"/>
        <v>↘</v>
      </c>
      <c r="K83" s="11">
        <v>9.9</v>
      </c>
      <c r="L83" s="2" t="str">
        <f t="shared" si="11"/>
        <v>↗</v>
      </c>
      <c r="M83" s="11">
        <v>9.8251321675477836</v>
      </c>
      <c r="N83" s="2" t="str">
        <f t="shared" si="12"/>
        <v>↘</v>
      </c>
      <c r="O83" s="13">
        <v>8.9701976984361167</v>
      </c>
      <c r="P83" s="2" t="str">
        <f t="shared" si="13"/>
        <v>↘</v>
      </c>
      <c r="Q83" s="13">
        <v>7.8928062831743837</v>
      </c>
      <c r="R83" s="2" t="str">
        <f t="shared" si="15"/>
        <v>↘</v>
      </c>
      <c r="S83" s="13">
        <v>7.771692391255149</v>
      </c>
      <c r="T83" s="2" t="str">
        <f t="shared" si="16"/>
        <v>↘</v>
      </c>
    </row>
    <row r="84" spans="1:20" ht="24" customHeight="1" x14ac:dyDescent="0.2">
      <c r="A84" s="36" t="s">
        <v>32</v>
      </c>
      <c r="B84" s="9">
        <v>10.223006309830362</v>
      </c>
      <c r="C84" s="3">
        <v>10</v>
      </c>
      <c r="D84" s="4" t="str">
        <f t="shared" si="14"/>
        <v>↘</v>
      </c>
      <c r="E84" s="3">
        <v>9.960591695699355</v>
      </c>
      <c r="F84" s="4" t="str">
        <f t="shared" si="8"/>
        <v>↘</v>
      </c>
      <c r="G84" s="3">
        <v>10.028406235618352</v>
      </c>
      <c r="H84" s="4" t="str">
        <f t="shared" si="9"/>
        <v>↗</v>
      </c>
      <c r="I84" s="3">
        <v>9.6523273312230824</v>
      </c>
      <c r="J84" s="4" t="str">
        <f t="shared" si="10"/>
        <v>↘</v>
      </c>
      <c r="K84" s="11">
        <v>9.3000000000000007</v>
      </c>
      <c r="L84" s="2" t="str">
        <f t="shared" si="11"/>
        <v>↘</v>
      </c>
      <c r="M84" s="11">
        <v>9.3041101414856549</v>
      </c>
      <c r="N84" s="2" t="str">
        <f t="shared" si="12"/>
        <v>↗</v>
      </c>
      <c r="O84" s="13">
        <v>9.0796512219671346</v>
      </c>
      <c r="P84" s="2" t="str">
        <f t="shared" si="13"/>
        <v>↘</v>
      </c>
      <c r="Q84" s="13">
        <v>8.9487432317885371</v>
      </c>
      <c r="R84" s="2" t="str">
        <f t="shared" si="15"/>
        <v>↘</v>
      </c>
      <c r="S84" s="13">
        <v>8.5484558616010045</v>
      </c>
      <c r="T84" s="2" t="str">
        <f t="shared" si="16"/>
        <v>↘</v>
      </c>
    </row>
    <row r="85" spans="1:20" ht="24" customHeight="1" x14ac:dyDescent="0.2">
      <c r="A85" s="36" t="s">
        <v>33</v>
      </c>
      <c r="B85" s="9">
        <v>12.274879419443337</v>
      </c>
      <c r="C85" s="3">
        <v>12.2</v>
      </c>
      <c r="D85" s="4" t="str">
        <f t="shared" si="14"/>
        <v>↘</v>
      </c>
      <c r="E85" s="3">
        <v>14.393268379096547</v>
      </c>
      <c r="F85" s="4" t="str">
        <f t="shared" si="8"/>
        <v>↗</v>
      </c>
      <c r="G85" s="3">
        <v>14.074365017020163</v>
      </c>
      <c r="H85" s="4" t="str">
        <f t="shared" si="9"/>
        <v>↘</v>
      </c>
      <c r="I85" s="3">
        <v>13.867195926996592</v>
      </c>
      <c r="J85" s="4" t="str">
        <f t="shared" si="10"/>
        <v>↘</v>
      </c>
      <c r="K85" s="11">
        <v>13.6</v>
      </c>
      <c r="L85" s="2" t="str">
        <f t="shared" si="11"/>
        <v>↘</v>
      </c>
      <c r="M85" s="11">
        <v>13.216206193213425</v>
      </c>
      <c r="N85" s="2" t="str">
        <f t="shared" si="12"/>
        <v>↘</v>
      </c>
      <c r="O85" s="13">
        <v>13.176503865736375</v>
      </c>
      <c r="P85" s="2" t="str">
        <f t="shared" si="13"/>
        <v>↘</v>
      </c>
      <c r="Q85" s="13">
        <v>12.656473960821787</v>
      </c>
      <c r="R85" s="2" t="str">
        <f t="shared" si="15"/>
        <v>↘</v>
      </c>
      <c r="S85" s="13">
        <v>12.443890274314215</v>
      </c>
      <c r="T85" s="2" t="str">
        <f t="shared" si="16"/>
        <v>↘</v>
      </c>
    </row>
    <row r="86" spans="1:20" ht="24" customHeight="1" x14ac:dyDescent="0.2">
      <c r="A86" s="36" t="s">
        <v>34</v>
      </c>
      <c r="B86" s="9">
        <v>16.552511415525114</v>
      </c>
      <c r="C86" s="3">
        <v>16.399999999999999</v>
      </c>
      <c r="D86" s="4" t="str">
        <f t="shared" si="14"/>
        <v>↘</v>
      </c>
      <c r="E86" s="3">
        <v>15.234891265168809</v>
      </c>
      <c r="F86" s="4" t="str">
        <f t="shared" si="8"/>
        <v>↘</v>
      </c>
      <c r="G86" s="3">
        <v>15.137420718816067</v>
      </c>
      <c r="H86" s="4" t="str">
        <f t="shared" si="9"/>
        <v>↘</v>
      </c>
      <c r="I86" s="3">
        <v>14.524647887323944</v>
      </c>
      <c r="J86" s="4" t="str">
        <f t="shared" si="10"/>
        <v>↘</v>
      </c>
      <c r="K86" s="11">
        <v>14.7</v>
      </c>
      <c r="L86" s="2" t="str">
        <f t="shared" si="11"/>
        <v>↗</v>
      </c>
      <c r="M86" s="11">
        <v>14.556406073534948</v>
      </c>
      <c r="N86" s="2" t="str">
        <f t="shared" si="12"/>
        <v>↘</v>
      </c>
      <c r="O86" s="13">
        <v>14.885083083975298</v>
      </c>
      <c r="P86" s="2" t="str">
        <f t="shared" si="13"/>
        <v>↗</v>
      </c>
      <c r="Q86" s="13">
        <v>14.024508850418208</v>
      </c>
      <c r="R86" s="2" t="str">
        <f t="shared" si="15"/>
        <v>↘</v>
      </c>
      <c r="S86" s="13">
        <v>13.664596273291925</v>
      </c>
      <c r="T86" s="2" t="str">
        <f t="shared" si="16"/>
        <v>↘</v>
      </c>
    </row>
    <row r="87" spans="1:20" ht="24" customHeight="1" x14ac:dyDescent="0.2">
      <c r="A87" s="36" t="s">
        <v>35</v>
      </c>
      <c r="B87" s="9">
        <v>18.609201985490646</v>
      </c>
      <c r="C87" s="3">
        <v>19.2</v>
      </c>
      <c r="D87" s="4" t="str">
        <f t="shared" si="14"/>
        <v>↗</v>
      </c>
      <c r="E87" s="3">
        <v>18.397510696227148</v>
      </c>
      <c r="F87" s="4" t="str">
        <f t="shared" si="8"/>
        <v>↘</v>
      </c>
      <c r="G87" s="3">
        <v>16.100591123133952</v>
      </c>
      <c r="H87" s="4" t="str">
        <f t="shared" si="9"/>
        <v>↘</v>
      </c>
      <c r="I87" s="3">
        <v>15.239717692869311</v>
      </c>
      <c r="J87" s="4" t="str">
        <f t="shared" si="10"/>
        <v>↘</v>
      </c>
      <c r="K87" s="11">
        <v>15</v>
      </c>
      <c r="L87" s="2" t="str">
        <f t="shared" si="11"/>
        <v>↘</v>
      </c>
      <c r="M87" s="11">
        <v>15.989724699495927</v>
      </c>
      <c r="N87" s="2" t="str">
        <f t="shared" si="12"/>
        <v>↗</v>
      </c>
      <c r="O87" s="13">
        <v>15.909990108803166</v>
      </c>
      <c r="P87" s="2" t="str">
        <f t="shared" si="13"/>
        <v>↘</v>
      </c>
      <c r="Q87" s="13">
        <v>15.439563243022603</v>
      </c>
      <c r="R87" s="2" t="str">
        <f t="shared" si="15"/>
        <v>↘</v>
      </c>
      <c r="S87" s="13">
        <v>15.209462275948313</v>
      </c>
      <c r="T87" s="2" t="str">
        <f t="shared" si="16"/>
        <v>↘</v>
      </c>
    </row>
    <row r="88" spans="1:20" ht="24" customHeight="1" x14ac:dyDescent="0.2">
      <c r="A88" s="36" t="s">
        <v>36</v>
      </c>
      <c r="B88" s="9">
        <v>16.620091189880863</v>
      </c>
      <c r="C88" s="3">
        <v>17.100000000000001</v>
      </c>
      <c r="D88" s="4" t="str">
        <f t="shared" si="14"/>
        <v>↗</v>
      </c>
      <c r="E88" s="3">
        <v>16.450483837759936</v>
      </c>
      <c r="F88" s="4" t="str">
        <f t="shared" si="8"/>
        <v>↘</v>
      </c>
      <c r="G88" s="3">
        <v>16.67282614434296</v>
      </c>
      <c r="H88" s="4" t="str">
        <f t="shared" si="9"/>
        <v>↗</v>
      </c>
      <c r="I88" s="3">
        <v>15.171019735092292</v>
      </c>
      <c r="J88" s="4" t="str">
        <f t="shared" si="10"/>
        <v>↘</v>
      </c>
      <c r="K88" s="11">
        <v>14.7</v>
      </c>
      <c r="L88" s="2" t="str">
        <f t="shared" si="11"/>
        <v>↘</v>
      </c>
      <c r="M88" s="11">
        <v>14.273835920177383</v>
      </c>
      <c r="N88" s="2" t="str">
        <f t="shared" si="12"/>
        <v>↘</v>
      </c>
      <c r="O88" s="13">
        <v>13.534643929522408</v>
      </c>
      <c r="P88" s="2" t="str">
        <f t="shared" si="13"/>
        <v>↘</v>
      </c>
      <c r="Q88" s="13">
        <v>13.377321032348476</v>
      </c>
      <c r="R88" s="2" t="str">
        <f t="shared" si="15"/>
        <v>↘</v>
      </c>
      <c r="S88" s="13">
        <v>14.006160536329046</v>
      </c>
      <c r="T88" s="2" t="str">
        <f t="shared" si="16"/>
        <v>↗</v>
      </c>
    </row>
    <row r="89" spans="1:20" ht="24" customHeight="1" x14ac:dyDescent="0.2">
      <c r="A89" s="36" t="s">
        <v>37</v>
      </c>
      <c r="B89" s="9">
        <v>18.551019316175292</v>
      </c>
      <c r="C89" s="3">
        <v>17.100000000000001</v>
      </c>
      <c r="D89" s="4" t="str">
        <f t="shared" si="14"/>
        <v>↘</v>
      </c>
      <c r="E89" s="3">
        <v>18.75276671093404</v>
      </c>
      <c r="F89" s="4" t="str">
        <f t="shared" si="8"/>
        <v>↗</v>
      </c>
      <c r="G89" s="3">
        <v>17.813924691844431</v>
      </c>
      <c r="H89" s="4" t="str">
        <f t="shared" si="9"/>
        <v>↘</v>
      </c>
      <c r="I89" s="3">
        <v>17.745966825721425</v>
      </c>
      <c r="J89" s="4" t="str">
        <f t="shared" si="10"/>
        <v>↘</v>
      </c>
      <c r="K89" s="11">
        <v>17.5</v>
      </c>
      <c r="L89" s="2" t="str">
        <f t="shared" si="11"/>
        <v>↘</v>
      </c>
      <c r="M89" s="11">
        <v>17.585041938490214</v>
      </c>
      <c r="N89" s="2" t="str">
        <f t="shared" si="12"/>
        <v>↗</v>
      </c>
      <c r="O89" s="13">
        <v>18.064516129032256</v>
      </c>
      <c r="P89" s="2" t="str">
        <f t="shared" si="13"/>
        <v>↗</v>
      </c>
      <c r="Q89" s="13">
        <v>17.268134247564056</v>
      </c>
      <c r="R89" s="2" t="str">
        <f t="shared" si="15"/>
        <v>↘</v>
      </c>
      <c r="S89" s="13">
        <v>17.132227757109529</v>
      </c>
      <c r="T89" s="2" t="str">
        <f t="shared" si="16"/>
        <v>↘</v>
      </c>
    </row>
    <row r="90" spans="1:20" ht="24" customHeight="1" x14ac:dyDescent="0.2">
      <c r="A90" s="36" t="s">
        <v>38</v>
      </c>
      <c r="B90" s="9">
        <v>15.417661097852028</v>
      </c>
      <c r="C90" s="3">
        <v>15.5</v>
      </c>
      <c r="D90" s="4" t="str">
        <f t="shared" si="14"/>
        <v>↗</v>
      </c>
      <c r="E90" s="3">
        <v>16.068759342301945</v>
      </c>
      <c r="F90" s="4" t="str">
        <f t="shared" si="8"/>
        <v>↗</v>
      </c>
      <c r="G90" s="3">
        <v>15.273631840796021</v>
      </c>
      <c r="H90" s="4" t="str">
        <f t="shared" si="9"/>
        <v>↘</v>
      </c>
      <c r="I90" s="3">
        <v>16.711656441717793</v>
      </c>
      <c r="J90" s="4" t="str">
        <f t="shared" si="10"/>
        <v>↗</v>
      </c>
      <c r="K90" s="11">
        <v>16.100000000000001</v>
      </c>
      <c r="L90" s="2" t="str">
        <f t="shared" si="11"/>
        <v>↘</v>
      </c>
      <c r="M90" s="11">
        <v>16.296296296296298</v>
      </c>
      <c r="N90" s="2" t="str">
        <f t="shared" si="12"/>
        <v>↗</v>
      </c>
      <c r="O90" s="13">
        <v>15.613201802460114</v>
      </c>
      <c r="P90" s="2" t="str">
        <f t="shared" si="13"/>
        <v>↘</v>
      </c>
      <c r="Q90" s="13">
        <v>15.676422559979903</v>
      </c>
      <c r="R90" s="2" t="str">
        <f t="shared" si="15"/>
        <v>↗</v>
      </c>
      <c r="S90" s="13">
        <v>15.908500129971406</v>
      </c>
      <c r="T90" s="2" t="str">
        <f t="shared" si="16"/>
        <v>↗</v>
      </c>
    </row>
    <row r="91" spans="1:20" ht="24" customHeight="1" x14ac:dyDescent="0.2">
      <c r="A91" s="36" t="s">
        <v>39</v>
      </c>
      <c r="B91" s="9">
        <v>30.550699300699304</v>
      </c>
      <c r="C91" s="3">
        <v>30.6</v>
      </c>
      <c r="D91" s="4" t="str">
        <f t="shared" si="14"/>
        <v>↗</v>
      </c>
      <c r="E91" s="3">
        <v>29.712705484713474</v>
      </c>
      <c r="F91" s="4" t="str">
        <f t="shared" si="8"/>
        <v>↘</v>
      </c>
      <c r="G91" s="3">
        <v>28.785075547332717</v>
      </c>
      <c r="H91" s="4" t="str">
        <f t="shared" si="9"/>
        <v>↘</v>
      </c>
      <c r="I91" s="3">
        <v>28.605577689243027</v>
      </c>
      <c r="J91" s="4" t="str">
        <f t="shared" si="10"/>
        <v>↘</v>
      </c>
      <c r="K91" s="11">
        <v>27.7</v>
      </c>
      <c r="L91" s="2" t="str">
        <f t="shared" si="11"/>
        <v>↘</v>
      </c>
      <c r="M91" s="11">
        <v>27.041410277731583</v>
      </c>
      <c r="N91" s="2" t="str">
        <f t="shared" si="12"/>
        <v>↘</v>
      </c>
      <c r="O91" s="13">
        <v>26.770467101958818</v>
      </c>
      <c r="P91" s="2" t="str">
        <f t="shared" si="13"/>
        <v>↘</v>
      </c>
      <c r="Q91" s="13">
        <v>26.628352490421459</v>
      </c>
      <c r="R91" s="2" t="str">
        <f t="shared" si="15"/>
        <v>↘</v>
      </c>
      <c r="S91" s="13">
        <v>27.289650037230086</v>
      </c>
      <c r="T91" s="2" t="str">
        <f t="shared" si="16"/>
        <v>↗</v>
      </c>
    </row>
    <row r="92" spans="1:20" ht="24" customHeight="1" x14ac:dyDescent="0.2">
      <c r="A92" s="36" t="s">
        <v>40</v>
      </c>
      <c r="B92" s="9">
        <v>19.21913665108606</v>
      </c>
      <c r="C92" s="3">
        <v>18.3</v>
      </c>
      <c r="D92" s="4" t="str">
        <f t="shared" si="14"/>
        <v>↘</v>
      </c>
      <c r="E92" s="3">
        <v>18.421052631578945</v>
      </c>
      <c r="F92" s="4" t="str">
        <f t="shared" si="8"/>
        <v>↗</v>
      </c>
      <c r="G92" s="3">
        <v>17.598343685300208</v>
      </c>
      <c r="H92" s="4" t="str">
        <f t="shared" si="9"/>
        <v>↘</v>
      </c>
      <c r="I92" s="3">
        <v>17.287630402384501</v>
      </c>
      <c r="J92" s="4" t="str">
        <f t="shared" si="10"/>
        <v>↘</v>
      </c>
      <c r="K92" s="11">
        <v>15.8</v>
      </c>
      <c r="L92" s="2" t="str">
        <f t="shared" si="11"/>
        <v>↘</v>
      </c>
      <c r="M92" s="11">
        <v>16.016548463356976</v>
      </c>
      <c r="N92" s="2" t="str">
        <f t="shared" si="12"/>
        <v>↗</v>
      </c>
      <c r="O92" s="13">
        <v>16.46750218595162</v>
      </c>
      <c r="P92" s="2" t="str">
        <f t="shared" si="13"/>
        <v>↗</v>
      </c>
      <c r="Q92" s="13">
        <v>15.88557516737675</v>
      </c>
      <c r="R92" s="2" t="str">
        <f t="shared" si="15"/>
        <v>↘</v>
      </c>
      <c r="S92" s="13">
        <v>14.928684627575278</v>
      </c>
      <c r="T92" s="2" t="str">
        <f t="shared" si="16"/>
        <v>↘</v>
      </c>
    </row>
    <row r="93" spans="1:20" ht="24" customHeight="1" x14ac:dyDescent="0.2">
      <c r="A93" s="36" t="s">
        <v>41</v>
      </c>
      <c r="B93" s="9">
        <v>16.423421839282572</v>
      </c>
      <c r="C93" s="3">
        <v>17</v>
      </c>
      <c r="D93" s="4" t="str">
        <f t="shared" si="14"/>
        <v>↗</v>
      </c>
      <c r="E93" s="3">
        <v>16.825237856785176</v>
      </c>
      <c r="F93" s="4" t="str">
        <f t="shared" si="8"/>
        <v>↘</v>
      </c>
      <c r="G93" s="3">
        <v>17.068614130434785</v>
      </c>
      <c r="H93" s="4" t="str">
        <f t="shared" si="9"/>
        <v>↗</v>
      </c>
      <c r="I93" s="3">
        <v>17.062672176308542</v>
      </c>
      <c r="J93" s="4" t="str">
        <f t="shared" si="10"/>
        <v>↘</v>
      </c>
      <c r="K93" s="11">
        <v>16.7</v>
      </c>
      <c r="L93" s="2" t="str">
        <f t="shared" si="11"/>
        <v>↘</v>
      </c>
      <c r="M93" s="11">
        <v>18.190494369154418</v>
      </c>
      <c r="N93" s="2" t="str">
        <f t="shared" si="12"/>
        <v>↗</v>
      </c>
      <c r="O93" s="13">
        <v>16.724270353302611</v>
      </c>
      <c r="P93" s="2" t="str">
        <f t="shared" si="13"/>
        <v>↘</v>
      </c>
      <c r="Q93" s="13">
        <v>16.009605763458072</v>
      </c>
      <c r="R93" s="2" t="str">
        <f t="shared" si="15"/>
        <v>↘</v>
      </c>
      <c r="S93" s="13">
        <v>17.195767195767196</v>
      </c>
      <c r="T93" s="2" t="str">
        <f t="shared" si="16"/>
        <v>↗</v>
      </c>
    </row>
    <row r="94" spans="1:20" ht="24" customHeight="1" x14ac:dyDescent="0.2">
      <c r="A94" s="36" t="s">
        <v>42</v>
      </c>
      <c r="B94" s="9">
        <v>13.969653935271694</v>
      </c>
      <c r="C94" s="3">
        <v>14.9</v>
      </c>
      <c r="D94" s="4" t="str">
        <f t="shared" si="14"/>
        <v>↗</v>
      </c>
      <c r="E94" s="3">
        <v>14.573574243438173</v>
      </c>
      <c r="F94" s="4" t="str">
        <f t="shared" si="8"/>
        <v>↘</v>
      </c>
      <c r="G94" s="3">
        <v>14.020028612303289</v>
      </c>
      <c r="H94" s="4" t="str">
        <f t="shared" si="9"/>
        <v>↘</v>
      </c>
      <c r="I94" s="3">
        <v>14.39814120821466</v>
      </c>
      <c r="J94" s="4" t="str">
        <f t="shared" si="10"/>
        <v>↗</v>
      </c>
      <c r="K94" s="11">
        <v>13.9</v>
      </c>
      <c r="L94" s="2" t="str">
        <f t="shared" si="11"/>
        <v>↘</v>
      </c>
      <c r="M94" s="11">
        <v>13.628825569124075</v>
      </c>
      <c r="N94" s="2" t="str">
        <f t="shared" si="12"/>
        <v>↘</v>
      </c>
      <c r="O94" s="13">
        <v>13.932754061201361</v>
      </c>
      <c r="P94" s="2" t="str">
        <f t="shared" si="13"/>
        <v>↗</v>
      </c>
      <c r="Q94" s="13">
        <v>13.066877720617331</v>
      </c>
      <c r="R94" s="2" t="str">
        <f t="shared" si="15"/>
        <v>↘</v>
      </c>
      <c r="S94" s="13">
        <v>13.850824649216378</v>
      </c>
      <c r="T94" s="2" t="str">
        <f t="shared" si="16"/>
        <v>↗</v>
      </c>
    </row>
    <row r="95" spans="1:20" ht="24" customHeight="1" x14ac:dyDescent="0.2">
      <c r="A95" s="36" t="s">
        <v>43</v>
      </c>
      <c r="B95" s="9">
        <v>6.5417256011315414</v>
      </c>
      <c r="C95" s="3">
        <v>6.4</v>
      </c>
      <c r="D95" s="4" t="str">
        <f t="shared" si="14"/>
        <v>↘</v>
      </c>
      <c r="E95" s="3">
        <v>6.3680118474639018</v>
      </c>
      <c r="F95" s="4" t="str">
        <f t="shared" si="8"/>
        <v>↘</v>
      </c>
      <c r="G95" s="3">
        <v>9.595417114214106</v>
      </c>
      <c r="H95" s="4" t="str">
        <f t="shared" si="9"/>
        <v>↗</v>
      </c>
      <c r="I95" s="3">
        <v>8.9482470784641066</v>
      </c>
      <c r="J95" s="4" t="str">
        <f t="shared" si="10"/>
        <v>↘</v>
      </c>
      <c r="K95" s="11">
        <v>8.4</v>
      </c>
      <c r="L95" s="2" t="str">
        <f t="shared" si="11"/>
        <v>↘</v>
      </c>
      <c r="M95" s="11">
        <v>8.7186261558784679</v>
      </c>
      <c r="N95" s="2" t="str">
        <f t="shared" si="12"/>
        <v>↗</v>
      </c>
      <c r="O95" s="13">
        <v>9.2215168727029742</v>
      </c>
      <c r="P95" s="2" t="str">
        <f t="shared" si="13"/>
        <v>↗</v>
      </c>
      <c r="Q95" s="13">
        <v>9.2280071813285467</v>
      </c>
      <c r="R95" s="2" t="str">
        <f t="shared" si="15"/>
        <v>↗</v>
      </c>
      <c r="S95" s="13">
        <v>8.4626755358462677</v>
      </c>
      <c r="T95" s="2" t="str">
        <f t="shared" si="16"/>
        <v>↘</v>
      </c>
    </row>
    <row r="96" spans="1:20" ht="24" customHeight="1" x14ac:dyDescent="0.2">
      <c r="A96" s="36" t="s">
        <v>44</v>
      </c>
      <c r="B96" s="9">
        <v>15.530973451327434</v>
      </c>
      <c r="C96" s="3">
        <v>7.8</v>
      </c>
      <c r="D96" s="4" t="str">
        <f t="shared" si="14"/>
        <v>↘</v>
      </c>
      <c r="E96" s="3">
        <v>7.3783931499362367</v>
      </c>
      <c r="F96" s="4" t="str">
        <f t="shared" si="8"/>
        <v>↘</v>
      </c>
      <c r="G96" s="3">
        <v>7.3821796759941094</v>
      </c>
      <c r="H96" s="4" t="str">
        <f t="shared" si="9"/>
        <v>↗</v>
      </c>
      <c r="I96" s="3">
        <v>7.7892561983471067</v>
      </c>
      <c r="J96" s="4" t="str">
        <f t="shared" si="10"/>
        <v>↗</v>
      </c>
      <c r="K96" s="11">
        <v>6.9</v>
      </c>
      <c r="L96" s="2" t="str">
        <f t="shared" si="11"/>
        <v>↘</v>
      </c>
      <c r="M96" s="11">
        <v>6.218457101658255</v>
      </c>
      <c r="N96" s="2" t="str">
        <f t="shared" si="12"/>
        <v>↘</v>
      </c>
      <c r="O96" s="13">
        <v>5.9709521247982789</v>
      </c>
      <c r="P96" s="2" t="str">
        <f t="shared" si="13"/>
        <v>↘</v>
      </c>
      <c r="Q96" s="13">
        <v>6.4485081809432145</v>
      </c>
      <c r="R96" s="2" t="str">
        <f t="shared" si="15"/>
        <v>↗</v>
      </c>
      <c r="S96" s="13">
        <v>5.8073115003808073</v>
      </c>
      <c r="T96" s="2" t="str">
        <f t="shared" si="16"/>
        <v>↘</v>
      </c>
    </row>
    <row r="97" spans="1:20" ht="24" customHeight="1" x14ac:dyDescent="0.2">
      <c r="A97" s="36" t="s">
        <v>45</v>
      </c>
      <c r="B97" s="9">
        <v>17.516447368421055</v>
      </c>
      <c r="C97" s="3">
        <v>17.3</v>
      </c>
      <c r="D97" s="4" t="str">
        <f t="shared" si="14"/>
        <v>↘</v>
      </c>
      <c r="E97" s="3">
        <v>16.870207327463788</v>
      </c>
      <c r="F97" s="4" t="str">
        <f t="shared" si="8"/>
        <v>↘</v>
      </c>
      <c r="G97" s="3">
        <v>16.079977471134889</v>
      </c>
      <c r="H97" s="4" t="str">
        <f t="shared" si="9"/>
        <v>↘</v>
      </c>
      <c r="I97" s="3">
        <v>15.551839464882944</v>
      </c>
      <c r="J97" s="4" t="str">
        <f t="shared" si="10"/>
        <v>↘</v>
      </c>
      <c r="K97" s="11">
        <v>14.7</v>
      </c>
      <c r="L97" s="2" t="str">
        <f t="shared" si="11"/>
        <v>↘</v>
      </c>
      <c r="M97" s="11">
        <v>14.331636753281543</v>
      </c>
      <c r="N97" s="2" t="str">
        <f t="shared" si="12"/>
        <v>↘</v>
      </c>
      <c r="O97" s="13">
        <v>13.822048125349747</v>
      </c>
      <c r="P97" s="2" t="str">
        <f t="shared" si="13"/>
        <v>↘</v>
      </c>
      <c r="Q97" s="13">
        <v>12.688652878703186</v>
      </c>
      <c r="R97" s="2" t="str">
        <f t="shared" si="15"/>
        <v>↘</v>
      </c>
      <c r="S97" s="13">
        <v>11.911033069944397</v>
      </c>
      <c r="T97" s="2" t="str">
        <f t="shared" si="16"/>
        <v>↘</v>
      </c>
    </row>
    <row r="98" spans="1:20" ht="24" customHeight="1" x14ac:dyDescent="0.2">
      <c r="A98" s="36" t="s">
        <v>46</v>
      </c>
      <c r="B98" s="9">
        <v>19.175218548080579</v>
      </c>
      <c r="C98" s="3">
        <v>18</v>
      </c>
      <c r="D98" s="4" t="str">
        <f t="shared" si="14"/>
        <v>↘</v>
      </c>
      <c r="E98" s="3">
        <v>17.477313974591652</v>
      </c>
      <c r="F98" s="4" t="str">
        <f t="shared" si="8"/>
        <v>↘</v>
      </c>
      <c r="G98" s="3">
        <v>16.958744067177804</v>
      </c>
      <c r="H98" s="4" t="str">
        <f t="shared" si="9"/>
        <v>↘</v>
      </c>
      <c r="I98" s="3">
        <v>15.669515669515668</v>
      </c>
      <c r="J98" s="4" t="str">
        <f t="shared" si="10"/>
        <v>↘</v>
      </c>
      <c r="K98" s="11">
        <v>15.4</v>
      </c>
      <c r="L98" s="2" t="str">
        <f t="shared" si="11"/>
        <v>↘</v>
      </c>
      <c r="M98" s="11">
        <v>14.594792812614596</v>
      </c>
      <c r="N98" s="2" t="str">
        <f t="shared" si="12"/>
        <v>↘</v>
      </c>
      <c r="O98" s="13">
        <v>13.873388493361555</v>
      </c>
      <c r="P98" s="2" t="str">
        <f t="shared" si="13"/>
        <v>↘</v>
      </c>
      <c r="Q98" s="13">
        <v>12.782101167315174</v>
      </c>
      <c r="R98" s="2" t="str">
        <f t="shared" si="15"/>
        <v>↘</v>
      </c>
      <c r="S98" s="13">
        <v>11.640316205533596</v>
      </c>
      <c r="T98" s="2" t="str">
        <f t="shared" si="16"/>
        <v>↘</v>
      </c>
    </row>
    <row r="99" spans="1:20" ht="24" customHeight="1" thickBot="1" x14ac:dyDescent="0.25">
      <c r="A99" s="37" t="s">
        <v>47</v>
      </c>
      <c r="B99" s="40">
        <v>20.627802690582961</v>
      </c>
      <c r="C99" s="41">
        <v>19.8</v>
      </c>
      <c r="D99" s="42" t="str">
        <f t="shared" si="14"/>
        <v>↘</v>
      </c>
      <c r="E99" s="41">
        <v>19.686234817813766</v>
      </c>
      <c r="F99" s="42" t="str">
        <f t="shared" si="8"/>
        <v>↘</v>
      </c>
      <c r="G99" s="41">
        <v>19.901315789473685</v>
      </c>
      <c r="H99" s="42" t="str">
        <f t="shared" si="9"/>
        <v>↗</v>
      </c>
      <c r="I99" s="41">
        <v>19.094380796508457</v>
      </c>
      <c r="J99" s="42" t="str">
        <f t="shared" si="10"/>
        <v>↘</v>
      </c>
      <c r="K99" s="43">
        <v>18.399999999999999</v>
      </c>
      <c r="L99" s="32" t="str">
        <f t="shared" si="11"/>
        <v>↘</v>
      </c>
      <c r="M99" s="43">
        <v>17.542823390431188</v>
      </c>
      <c r="N99" s="32" t="str">
        <f t="shared" si="12"/>
        <v>↘</v>
      </c>
      <c r="O99" s="44">
        <v>18.135011441647599</v>
      </c>
      <c r="P99" s="32" t="str">
        <f t="shared" si="13"/>
        <v>↗</v>
      </c>
      <c r="Q99" s="44">
        <v>17.731829573934839</v>
      </c>
      <c r="R99" s="32" t="str">
        <f t="shared" si="15"/>
        <v>↘</v>
      </c>
      <c r="S99" s="44">
        <v>16.861538461538462</v>
      </c>
      <c r="T99" s="32" t="str">
        <f t="shared" si="16"/>
        <v>↘</v>
      </c>
    </row>
    <row r="100" spans="1:20" ht="24" customHeight="1" thickTop="1" x14ac:dyDescent="0.2">
      <c r="A100" s="39" t="s">
        <v>48</v>
      </c>
      <c r="B100" s="73">
        <v>13.741442569225784</v>
      </c>
      <c r="C100" s="74">
        <v>13.8</v>
      </c>
      <c r="D100" s="75" t="str">
        <f t="shared" si="14"/>
        <v>↗</v>
      </c>
      <c r="E100" s="74">
        <v>13.810540817152853</v>
      </c>
      <c r="F100" s="75" t="str">
        <f t="shared" si="8"/>
        <v>↗</v>
      </c>
      <c r="G100" s="74">
        <v>13.440968421740479</v>
      </c>
      <c r="H100" s="75" t="str">
        <f t="shared" si="9"/>
        <v>↘</v>
      </c>
      <c r="I100" s="74">
        <v>13.287464001093181</v>
      </c>
      <c r="J100" s="75" t="str">
        <f t="shared" si="10"/>
        <v>↘</v>
      </c>
      <c r="K100" s="76">
        <v>13.1</v>
      </c>
      <c r="L100" s="69" t="str">
        <f t="shared" si="11"/>
        <v>↘</v>
      </c>
      <c r="M100" s="76">
        <v>13.4</v>
      </c>
      <c r="N100" s="69" t="str">
        <f t="shared" si="12"/>
        <v>↗</v>
      </c>
      <c r="O100" s="77">
        <v>13.271190813207992</v>
      </c>
      <c r="P100" s="69" t="str">
        <f t="shared" si="13"/>
        <v>↘</v>
      </c>
      <c r="Q100" s="77">
        <v>12.984139178852516</v>
      </c>
      <c r="R100" s="69" t="str">
        <f>IF(Q100&lt;O100,"↘",IF(Q100=O100,"→","↗"))</f>
        <v>↘</v>
      </c>
      <c r="S100" s="77">
        <v>12.558669623279538</v>
      </c>
      <c r="T100" s="69" t="str">
        <f>IF(S100&lt;Q100,"↘",IF(S100=Q100,"→","↗"))</f>
        <v>↘</v>
      </c>
    </row>
    <row r="110" spans="1:20" ht="20.100000000000001" customHeight="1" x14ac:dyDescent="0.2">
      <c r="A110" s="95" t="s">
        <v>61</v>
      </c>
      <c r="B110" s="95"/>
      <c r="C110" s="95"/>
      <c r="F110" s="18"/>
      <c r="H110" s="18"/>
      <c r="J110" s="16"/>
      <c r="L110" s="18"/>
      <c r="N110" s="18"/>
      <c r="P110" s="18"/>
      <c r="R110" s="18"/>
      <c r="T110" s="18" t="s">
        <v>50</v>
      </c>
    </row>
    <row r="111" spans="1:20" ht="35.1" customHeight="1" thickBot="1" x14ac:dyDescent="0.25">
      <c r="A111" s="48" t="s">
        <v>1</v>
      </c>
      <c r="B111" s="49" t="s">
        <v>2</v>
      </c>
      <c r="C111" s="50" t="s">
        <v>3</v>
      </c>
      <c r="D111" s="34" t="s">
        <v>54</v>
      </c>
      <c r="E111" s="50" t="s">
        <v>4</v>
      </c>
      <c r="F111" s="34" t="s">
        <v>54</v>
      </c>
      <c r="G111" s="50" t="s">
        <v>55</v>
      </c>
      <c r="H111" s="34" t="s">
        <v>54</v>
      </c>
      <c r="I111" s="50" t="s">
        <v>56</v>
      </c>
      <c r="J111" s="34" t="s">
        <v>54</v>
      </c>
      <c r="K111" s="51" t="s">
        <v>57</v>
      </c>
      <c r="L111" s="34" t="s">
        <v>54</v>
      </c>
      <c r="M111" s="51" t="s">
        <v>58</v>
      </c>
      <c r="N111" s="34" t="s">
        <v>54</v>
      </c>
      <c r="O111" s="52" t="s">
        <v>59</v>
      </c>
      <c r="P111" s="35" t="s">
        <v>54</v>
      </c>
      <c r="Q111" s="52" t="s">
        <v>60</v>
      </c>
      <c r="R111" s="35" t="s">
        <v>54</v>
      </c>
      <c r="S111" s="52" t="s">
        <v>66</v>
      </c>
      <c r="T111" s="35" t="s">
        <v>54</v>
      </c>
    </row>
    <row r="112" spans="1:20" ht="24" customHeight="1" thickTop="1" x14ac:dyDescent="0.2">
      <c r="A112" s="53" t="s">
        <v>5</v>
      </c>
      <c r="B112" s="56">
        <v>148046</v>
      </c>
      <c r="C112" s="57">
        <v>144994</v>
      </c>
      <c r="D112" s="58" t="str">
        <f t="shared" ref="D112:D155" si="17">IF(B112&lt;C112,"↗",IF(B112=C112,"→","↘"))</f>
        <v>↘</v>
      </c>
      <c r="E112" s="59">
        <v>137379</v>
      </c>
      <c r="F112" s="58" t="str">
        <f t="shared" ref="F112:F155" si="18">IF(C112&lt;E112,"↗",IF(C112=E112,"→","↘"))</f>
        <v>↘</v>
      </c>
      <c r="G112" s="59">
        <v>135897</v>
      </c>
      <c r="H112" s="58" t="str">
        <f t="shared" ref="H112:H155" si="19">IF(E112&lt;G112,"↗",IF(E112=G112,"→","↘"))</f>
        <v>↘</v>
      </c>
      <c r="I112" s="59">
        <v>143020</v>
      </c>
      <c r="J112" s="58" t="str">
        <f t="shared" ref="J112:J155" si="20">IF(G112&lt;I112,"↗",IF(G112=I112,"→","↘"))</f>
        <v>↗</v>
      </c>
      <c r="K112" s="27">
        <v>143324</v>
      </c>
      <c r="L112" s="28" t="str">
        <f t="shared" ref="L112:L155" si="21">IF(K112&lt;I112,"↘",IF(K112=I112,"→","↗"))</f>
        <v>↗</v>
      </c>
      <c r="M112" s="27">
        <v>135192</v>
      </c>
      <c r="N112" s="28" t="str">
        <f t="shared" ref="N112:N155" si="22">IF(M112&lt;K112,"↘",IF(M112=K112,"→","↗"))</f>
        <v>↘</v>
      </c>
      <c r="O112" s="29">
        <v>128848</v>
      </c>
      <c r="P112" s="28" t="str">
        <f t="shared" ref="P112:P155" si="23">IF(O112&lt;M112,"↘",IF(O112=M112,"→","↗"))</f>
        <v>↘</v>
      </c>
      <c r="Q112" s="29">
        <v>133007</v>
      </c>
      <c r="R112" s="28" t="str">
        <f>IF(Q112&lt;O112,"↘",IF(Q112=O112,"→","↗"))</f>
        <v>↗</v>
      </c>
      <c r="S112" s="29">
        <v>128017</v>
      </c>
      <c r="T112" s="28" t="str">
        <f>IF(S112&lt;Q112,"↘",IF(S112=Q112,"→","↗"))</f>
        <v>↘</v>
      </c>
    </row>
    <row r="113" spans="1:20" ht="24" customHeight="1" x14ac:dyDescent="0.2">
      <c r="A113" s="36" t="s">
        <v>6</v>
      </c>
      <c r="B113" s="6">
        <v>28359</v>
      </c>
      <c r="C113" s="7">
        <v>24728</v>
      </c>
      <c r="D113" s="4" t="str">
        <f t="shared" si="17"/>
        <v>↘</v>
      </c>
      <c r="E113" s="10">
        <v>22910</v>
      </c>
      <c r="F113" s="4" t="str">
        <f t="shared" si="18"/>
        <v>↘</v>
      </c>
      <c r="G113" s="10">
        <v>23324</v>
      </c>
      <c r="H113" s="4" t="str">
        <f t="shared" si="19"/>
        <v>↗</v>
      </c>
      <c r="I113" s="10">
        <v>23718</v>
      </c>
      <c r="J113" s="4" t="str">
        <f t="shared" si="20"/>
        <v>↗</v>
      </c>
      <c r="K113" s="8">
        <v>23725</v>
      </c>
      <c r="L113" s="2" t="str">
        <f t="shared" si="21"/>
        <v>↗</v>
      </c>
      <c r="M113" s="8">
        <v>22776</v>
      </c>
      <c r="N113" s="2" t="str">
        <f t="shared" si="22"/>
        <v>↘</v>
      </c>
      <c r="O113" s="12">
        <v>20944</v>
      </c>
      <c r="P113" s="2" t="str">
        <f t="shared" si="23"/>
        <v>↘</v>
      </c>
      <c r="Q113" s="12">
        <v>19751</v>
      </c>
      <c r="R113" s="2" t="str">
        <f t="shared" ref="R113:R154" si="24">IF(Q113&lt;O113,"↘",IF(Q113=O113,"→","↗"))</f>
        <v>↘</v>
      </c>
      <c r="S113" s="12">
        <v>18359</v>
      </c>
      <c r="T113" s="2" t="str">
        <f t="shared" ref="T113:T154" si="25">IF(S113&lt;Q113,"↘",IF(S113=Q113,"→","↗"))</f>
        <v>↘</v>
      </c>
    </row>
    <row r="114" spans="1:20" ht="24" customHeight="1" x14ac:dyDescent="0.2">
      <c r="A114" s="36" t="s">
        <v>7</v>
      </c>
      <c r="B114" s="6">
        <v>8896</v>
      </c>
      <c r="C114" s="7">
        <v>8888</v>
      </c>
      <c r="D114" s="4" t="str">
        <f t="shared" si="17"/>
        <v>↘</v>
      </c>
      <c r="E114" s="10">
        <v>8678</v>
      </c>
      <c r="F114" s="4" t="str">
        <f t="shared" si="18"/>
        <v>↘</v>
      </c>
      <c r="G114" s="10">
        <v>8374</v>
      </c>
      <c r="H114" s="4" t="str">
        <f t="shared" si="19"/>
        <v>↘</v>
      </c>
      <c r="I114" s="10">
        <v>8818</v>
      </c>
      <c r="J114" s="4" t="str">
        <f t="shared" si="20"/>
        <v>↗</v>
      </c>
      <c r="K114" s="8">
        <v>8687</v>
      </c>
      <c r="L114" s="2" t="str">
        <f t="shared" si="21"/>
        <v>↘</v>
      </c>
      <c r="M114" s="8">
        <v>8522</v>
      </c>
      <c r="N114" s="2" t="str">
        <f t="shared" si="22"/>
        <v>↘</v>
      </c>
      <c r="O114" s="12">
        <v>8026</v>
      </c>
      <c r="P114" s="2" t="str">
        <f t="shared" si="23"/>
        <v>↘</v>
      </c>
      <c r="Q114" s="12">
        <v>8272</v>
      </c>
      <c r="R114" s="2" t="str">
        <f t="shared" si="24"/>
        <v>↗</v>
      </c>
      <c r="S114" s="12">
        <v>8233</v>
      </c>
      <c r="T114" s="2" t="str">
        <f t="shared" si="25"/>
        <v>↘</v>
      </c>
    </row>
    <row r="115" spans="1:20" ht="24" customHeight="1" x14ac:dyDescent="0.2">
      <c r="A115" s="36" t="s">
        <v>8</v>
      </c>
      <c r="B115" s="6">
        <v>17648</v>
      </c>
      <c r="C115" s="7">
        <v>16140</v>
      </c>
      <c r="D115" s="4" t="str">
        <f t="shared" si="17"/>
        <v>↘</v>
      </c>
      <c r="E115" s="10">
        <v>14290</v>
      </c>
      <c r="F115" s="4" t="str">
        <f t="shared" si="18"/>
        <v>↘</v>
      </c>
      <c r="G115" s="10">
        <v>13888</v>
      </c>
      <c r="H115" s="4" t="str">
        <f t="shared" si="19"/>
        <v>↘</v>
      </c>
      <c r="I115" s="10">
        <v>13495</v>
      </c>
      <c r="J115" s="4" t="str">
        <f t="shared" si="20"/>
        <v>↘</v>
      </c>
      <c r="K115" s="8">
        <v>13729</v>
      </c>
      <c r="L115" s="2" t="str">
        <f t="shared" si="21"/>
        <v>↗</v>
      </c>
      <c r="M115" s="8">
        <v>13575</v>
      </c>
      <c r="N115" s="2" t="str">
        <f t="shared" si="22"/>
        <v>↘</v>
      </c>
      <c r="O115" s="12">
        <v>12780</v>
      </c>
      <c r="P115" s="2" t="str">
        <f t="shared" si="23"/>
        <v>↘</v>
      </c>
      <c r="Q115" s="12">
        <v>13032</v>
      </c>
      <c r="R115" s="2" t="str">
        <f t="shared" si="24"/>
        <v>↗</v>
      </c>
      <c r="S115" s="12">
        <v>12117</v>
      </c>
      <c r="T115" s="2" t="str">
        <f t="shared" si="25"/>
        <v>↘</v>
      </c>
    </row>
    <row r="116" spans="1:20" ht="24" customHeight="1" x14ac:dyDescent="0.2">
      <c r="A116" s="36" t="s">
        <v>9</v>
      </c>
      <c r="B116" s="6">
        <v>4653</v>
      </c>
      <c r="C116" s="7">
        <v>4612</v>
      </c>
      <c r="D116" s="4" t="str">
        <f t="shared" si="17"/>
        <v>↘</v>
      </c>
      <c r="E116" s="10">
        <v>4579</v>
      </c>
      <c r="F116" s="4" t="str">
        <f t="shared" si="18"/>
        <v>↘</v>
      </c>
      <c r="G116" s="10">
        <v>4644</v>
      </c>
      <c r="H116" s="4" t="str">
        <f t="shared" si="19"/>
        <v>↗</v>
      </c>
      <c r="I116" s="10">
        <v>4642</v>
      </c>
      <c r="J116" s="4" t="str">
        <f t="shared" si="20"/>
        <v>↘</v>
      </c>
      <c r="K116" s="8">
        <v>4536</v>
      </c>
      <c r="L116" s="2" t="str">
        <f t="shared" si="21"/>
        <v>↘</v>
      </c>
      <c r="M116" s="8">
        <v>4230</v>
      </c>
      <c r="N116" s="2" t="str">
        <f t="shared" si="22"/>
        <v>↘</v>
      </c>
      <c r="O116" s="12">
        <v>4203</v>
      </c>
      <c r="P116" s="2" t="str">
        <f t="shared" si="23"/>
        <v>↘</v>
      </c>
      <c r="Q116" s="12">
        <v>4086</v>
      </c>
      <c r="R116" s="2" t="str">
        <f t="shared" si="24"/>
        <v>↘</v>
      </c>
      <c r="S116" s="12">
        <v>3915</v>
      </c>
      <c r="T116" s="2" t="str">
        <f t="shared" si="25"/>
        <v>↘</v>
      </c>
    </row>
    <row r="117" spans="1:20" ht="24" customHeight="1" x14ac:dyDescent="0.2">
      <c r="A117" s="36" t="s">
        <v>10</v>
      </c>
      <c r="B117" s="6">
        <v>4539</v>
      </c>
      <c r="C117" s="7">
        <v>6813</v>
      </c>
      <c r="D117" s="4" t="str">
        <f t="shared" si="17"/>
        <v>↗</v>
      </c>
      <c r="E117" s="10">
        <v>6481</v>
      </c>
      <c r="F117" s="4" t="str">
        <f t="shared" si="18"/>
        <v>↘</v>
      </c>
      <c r="G117" s="10">
        <v>6128</v>
      </c>
      <c r="H117" s="4" t="str">
        <f t="shared" si="19"/>
        <v>↘</v>
      </c>
      <c r="I117" s="10">
        <v>7818</v>
      </c>
      <c r="J117" s="4" t="str">
        <f t="shared" si="20"/>
        <v>↗</v>
      </c>
      <c r="K117" s="8">
        <v>9444</v>
      </c>
      <c r="L117" s="2" t="str">
        <f t="shared" si="21"/>
        <v>↗</v>
      </c>
      <c r="M117" s="8">
        <v>7264</v>
      </c>
      <c r="N117" s="2" t="str">
        <f t="shared" si="22"/>
        <v>↘</v>
      </c>
      <c r="O117" s="12">
        <v>8054</v>
      </c>
      <c r="P117" s="2" t="str">
        <f t="shared" si="23"/>
        <v>↗</v>
      </c>
      <c r="Q117" s="12">
        <v>5793</v>
      </c>
      <c r="R117" s="2" t="str">
        <f t="shared" si="24"/>
        <v>↘</v>
      </c>
      <c r="S117" s="12">
        <v>5460</v>
      </c>
      <c r="T117" s="2" t="str">
        <f t="shared" si="25"/>
        <v>↘</v>
      </c>
    </row>
    <row r="118" spans="1:20" ht="24" customHeight="1" x14ac:dyDescent="0.2">
      <c r="A118" s="36" t="s">
        <v>11</v>
      </c>
      <c r="B118" s="6">
        <v>3391</v>
      </c>
      <c r="C118" s="7">
        <v>3284</v>
      </c>
      <c r="D118" s="4" t="str">
        <f t="shared" si="17"/>
        <v>↘</v>
      </c>
      <c r="E118" s="10">
        <v>3228</v>
      </c>
      <c r="F118" s="4" t="str">
        <f t="shared" si="18"/>
        <v>↘</v>
      </c>
      <c r="G118" s="10">
        <v>2799</v>
      </c>
      <c r="H118" s="4" t="str">
        <f t="shared" si="19"/>
        <v>↘</v>
      </c>
      <c r="I118" s="10">
        <v>2791</v>
      </c>
      <c r="J118" s="4" t="str">
        <f t="shared" si="20"/>
        <v>↘</v>
      </c>
      <c r="K118" s="8">
        <v>2966</v>
      </c>
      <c r="L118" s="2" t="str">
        <f t="shared" si="21"/>
        <v>↗</v>
      </c>
      <c r="M118" s="8">
        <v>2868</v>
      </c>
      <c r="N118" s="2" t="str">
        <f t="shared" si="22"/>
        <v>↘</v>
      </c>
      <c r="O118" s="12">
        <v>2547</v>
      </c>
      <c r="P118" s="2" t="str">
        <f t="shared" si="23"/>
        <v>↘</v>
      </c>
      <c r="Q118" s="12">
        <v>2454</v>
      </c>
      <c r="R118" s="2" t="str">
        <f t="shared" si="24"/>
        <v>↘</v>
      </c>
      <c r="S118" s="12">
        <v>2330</v>
      </c>
      <c r="T118" s="2" t="str">
        <f t="shared" si="25"/>
        <v>↘</v>
      </c>
    </row>
    <row r="119" spans="1:20" ht="24" customHeight="1" x14ac:dyDescent="0.2">
      <c r="A119" s="36" t="s">
        <v>12</v>
      </c>
      <c r="B119" s="6">
        <v>12171</v>
      </c>
      <c r="C119" s="7">
        <v>11935</v>
      </c>
      <c r="D119" s="4" t="str">
        <f t="shared" si="17"/>
        <v>↘</v>
      </c>
      <c r="E119" s="10">
        <v>11759</v>
      </c>
      <c r="F119" s="4" t="str">
        <f t="shared" si="18"/>
        <v>↘</v>
      </c>
      <c r="G119" s="10">
        <v>12289</v>
      </c>
      <c r="H119" s="4" t="str">
        <f t="shared" si="19"/>
        <v>↗</v>
      </c>
      <c r="I119" s="10">
        <v>12591</v>
      </c>
      <c r="J119" s="4" t="str">
        <f t="shared" si="20"/>
        <v>↗</v>
      </c>
      <c r="K119" s="8">
        <v>12548</v>
      </c>
      <c r="L119" s="2" t="str">
        <f t="shared" si="21"/>
        <v>↘</v>
      </c>
      <c r="M119" s="8">
        <v>12786</v>
      </c>
      <c r="N119" s="2" t="str">
        <f t="shared" si="22"/>
        <v>↗</v>
      </c>
      <c r="O119" s="12">
        <v>11890</v>
      </c>
      <c r="P119" s="2" t="str">
        <f t="shared" si="23"/>
        <v>↘</v>
      </c>
      <c r="Q119" s="12">
        <v>10846</v>
      </c>
      <c r="R119" s="2" t="str">
        <f t="shared" si="24"/>
        <v>↘</v>
      </c>
      <c r="S119" s="12">
        <v>11171</v>
      </c>
      <c r="T119" s="2" t="str">
        <f t="shared" si="25"/>
        <v>↗</v>
      </c>
    </row>
    <row r="120" spans="1:20" ht="24" customHeight="1" x14ac:dyDescent="0.2">
      <c r="A120" s="36" t="s">
        <v>13</v>
      </c>
      <c r="B120" s="6">
        <v>4462</v>
      </c>
      <c r="C120" s="7">
        <v>4560</v>
      </c>
      <c r="D120" s="4" t="str">
        <f t="shared" si="17"/>
        <v>↗</v>
      </c>
      <c r="E120" s="10">
        <v>4551</v>
      </c>
      <c r="F120" s="4" t="str">
        <f t="shared" si="18"/>
        <v>↘</v>
      </c>
      <c r="G120" s="10">
        <v>4274</v>
      </c>
      <c r="H120" s="4" t="str">
        <f t="shared" si="19"/>
        <v>↘</v>
      </c>
      <c r="I120" s="10">
        <v>4447</v>
      </c>
      <c r="J120" s="4" t="str">
        <f t="shared" si="20"/>
        <v>↗</v>
      </c>
      <c r="K120" s="8">
        <v>4479</v>
      </c>
      <c r="L120" s="2" t="str">
        <f t="shared" si="21"/>
        <v>↗</v>
      </c>
      <c r="M120" s="8">
        <v>4435</v>
      </c>
      <c r="N120" s="2" t="str">
        <f t="shared" si="22"/>
        <v>↘</v>
      </c>
      <c r="O120" s="12">
        <v>4154</v>
      </c>
      <c r="P120" s="2" t="str">
        <f t="shared" si="23"/>
        <v>↘</v>
      </c>
      <c r="Q120" s="12">
        <v>3990</v>
      </c>
      <c r="R120" s="2" t="str">
        <f t="shared" si="24"/>
        <v>↘</v>
      </c>
      <c r="S120" s="12">
        <v>3904</v>
      </c>
      <c r="T120" s="2" t="str">
        <f t="shared" si="25"/>
        <v>↘</v>
      </c>
    </row>
    <row r="121" spans="1:20" ht="24" customHeight="1" x14ac:dyDescent="0.2">
      <c r="A121" s="36" t="s">
        <v>14</v>
      </c>
      <c r="B121" s="6">
        <v>4407</v>
      </c>
      <c r="C121" s="7">
        <v>4433</v>
      </c>
      <c r="D121" s="4" t="str">
        <f t="shared" si="17"/>
        <v>↗</v>
      </c>
      <c r="E121" s="10">
        <v>4310</v>
      </c>
      <c r="F121" s="4" t="str">
        <f t="shared" si="18"/>
        <v>↘</v>
      </c>
      <c r="G121" s="10">
        <v>4300</v>
      </c>
      <c r="H121" s="4" t="str">
        <f t="shared" si="19"/>
        <v>↘</v>
      </c>
      <c r="I121" s="10">
        <v>4451</v>
      </c>
      <c r="J121" s="4" t="str">
        <f t="shared" si="20"/>
        <v>↗</v>
      </c>
      <c r="K121" s="8">
        <v>4088</v>
      </c>
      <c r="L121" s="2" t="str">
        <f t="shared" si="21"/>
        <v>↘</v>
      </c>
      <c r="M121" s="8">
        <v>4975</v>
      </c>
      <c r="N121" s="2" t="str">
        <f t="shared" si="22"/>
        <v>↗</v>
      </c>
      <c r="O121" s="12">
        <v>4751</v>
      </c>
      <c r="P121" s="2" t="str">
        <f t="shared" si="23"/>
        <v>↘</v>
      </c>
      <c r="Q121" s="12">
        <v>4736</v>
      </c>
      <c r="R121" s="2" t="str">
        <f t="shared" si="24"/>
        <v>↘</v>
      </c>
      <c r="S121" s="12">
        <v>4505</v>
      </c>
      <c r="T121" s="2" t="str">
        <f t="shared" si="25"/>
        <v>↘</v>
      </c>
    </row>
    <row r="122" spans="1:20" ht="24" customHeight="1" x14ac:dyDescent="0.2">
      <c r="A122" s="36" t="s">
        <v>15</v>
      </c>
      <c r="B122" s="6">
        <v>11489</v>
      </c>
      <c r="C122" s="7">
        <v>10665</v>
      </c>
      <c r="D122" s="4" t="str">
        <f t="shared" si="17"/>
        <v>↘</v>
      </c>
      <c r="E122" s="10">
        <v>10827</v>
      </c>
      <c r="F122" s="4" t="str">
        <f t="shared" si="18"/>
        <v>↗</v>
      </c>
      <c r="G122" s="10">
        <v>10191</v>
      </c>
      <c r="H122" s="4" t="str">
        <f t="shared" si="19"/>
        <v>↘</v>
      </c>
      <c r="I122" s="10">
        <v>10102</v>
      </c>
      <c r="J122" s="4" t="str">
        <f t="shared" si="20"/>
        <v>↘</v>
      </c>
      <c r="K122" s="8">
        <v>10375</v>
      </c>
      <c r="L122" s="2" t="str">
        <f t="shared" si="21"/>
        <v>↗</v>
      </c>
      <c r="M122" s="8">
        <v>10361</v>
      </c>
      <c r="N122" s="2" t="str">
        <f t="shared" si="22"/>
        <v>↘</v>
      </c>
      <c r="O122" s="12">
        <v>9774</v>
      </c>
      <c r="P122" s="2" t="str">
        <f t="shared" si="23"/>
        <v>↘</v>
      </c>
      <c r="Q122" s="12">
        <v>9782</v>
      </c>
      <c r="R122" s="2" t="str">
        <f t="shared" si="24"/>
        <v>↗</v>
      </c>
      <c r="S122" s="12">
        <v>10329</v>
      </c>
      <c r="T122" s="2" t="str">
        <f t="shared" si="25"/>
        <v>↗</v>
      </c>
    </row>
    <row r="123" spans="1:20" ht="24" customHeight="1" x14ac:dyDescent="0.2">
      <c r="A123" s="36" t="s">
        <v>16</v>
      </c>
      <c r="B123" s="6">
        <v>5462</v>
      </c>
      <c r="C123" s="7">
        <v>5211</v>
      </c>
      <c r="D123" s="4" t="str">
        <f t="shared" si="17"/>
        <v>↘</v>
      </c>
      <c r="E123" s="10">
        <v>5253</v>
      </c>
      <c r="F123" s="4" t="str">
        <f t="shared" si="18"/>
        <v>↗</v>
      </c>
      <c r="G123" s="10">
        <v>5527</v>
      </c>
      <c r="H123" s="4" t="str">
        <f t="shared" si="19"/>
        <v>↗</v>
      </c>
      <c r="I123" s="10">
        <v>6222</v>
      </c>
      <c r="J123" s="4" t="str">
        <f t="shared" si="20"/>
        <v>↗</v>
      </c>
      <c r="K123" s="8">
        <v>5571</v>
      </c>
      <c r="L123" s="2" t="str">
        <f t="shared" si="21"/>
        <v>↘</v>
      </c>
      <c r="M123" s="8">
        <v>5352</v>
      </c>
      <c r="N123" s="2" t="str">
        <f t="shared" si="22"/>
        <v>↘</v>
      </c>
      <c r="O123" s="12">
        <v>5287</v>
      </c>
      <c r="P123" s="2" t="str">
        <f t="shared" si="23"/>
        <v>↘</v>
      </c>
      <c r="Q123" s="12">
        <v>5543</v>
      </c>
      <c r="R123" s="2" t="str">
        <f t="shared" si="24"/>
        <v>↗</v>
      </c>
      <c r="S123" s="12">
        <v>4768</v>
      </c>
      <c r="T123" s="2" t="str">
        <f t="shared" si="25"/>
        <v>↘</v>
      </c>
    </row>
    <row r="124" spans="1:20" ht="24" customHeight="1" x14ac:dyDescent="0.2">
      <c r="A124" s="36" t="s">
        <v>17</v>
      </c>
      <c r="B124" s="6">
        <v>12553</v>
      </c>
      <c r="C124" s="7">
        <v>12063</v>
      </c>
      <c r="D124" s="4" t="str">
        <f t="shared" si="17"/>
        <v>↘</v>
      </c>
      <c r="E124" s="10">
        <v>11183</v>
      </c>
      <c r="F124" s="4" t="str">
        <f t="shared" si="18"/>
        <v>↘</v>
      </c>
      <c r="G124" s="10">
        <v>10078</v>
      </c>
      <c r="H124" s="4" t="str">
        <f t="shared" si="19"/>
        <v>↘</v>
      </c>
      <c r="I124" s="10">
        <v>10614</v>
      </c>
      <c r="J124" s="4" t="str">
        <f t="shared" si="20"/>
        <v>↗</v>
      </c>
      <c r="K124" s="8">
        <v>10596</v>
      </c>
      <c r="L124" s="2" t="str">
        <f t="shared" si="21"/>
        <v>↘</v>
      </c>
      <c r="M124" s="8">
        <v>11700</v>
      </c>
      <c r="N124" s="2" t="str">
        <f t="shared" si="22"/>
        <v>↗</v>
      </c>
      <c r="O124" s="12">
        <v>11291</v>
      </c>
      <c r="P124" s="2" t="str">
        <f t="shared" si="23"/>
        <v>↘</v>
      </c>
      <c r="Q124" s="12">
        <v>11095</v>
      </c>
      <c r="R124" s="2" t="str">
        <f t="shared" si="24"/>
        <v>↘</v>
      </c>
      <c r="S124" s="12">
        <v>10133</v>
      </c>
      <c r="T124" s="2" t="str">
        <f t="shared" si="25"/>
        <v>↘</v>
      </c>
    </row>
    <row r="125" spans="1:20" ht="24" customHeight="1" x14ac:dyDescent="0.2">
      <c r="A125" s="36" t="s">
        <v>18</v>
      </c>
      <c r="B125" s="6">
        <v>6453</v>
      </c>
      <c r="C125" s="7">
        <v>6073</v>
      </c>
      <c r="D125" s="4" t="str">
        <f t="shared" si="17"/>
        <v>↘</v>
      </c>
      <c r="E125" s="10">
        <v>5967</v>
      </c>
      <c r="F125" s="4" t="str">
        <f t="shared" si="18"/>
        <v>↘</v>
      </c>
      <c r="G125" s="10">
        <v>5992</v>
      </c>
      <c r="H125" s="4" t="str">
        <f t="shared" si="19"/>
        <v>↗</v>
      </c>
      <c r="I125" s="10">
        <v>6323</v>
      </c>
      <c r="J125" s="4" t="str">
        <f t="shared" si="20"/>
        <v>↗</v>
      </c>
      <c r="K125" s="8">
        <v>6933</v>
      </c>
      <c r="L125" s="2" t="str">
        <f t="shared" si="21"/>
        <v>↗</v>
      </c>
      <c r="M125" s="8">
        <v>6839</v>
      </c>
      <c r="N125" s="2" t="str">
        <f t="shared" si="22"/>
        <v>↘</v>
      </c>
      <c r="O125" s="12">
        <v>6626</v>
      </c>
      <c r="P125" s="2" t="str">
        <f t="shared" si="23"/>
        <v>↘</v>
      </c>
      <c r="Q125" s="12">
        <v>6663</v>
      </c>
      <c r="R125" s="2" t="str">
        <f t="shared" si="24"/>
        <v>↗</v>
      </c>
      <c r="S125" s="12">
        <v>6307</v>
      </c>
      <c r="T125" s="2" t="str">
        <f t="shared" si="25"/>
        <v>↘</v>
      </c>
    </row>
    <row r="126" spans="1:20" ht="24" customHeight="1" x14ac:dyDescent="0.2">
      <c r="A126" s="36" t="s">
        <v>19</v>
      </c>
      <c r="B126" s="6">
        <v>4556</v>
      </c>
      <c r="C126" s="7">
        <v>4332</v>
      </c>
      <c r="D126" s="4" t="str">
        <f t="shared" si="17"/>
        <v>↘</v>
      </c>
      <c r="E126" s="10">
        <v>4235</v>
      </c>
      <c r="F126" s="4" t="str">
        <f t="shared" si="18"/>
        <v>↘</v>
      </c>
      <c r="G126" s="10">
        <v>4286</v>
      </c>
      <c r="H126" s="4" t="str">
        <f t="shared" si="19"/>
        <v>↗</v>
      </c>
      <c r="I126" s="10">
        <v>4545</v>
      </c>
      <c r="J126" s="4" t="str">
        <f t="shared" si="20"/>
        <v>↗</v>
      </c>
      <c r="K126" s="8">
        <v>4410</v>
      </c>
      <c r="L126" s="2" t="str">
        <f t="shared" si="21"/>
        <v>↘</v>
      </c>
      <c r="M126" s="8">
        <v>4570</v>
      </c>
      <c r="N126" s="2" t="str">
        <f t="shared" si="22"/>
        <v>↗</v>
      </c>
      <c r="O126" s="12">
        <v>4232</v>
      </c>
      <c r="P126" s="2" t="str">
        <f t="shared" si="23"/>
        <v>↘</v>
      </c>
      <c r="Q126" s="12">
        <v>3952</v>
      </c>
      <c r="R126" s="2" t="str">
        <f t="shared" si="24"/>
        <v>↘</v>
      </c>
      <c r="S126" s="12">
        <v>3750</v>
      </c>
      <c r="T126" s="2" t="str">
        <f t="shared" si="25"/>
        <v>↘</v>
      </c>
    </row>
    <row r="127" spans="1:20" ht="24" customHeight="1" x14ac:dyDescent="0.2">
      <c r="A127" s="36" t="s">
        <v>20</v>
      </c>
      <c r="B127" s="6">
        <v>11092</v>
      </c>
      <c r="C127" s="7">
        <v>10646</v>
      </c>
      <c r="D127" s="4" t="str">
        <f t="shared" si="17"/>
        <v>↘</v>
      </c>
      <c r="E127" s="10">
        <v>10486</v>
      </c>
      <c r="F127" s="4" t="str">
        <f t="shared" si="18"/>
        <v>↘</v>
      </c>
      <c r="G127" s="10">
        <v>10089</v>
      </c>
      <c r="H127" s="4" t="str">
        <f t="shared" si="19"/>
        <v>↘</v>
      </c>
      <c r="I127" s="10">
        <v>9623</v>
      </c>
      <c r="J127" s="4" t="str">
        <f t="shared" si="20"/>
        <v>↘</v>
      </c>
      <c r="K127" s="8">
        <v>8339</v>
      </c>
      <c r="L127" s="2" t="str">
        <f t="shared" si="21"/>
        <v>↘</v>
      </c>
      <c r="M127" s="8">
        <v>8412</v>
      </c>
      <c r="N127" s="2" t="str">
        <f t="shared" si="22"/>
        <v>↗</v>
      </c>
      <c r="O127" s="12">
        <v>8346</v>
      </c>
      <c r="P127" s="2" t="str">
        <f t="shared" si="23"/>
        <v>↘</v>
      </c>
      <c r="Q127" s="12">
        <v>7600</v>
      </c>
      <c r="R127" s="2" t="str">
        <f t="shared" si="24"/>
        <v>↘</v>
      </c>
      <c r="S127" s="12">
        <v>7256</v>
      </c>
      <c r="T127" s="2" t="str">
        <f t="shared" si="25"/>
        <v>↘</v>
      </c>
    </row>
    <row r="128" spans="1:20" ht="24" customHeight="1" x14ac:dyDescent="0.2">
      <c r="A128" s="36" t="s">
        <v>21</v>
      </c>
      <c r="B128" s="6">
        <v>3622</v>
      </c>
      <c r="C128" s="7">
        <v>3517</v>
      </c>
      <c r="D128" s="4" t="str">
        <f t="shared" si="17"/>
        <v>↘</v>
      </c>
      <c r="E128" s="10">
        <v>3421</v>
      </c>
      <c r="F128" s="4" t="str">
        <f t="shared" si="18"/>
        <v>↘</v>
      </c>
      <c r="G128" s="10">
        <v>3384</v>
      </c>
      <c r="H128" s="4" t="str">
        <f t="shared" si="19"/>
        <v>↘</v>
      </c>
      <c r="I128" s="10">
        <v>3613</v>
      </c>
      <c r="J128" s="4" t="str">
        <f t="shared" si="20"/>
        <v>↗</v>
      </c>
      <c r="K128" s="8">
        <v>3511</v>
      </c>
      <c r="L128" s="2" t="str">
        <f t="shared" si="21"/>
        <v>↘</v>
      </c>
      <c r="M128" s="8">
        <v>3575</v>
      </c>
      <c r="N128" s="2" t="str">
        <f t="shared" si="22"/>
        <v>↗</v>
      </c>
      <c r="O128" s="12">
        <v>3300</v>
      </c>
      <c r="P128" s="2" t="str">
        <f t="shared" si="23"/>
        <v>↘</v>
      </c>
      <c r="Q128" s="12">
        <v>3167</v>
      </c>
      <c r="R128" s="2" t="str">
        <f t="shared" si="24"/>
        <v>↘</v>
      </c>
      <c r="S128" s="12">
        <v>3092</v>
      </c>
      <c r="T128" s="2" t="str">
        <f t="shared" si="25"/>
        <v>↘</v>
      </c>
    </row>
    <row r="129" spans="1:20" ht="24" customHeight="1" x14ac:dyDescent="0.2">
      <c r="A129" s="36" t="s">
        <v>22</v>
      </c>
      <c r="B129" s="6">
        <v>3990</v>
      </c>
      <c r="C129" s="7">
        <v>3928</v>
      </c>
      <c r="D129" s="4" t="str">
        <f t="shared" si="17"/>
        <v>↘</v>
      </c>
      <c r="E129" s="10">
        <v>3863</v>
      </c>
      <c r="F129" s="4" t="str">
        <f t="shared" si="18"/>
        <v>↘</v>
      </c>
      <c r="G129" s="10">
        <v>3994</v>
      </c>
      <c r="H129" s="4" t="str">
        <f t="shared" si="19"/>
        <v>↗</v>
      </c>
      <c r="I129" s="10">
        <v>4291</v>
      </c>
      <c r="J129" s="4" t="str">
        <f t="shared" si="20"/>
        <v>↗</v>
      </c>
      <c r="K129" s="8">
        <v>4414</v>
      </c>
      <c r="L129" s="2" t="str">
        <f t="shared" si="21"/>
        <v>↗</v>
      </c>
      <c r="M129" s="8">
        <v>4631</v>
      </c>
      <c r="N129" s="2" t="str">
        <f t="shared" si="22"/>
        <v>↗</v>
      </c>
      <c r="O129" s="12">
        <v>4393</v>
      </c>
      <c r="P129" s="2" t="str">
        <f t="shared" si="23"/>
        <v>↘</v>
      </c>
      <c r="Q129" s="12">
        <v>4368</v>
      </c>
      <c r="R129" s="2" t="str">
        <f t="shared" si="24"/>
        <v>↘</v>
      </c>
      <c r="S129" s="12">
        <v>4119</v>
      </c>
      <c r="T129" s="2" t="str">
        <f t="shared" si="25"/>
        <v>↘</v>
      </c>
    </row>
    <row r="130" spans="1:20" ht="24" customHeight="1" x14ac:dyDescent="0.2">
      <c r="A130" s="36" t="s">
        <v>23</v>
      </c>
      <c r="B130" s="6">
        <v>6536</v>
      </c>
      <c r="C130" s="7">
        <v>6524</v>
      </c>
      <c r="D130" s="4" t="str">
        <f t="shared" si="17"/>
        <v>↘</v>
      </c>
      <c r="E130" s="10">
        <v>6008</v>
      </c>
      <c r="F130" s="4" t="str">
        <f t="shared" si="18"/>
        <v>↘</v>
      </c>
      <c r="G130" s="10">
        <v>5396</v>
      </c>
      <c r="H130" s="4" t="str">
        <f t="shared" si="19"/>
        <v>↘</v>
      </c>
      <c r="I130" s="10">
        <v>5569</v>
      </c>
      <c r="J130" s="4" t="str">
        <f t="shared" si="20"/>
        <v>↗</v>
      </c>
      <c r="K130" s="8">
        <v>5485</v>
      </c>
      <c r="L130" s="2" t="str">
        <f t="shared" si="21"/>
        <v>↘</v>
      </c>
      <c r="M130" s="8">
        <v>5269</v>
      </c>
      <c r="N130" s="2" t="str">
        <f t="shared" si="22"/>
        <v>↘</v>
      </c>
      <c r="O130" s="12">
        <v>5011</v>
      </c>
      <c r="P130" s="2" t="str">
        <f t="shared" si="23"/>
        <v>↘</v>
      </c>
      <c r="Q130" s="12">
        <v>4966</v>
      </c>
      <c r="R130" s="2" t="str">
        <f t="shared" si="24"/>
        <v>↘</v>
      </c>
      <c r="S130" s="12">
        <v>4710</v>
      </c>
      <c r="T130" s="2" t="str">
        <f t="shared" si="25"/>
        <v>↘</v>
      </c>
    </row>
    <row r="131" spans="1:20" ht="24" customHeight="1" x14ac:dyDescent="0.2">
      <c r="A131" s="36" t="s">
        <v>24</v>
      </c>
      <c r="B131" s="6">
        <v>7903</v>
      </c>
      <c r="C131" s="7">
        <v>7602</v>
      </c>
      <c r="D131" s="4" t="str">
        <f t="shared" si="17"/>
        <v>↘</v>
      </c>
      <c r="E131" s="10">
        <v>7072</v>
      </c>
      <c r="F131" s="4" t="str">
        <f t="shared" si="18"/>
        <v>↘</v>
      </c>
      <c r="G131" s="10">
        <v>6119</v>
      </c>
      <c r="H131" s="4" t="str">
        <f t="shared" si="19"/>
        <v>↘</v>
      </c>
      <c r="I131" s="10">
        <v>6351</v>
      </c>
      <c r="J131" s="4" t="str">
        <f t="shared" si="20"/>
        <v>↗</v>
      </c>
      <c r="K131" s="8">
        <v>6826</v>
      </c>
      <c r="L131" s="2" t="str">
        <f t="shared" si="21"/>
        <v>↗</v>
      </c>
      <c r="M131" s="8">
        <v>6867</v>
      </c>
      <c r="N131" s="2" t="str">
        <f t="shared" si="22"/>
        <v>↗</v>
      </c>
      <c r="O131" s="12">
        <v>6207</v>
      </c>
      <c r="P131" s="2" t="str">
        <f t="shared" si="23"/>
        <v>↘</v>
      </c>
      <c r="Q131" s="12">
        <v>5931</v>
      </c>
      <c r="R131" s="2" t="str">
        <f t="shared" si="24"/>
        <v>↘</v>
      </c>
      <c r="S131" s="12">
        <v>5615</v>
      </c>
      <c r="T131" s="2" t="str">
        <f t="shared" si="25"/>
        <v>↘</v>
      </c>
    </row>
    <row r="132" spans="1:20" ht="24" customHeight="1" x14ac:dyDescent="0.2">
      <c r="A132" s="36" t="s">
        <v>25</v>
      </c>
      <c r="B132" s="6">
        <v>4550</v>
      </c>
      <c r="C132" s="7">
        <v>4502</v>
      </c>
      <c r="D132" s="4" t="str">
        <f t="shared" si="17"/>
        <v>↘</v>
      </c>
      <c r="E132" s="10">
        <v>4372</v>
      </c>
      <c r="F132" s="4" t="str">
        <f t="shared" si="18"/>
        <v>↘</v>
      </c>
      <c r="G132" s="10">
        <v>4315</v>
      </c>
      <c r="H132" s="4" t="str">
        <f t="shared" si="19"/>
        <v>↘</v>
      </c>
      <c r="I132" s="10">
        <v>4581</v>
      </c>
      <c r="J132" s="4" t="str">
        <f t="shared" si="20"/>
        <v>↗</v>
      </c>
      <c r="K132" s="8">
        <v>4409</v>
      </c>
      <c r="L132" s="2" t="str">
        <f t="shared" si="21"/>
        <v>↘</v>
      </c>
      <c r="M132" s="8">
        <v>4328</v>
      </c>
      <c r="N132" s="2" t="str">
        <f t="shared" si="22"/>
        <v>↘</v>
      </c>
      <c r="O132" s="12">
        <v>4280</v>
      </c>
      <c r="P132" s="2" t="str">
        <f t="shared" si="23"/>
        <v>↘</v>
      </c>
      <c r="Q132" s="12">
        <v>4197</v>
      </c>
      <c r="R132" s="2" t="str">
        <f t="shared" si="24"/>
        <v>↘</v>
      </c>
      <c r="S132" s="12">
        <v>4006</v>
      </c>
      <c r="T132" s="2" t="str">
        <f t="shared" si="25"/>
        <v>↘</v>
      </c>
    </row>
    <row r="133" spans="1:20" ht="24" customHeight="1" x14ac:dyDescent="0.2">
      <c r="A133" s="36" t="s">
        <v>26</v>
      </c>
      <c r="B133" s="6">
        <v>3222</v>
      </c>
      <c r="C133" s="7">
        <v>3392</v>
      </c>
      <c r="D133" s="4" t="str">
        <f t="shared" si="17"/>
        <v>↗</v>
      </c>
      <c r="E133" s="10">
        <v>3297</v>
      </c>
      <c r="F133" s="4" t="str">
        <f t="shared" si="18"/>
        <v>↘</v>
      </c>
      <c r="G133" s="10">
        <v>3161</v>
      </c>
      <c r="H133" s="4" t="str">
        <f t="shared" si="19"/>
        <v>↘</v>
      </c>
      <c r="I133" s="10">
        <v>3199</v>
      </c>
      <c r="J133" s="4" t="str">
        <f t="shared" si="20"/>
        <v>↗</v>
      </c>
      <c r="K133" s="8">
        <v>3377</v>
      </c>
      <c r="L133" s="2" t="str">
        <f t="shared" si="21"/>
        <v>↗</v>
      </c>
      <c r="M133" s="8">
        <v>3201</v>
      </c>
      <c r="N133" s="2" t="str">
        <f t="shared" si="22"/>
        <v>↘</v>
      </c>
      <c r="O133" s="12">
        <v>3041</v>
      </c>
      <c r="P133" s="2" t="str">
        <f t="shared" si="23"/>
        <v>↘</v>
      </c>
      <c r="Q133" s="12">
        <v>3039</v>
      </c>
      <c r="R133" s="2" t="str">
        <f t="shared" si="24"/>
        <v>↘</v>
      </c>
      <c r="S133" s="12">
        <v>2595</v>
      </c>
      <c r="T133" s="2" t="str">
        <f t="shared" si="25"/>
        <v>↘</v>
      </c>
    </row>
    <row r="134" spans="1:20" ht="24" customHeight="1" x14ac:dyDescent="0.2">
      <c r="A134" s="36" t="s">
        <v>27</v>
      </c>
      <c r="B134" s="6">
        <v>5265</v>
      </c>
      <c r="C134" s="7">
        <v>5209</v>
      </c>
      <c r="D134" s="4" t="str">
        <f t="shared" si="17"/>
        <v>↘</v>
      </c>
      <c r="E134" s="10">
        <v>5124</v>
      </c>
      <c r="F134" s="4" t="str">
        <f t="shared" si="18"/>
        <v>↘</v>
      </c>
      <c r="G134" s="10">
        <v>5078</v>
      </c>
      <c r="H134" s="4" t="str">
        <f t="shared" si="19"/>
        <v>↘</v>
      </c>
      <c r="I134" s="10">
        <v>5415</v>
      </c>
      <c r="J134" s="4" t="str">
        <f t="shared" si="20"/>
        <v>↗</v>
      </c>
      <c r="K134" s="8">
        <v>5379</v>
      </c>
      <c r="L134" s="2" t="str">
        <f t="shared" si="21"/>
        <v>↘</v>
      </c>
      <c r="M134" s="8">
        <v>5098</v>
      </c>
      <c r="N134" s="2" t="str">
        <f t="shared" si="22"/>
        <v>↘</v>
      </c>
      <c r="O134" s="12">
        <v>4843</v>
      </c>
      <c r="P134" s="2" t="str">
        <f t="shared" si="23"/>
        <v>↘</v>
      </c>
      <c r="Q134" s="12">
        <v>4839</v>
      </c>
      <c r="R134" s="2" t="str">
        <f t="shared" si="24"/>
        <v>↘</v>
      </c>
      <c r="S134" s="12">
        <v>4132</v>
      </c>
      <c r="T134" s="2" t="str">
        <f t="shared" si="25"/>
        <v>↘</v>
      </c>
    </row>
    <row r="135" spans="1:20" ht="24" customHeight="1" x14ac:dyDescent="0.2">
      <c r="A135" s="36" t="s">
        <v>28</v>
      </c>
      <c r="B135" s="6">
        <v>7075</v>
      </c>
      <c r="C135" s="7">
        <v>6950</v>
      </c>
      <c r="D135" s="4" t="str">
        <f t="shared" si="17"/>
        <v>↘</v>
      </c>
      <c r="E135" s="10">
        <v>6181</v>
      </c>
      <c r="F135" s="4" t="str">
        <f t="shared" si="18"/>
        <v>↘</v>
      </c>
      <c r="G135" s="10">
        <v>6572</v>
      </c>
      <c r="H135" s="4" t="str">
        <f t="shared" si="19"/>
        <v>↗</v>
      </c>
      <c r="I135" s="10">
        <v>6485</v>
      </c>
      <c r="J135" s="4" t="str">
        <f t="shared" si="20"/>
        <v>↘</v>
      </c>
      <c r="K135" s="8">
        <v>6538</v>
      </c>
      <c r="L135" s="2" t="str">
        <f t="shared" si="21"/>
        <v>↗</v>
      </c>
      <c r="M135" s="8">
        <v>6275</v>
      </c>
      <c r="N135" s="2" t="str">
        <f t="shared" si="22"/>
        <v>↘</v>
      </c>
      <c r="O135" s="12">
        <v>6232</v>
      </c>
      <c r="P135" s="2" t="str">
        <f t="shared" si="23"/>
        <v>↘</v>
      </c>
      <c r="Q135" s="12">
        <v>6033</v>
      </c>
      <c r="R135" s="2" t="str">
        <f t="shared" si="24"/>
        <v>↘</v>
      </c>
      <c r="S135" s="12">
        <v>5514</v>
      </c>
      <c r="T135" s="2" t="str">
        <f t="shared" si="25"/>
        <v>↘</v>
      </c>
    </row>
    <row r="136" spans="1:20" ht="24" customHeight="1" x14ac:dyDescent="0.2">
      <c r="A136" s="36" t="s">
        <v>29</v>
      </c>
      <c r="B136" s="6">
        <v>3038</v>
      </c>
      <c r="C136" s="7">
        <v>2954</v>
      </c>
      <c r="D136" s="4" t="str">
        <f t="shared" si="17"/>
        <v>↘</v>
      </c>
      <c r="E136" s="10">
        <v>2865</v>
      </c>
      <c r="F136" s="4" t="str">
        <f t="shared" si="18"/>
        <v>↘</v>
      </c>
      <c r="G136" s="10">
        <v>2859</v>
      </c>
      <c r="H136" s="4" t="str">
        <f t="shared" si="19"/>
        <v>↘</v>
      </c>
      <c r="I136" s="10">
        <v>3060</v>
      </c>
      <c r="J136" s="4" t="str">
        <f t="shared" si="20"/>
        <v>↗</v>
      </c>
      <c r="K136" s="8">
        <v>3013</v>
      </c>
      <c r="L136" s="2" t="str">
        <f t="shared" si="21"/>
        <v>↘</v>
      </c>
      <c r="M136" s="8">
        <v>2875</v>
      </c>
      <c r="N136" s="2" t="str">
        <f t="shared" si="22"/>
        <v>↘</v>
      </c>
      <c r="O136" s="12">
        <v>2810</v>
      </c>
      <c r="P136" s="2" t="str">
        <f t="shared" si="23"/>
        <v>↘</v>
      </c>
      <c r="Q136" s="12">
        <v>2889</v>
      </c>
      <c r="R136" s="2" t="str">
        <f t="shared" si="24"/>
        <v>↗</v>
      </c>
      <c r="S136" s="12">
        <v>1274</v>
      </c>
      <c r="T136" s="2" t="str">
        <f t="shared" si="25"/>
        <v>↘</v>
      </c>
    </row>
    <row r="137" spans="1:20" ht="24" customHeight="1" x14ac:dyDescent="0.2">
      <c r="A137" s="36" t="s">
        <v>30</v>
      </c>
      <c r="B137" s="6">
        <v>2312</v>
      </c>
      <c r="C137" s="7">
        <v>2255</v>
      </c>
      <c r="D137" s="4" t="str">
        <f t="shared" si="17"/>
        <v>↘</v>
      </c>
      <c r="E137" s="10">
        <v>2122</v>
      </c>
      <c r="F137" s="4" t="str">
        <f t="shared" si="18"/>
        <v>↘</v>
      </c>
      <c r="G137" s="10">
        <v>1807</v>
      </c>
      <c r="H137" s="4" t="str">
        <f t="shared" si="19"/>
        <v>↘</v>
      </c>
      <c r="I137" s="10">
        <v>1802</v>
      </c>
      <c r="J137" s="4" t="str">
        <f t="shared" si="20"/>
        <v>↘</v>
      </c>
      <c r="K137" s="8">
        <v>1895</v>
      </c>
      <c r="L137" s="2" t="str">
        <f t="shared" si="21"/>
        <v>↗</v>
      </c>
      <c r="M137" s="8">
        <v>1917</v>
      </c>
      <c r="N137" s="2" t="str">
        <f t="shared" si="22"/>
        <v>↗</v>
      </c>
      <c r="O137" s="12">
        <v>1714</v>
      </c>
      <c r="P137" s="2" t="str">
        <f t="shared" si="23"/>
        <v>↘</v>
      </c>
      <c r="Q137" s="12">
        <v>1613</v>
      </c>
      <c r="R137" s="2" t="str">
        <f t="shared" si="24"/>
        <v>↘</v>
      </c>
      <c r="S137" s="12">
        <v>1546</v>
      </c>
      <c r="T137" s="2" t="str">
        <f t="shared" si="25"/>
        <v>↘</v>
      </c>
    </row>
    <row r="138" spans="1:20" ht="24" customHeight="1" x14ac:dyDescent="0.2">
      <c r="A138" s="36" t="s">
        <v>31</v>
      </c>
      <c r="B138" s="6">
        <v>3461</v>
      </c>
      <c r="C138" s="7">
        <v>3513</v>
      </c>
      <c r="D138" s="4" t="str">
        <f t="shared" si="17"/>
        <v>↗</v>
      </c>
      <c r="E138" s="10">
        <v>3372</v>
      </c>
      <c r="F138" s="4" t="str">
        <f t="shared" si="18"/>
        <v>↘</v>
      </c>
      <c r="G138" s="10">
        <v>3340</v>
      </c>
      <c r="H138" s="4" t="str">
        <f t="shared" si="19"/>
        <v>↘</v>
      </c>
      <c r="I138" s="10">
        <v>3692</v>
      </c>
      <c r="J138" s="4" t="str">
        <f t="shared" si="20"/>
        <v>↗</v>
      </c>
      <c r="K138" s="8">
        <v>3753</v>
      </c>
      <c r="L138" s="2" t="str">
        <f t="shared" si="21"/>
        <v>↗</v>
      </c>
      <c r="M138" s="8">
        <v>3557</v>
      </c>
      <c r="N138" s="2" t="str">
        <f t="shared" si="22"/>
        <v>↘</v>
      </c>
      <c r="O138" s="12">
        <v>3379</v>
      </c>
      <c r="P138" s="2" t="str">
        <f t="shared" si="23"/>
        <v>↘</v>
      </c>
      <c r="Q138" s="12">
        <v>3376</v>
      </c>
      <c r="R138" s="2" t="str">
        <f t="shared" si="24"/>
        <v>↘</v>
      </c>
      <c r="S138" s="12">
        <v>2883</v>
      </c>
      <c r="T138" s="2" t="str">
        <f t="shared" si="25"/>
        <v>↘</v>
      </c>
    </row>
    <row r="139" spans="1:20" ht="24" customHeight="1" x14ac:dyDescent="0.2">
      <c r="A139" s="36" t="s">
        <v>32</v>
      </c>
      <c r="B139" s="6">
        <v>34064</v>
      </c>
      <c r="C139" s="7">
        <v>33559</v>
      </c>
      <c r="D139" s="4" t="str">
        <f t="shared" si="17"/>
        <v>↘</v>
      </c>
      <c r="E139" s="10">
        <v>30290</v>
      </c>
      <c r="F139" s="4" t="str">
        <f t="shared" si="18"/>
        <v>↘</v>
      </c>
      <c r="G139" s="10">
        <v>27421</v>
      </c>
      <c r="H139" s="4" t="str">
        <f t="shared" si="19"/>
        <v>↘</v>
      </c>
      <c r="I139" s="10">
        <v>28719</v>
      </c>
      <c r="J139" s="4" t="str">
        <f t="shared" si="20"/>
        <v>↗</v>
      </c>
      <c r="K139" s="8">
        <v>27233</v>
      </c>
      <c r="L139" s="2" t="str">
        <f t="shared" si="21"/>
        <v>↘</v>
      </c>
      <c r="M139" s="8">
        <v>26186</v>
      </c>
      <c r="N139" s="2" t="str">
        <f t="shared" si="22"/>
        <v>↘</v>
      </c>
      <c r="O139" s="12">
        <v>25153</v>
      </c>
      <c r="P139" s="2" t="str">
        <f t="shared" si="23"/>
        <v>↘</v>
      </c>
      <c r="Q139" s="12">
        <v>24830</v>
      </c>
      <c r="R139" s="2" t="str">
        <f t="shared" si="24"/>
        <v>↘</v>
      </c>
      <c r="S139" s="12">
        <v>23609</v>
      </c>
      <c r="T139" s="2" t="str">
        <f t="shared" si="25"/>
        <v>↘</v>
      </c>
    </row>
    <row r="140" spans="1:20" ht="24" customHeight="1" x14ac:dyDescent="0.2">
      <c r="A140" s="36" t="s">
        <v>33</v>
      </c>
      <c r="B140" s="6">
        <v>2910</v>
      </c>
      <c r="C140" s="7">
        <v>3055</v>
      </c>
      <c r="D140" s="4" t="str">
        <f t="shared" si="17"/>
        <v>↗</v>
      </c>
      <c r="E140" s="10">
        <v>2799</v>
      </c>
      <c r="F140" s="4" t="str">
        <f t="shared" si="18"/>
        <v>↘</v>
      </c>
      <c r="G140" s="10">
        <v>2832</v>
      </c>
      <c r="H140" s="4" t="str">
        <f t="shared" si="19"/>
        <v>↗</v>
      </c>
      <c r="I140" s="10">
        <v>2947</v>
      </c>
      <c r="J140" s="4" t="str">
        <f t="shared" si="20"/>
        <v>↗</v>
      </c>
      <c r="K140" s="8">
        <v>2840</v>
      </c>
      <c r="L140" s="2" t="str">
        <f t="shared" si="21"/>
        <v>↘</v>
      </c>
      <c r="M140" s="8">
        <v>2691</v>
      </c>
      <c r="N140" s="2" t="str">
        <f t="shared" si="22"/>
        <v>↘</v>
      </c>
      <c r="O140" s="12">
        <v>2572</v>
      </c>
      <c r="P140" s="2" t="str">
        <f t="shared" si="23"/>
        <v>↘</v>
      </c>
      <c r="Q140" s="12">
        <v>2569</v>
      </c>
      <c r="R140" s="2" t="str">
        <f t="shared" si="24"/>
        <v>↘</v>
      </c>
      <c r="S140" s="12">
        <v>2480</v>
      </c>
      <c r="T140" s="2" t="str">
        <f t="shared" si="25"/>
        <v>↘</v>
      </c>
    </row>
    <row r="141" spans="1:20" ht="24" customHeight="1" x14ac:dyDescent="0.2">
      <c r="A141" s="36" t="s">
        <v>34</v>
      </c>
      <c r="B141" s="6">
        <v>1962</v>
      </c>
      <c r="C141" s="7">
        <v>2009</v>
      </c>
      <c r="D141" s="4" t="str">
        <f t="shared" si="17"/>
        <v>↗</v>
      </c>
      <c r="E141" s="10">
        <v>1949</v>
      </c>
      <c r="F141" s="4" t="str">
        <f t="shared" si="18"/>
        <v>↘</v>
      </c>
      <c r="G141" s="10">
        <v>1567</v>
      </c>
      <c r="H141" s="4" t="str">
        <f t="shared" si="19"/>
        <v>↘</v>
      </c>
      <c r="I141" s="10">
        <v>1933</v>
      </c>
      <c r="J141" s="4" t="str">
        <f t="shared" si="20"/>
        <v>↗</v>
      </c>
      <c r="K141" s="8">
        <v>1846</v>
      </c>
      <c r="L141" s="2" t="str">
        <f t="shared" si="21"/>
        <v>↘</v>
      </c>
      <c r="M141" s="8">
        <v>1875</v>
      </c>
      <c r="N141" s="2" t="str">
        <f t="shared" si="22"/>
        <v>↗</v>
      </c>
      <c r="O141" s="12">
        <v>1818</v>
      </c>
      <c r="P141" s="2" t="str">
        <f t="shared" si="23"/>
        <v>↘</v>
      </c>
      <c r="Q141" s="12">
        <v>1738.16</v>
      </c>
      <c r="R141" s="2" t="str">
        <f t="shared" si="24"/>
        <v>↘</v>
      </c>
      <c r="S141" s="12">
        <v>1729</v>
      </c>
      <c r="T141" s="2" t="str">
        <f t="shared" si="25"/>
        <v>↘</v>
      </c>
    </row>
    <row r="142" spans="1:20" ht="24" customHeight="1" x14ac:dyDescent="0.2">
      <c r="A142" s="36" t="s">
        <v>35</v>
      </c>
      <c r="B142" s="6">
        <v>2313</v>
      </c>
      <c r="C142" s="7">
        <v>2242</v>
      </c>
      <c r="D142" s="4" t="str">
        <f t="shared" si="17"/>
        <v>↘</v>
      </c>
      <c r="E142" s="10">
        <v>2193</v>
      </c>
      <c r="F142" s="4" t="str">
        <f t="shared" si="18"/>
        <v>↘</v>
      </c>
      <c r="G142" s="10">
        <v>1482</v>
      </c>
      <c r="H142" s="4" t="str">
        <f t="shared" si="19"/>
        <v>↘</v>
      </c>
      <c r="I142" s="10">
        <v>2271</v>
      </c>
      <c r="J142" s="4" t="str">
        <f t="shared" si="20"/>
        <v>↗</v>
      </c>
      <c r="K142" s="8">
        <v>2269</v>
      </c>
      <c r="L142" s="2" t="str">
        <f t="shared" si="21"/>
        <v>↘</v>
      </c>
      <c r="M142" s="8">
        <v>2357</v>
      </c>
      <c r="N142" s="2" t="str">
        <f t="shared" si="22"/>
        <v>↗</v>
      </c>
      <c r="O142" s="12">
        <v>2290</v>
      </c>
      <c r="P142" s="2" t="str">
        <f t="shared" si="23"/>
        <v>↘</v>
      </c>
      <c r="Q142" s="12">
        <v>2162</v>
      </c>
      <c r="R142" s="2" t="str">
        <f t="shared" si="24"/>
        <v>↘</v>
      </c>
      <c r="S142" s="12">
        <v>2183</v>
      </c>
      <c r="T142" s="2" t="str">
        <f t="shared" si="25"/>
        <v>↗</v>
      </c>
    </row>
    <row r="143" spans="1:20" ht="24" customHeight="1" x14ac:dyDescent="0.2">
      <c r="A143" s="36" t="s">
        <v>36</v>
      </c>
      <c r="B143" s="6">
        <v>2321</v>
      </c>
      <c r="C143" s="7">
        <v>2162</v>
      </c>
      <c r="D143" s="4" t="str">
        <f t="shared" si="17"/>
        <v>↘</v>
      </c>
      <c r="E143" s="10">
        <v>2088</v>
      </c>
      <c r="F143" s="4" t="str">
        <f t="shared" si="18"/>
        <v>↘</v>
      </c>
      <c r="G143" s="10">
        <v>2031</v>
      </c>
      <c r="H143" s="4" t="str">
        <f t="shared" si="19"/>
        <v>↘</v>
      </c>
      <c r="I143" s="10">
        <v>2152</v>
      </c>
      <c r="J143" s="4" t="str">
        <f t="shared" si="20"/>
        <v>↗</v>
      </c>
      <c r="K143" s="8">
        <v>2060</v>
      </c>
      <c r="L143" s="2" t="str">
        <f t="shared" si="21"/>
        <v>↘</v>
      </c>
      <c r="M143" s="8">
        <v>2137</v>
      </c>
      <c r="N143" s="2" t="str">
        <f t="shared" si="22"/>
        <v>↗</v>
      </c>
      <c r="O143" s="12">
        <v>2013</v>
      </c>
      <c r="P143" s="2" t="str">
        <f t="shared" si="23"/>
        <v>↘</v>
      </c>
      <c r="Q143" s="12">
        <v>1916</v>
      </c>
      <c r="R143" s="2" t="str">
        <f t="shared" si="24"/>
        <v>↘</v>
      </c>
      <c r="S143" s="12">
        <v>1916</v>
      </c>
      <c r="T143" s="2" t="str">
        <f t="shared" si="25"/>
        <v>→</v>
      </c>
    </row>
    <row r="144" spans="1:20" ht="24" customHeight="1" x14ac:dyDescent="0.2">
      <c r="A144" s="36" t="s">
        <v>37</v>
      </c>
      <c r="B144" s="6">
        <v>2283</v>
      </c>
      <c r="C144" s="7">
        <v>2402</v>
      </c>
      <c r="D144" s="4" t="str">
        <f t="shared" si="17"/>
        <v>↗</v>
      </c>
      <c r="E144" s="10">
        <v>2196</v>
      </c>
      <c r="F144" s="4" t="str">
        <f t="shared" si="18"/>
        <v>↘</v>
      </c>
      <c r="G144" s="10">
        <v>1646</v>
      </c>
      <c r="H144" s="4" t="str">
        <f t="shared" si="19"/>
        <v>↘</v>
      </c>
      <c r="I144" s="10">
        <v>2201</v>
      </c>
      <c r="J144" s="4" t="str">
        <f t="shared" si="20"/>
        <v>↗</v>
      </c>
      <c r="K144" s="8">
        <v>2093</v>
      </c>
      <c r="L144" s="2" t="str">
        <f t="shared" si="21"/>
        <v>↘</v>
      </c>
      <c r="M144" s="8">
        <v>2070</v>
      </c>
      <c r="N144" s="2" t="str">
        <f t="shared" si="22"/>
        <v>↘</v>
      </c>
      <c r="O144" s="12">
        <v>1986</v>
      </c>
      <c r="P144" s="2" t="str">
        <f t="shared" si="23"/>
        <v>↘</v>
      </c>
      <c r="Q144" s="12">
        <v>1970</v>
      </c>
      <c r="R144" s="2" t="str">
        <f t="shared" si="24"/>
        <v>↘</v>
      </c>
      <c r="S144" s="12">
        <v>1893</v>
      </c>
      <c r="T144" s="2" t="str">
        <f t="shared" si="25"/>
        <v>↘</v>
      </c>
    </row>
    <row r="145" spans="1:20" ht="24" customHeight="1" x14ac:dyDescent="0.2">
      <c r="A145" s="36" t="s">
        <v>38</v>
      </c>
      <c r="B145" s="6">
        <v>867</v>
      </c>
      <c r="C145" s="7">
        <v>861</v>
      </c>
      <c r="D145" s="4" t="str">
        <f t="shared" si="17"/>
        <v>↘</v>
      </c>
      <c r="E145" s="10">
        <v>816</v>
      </c>
      <c r="F145" s="4" t="str">
        <f t="shared" si="18"/>
        <v>↘</v>
      </c>
      <c r="G145" s="10">
        <v>818</v>
      </c>
      <c r="H145" s="4" t="str">
        <f t="shared" si="19"/>
        <v>↗</v>
      </c>
      <c r="I145" s="10">
        <v>842</v>
      </c>
      <c r="J145" s="4" t="str">
        <f t="shared" si="20"/>
        <v>↗</v>
      </c>
      <c r="K145" s="8">
        <v>812</v>
      </c>
      <c r="L145" s="2" t="str">
        <f t="shared" si="21"/>
        <v>↘</v>
      </c>
      <c r="M145" s="8">
        <v>826</v>
      </c>
      <c r="N145" s="2" t="str">
        <f t="shared" si="22"/>
        <v>↗</v>
      </c>
      <c r="O145" s="12">
        <v>865</v>
      </c>
      <c r="P145" s="2" t="str">
        <f t="shared" si="23"/>
        <v>↗</v>
      </c>
      <c r="Q145" s="12">
        <v>820</v>
      </c>
      <c r="R145" s="2" t="str">
        <f t="shared" si="24"/>
        <v>↘</v>
      </c>
      <c r="S145" s="12">
        <v>782</v>
      </c>
      <c r="T145" s="2" t="str">
        <f t="shared" si="25"/>
        <v>↘</v>
      </c>
    </row>
    <row r="146" spans="1:20" ht="24" customHeight="1" x14ac:dyDescent="0.2">
      <c r="A146" s="36" t="s">
        <v>39</v>
      </c>
      <c r="B146" s="6">
        <v>454</v>
      </c>
      <c r="C146" s="7">
        <v>447</v>
      </c>
      <c r="D146" s="4" t="str">
        <f t="shared" si="17"/>
        <v>↘</v>
      </c>
      <c r="E146" s="10">
        <v>450</v>
      </c>
      <c r="F146" s="4" t="str">
        <f t="shared" si="18"/>
        <v>↗</v>
      </c>
      <c r="G146" s="10">
        <v>386</v>
      </c>
      <c r="H146" s="4" t="str">
        <f t="shared" si="19"/>
        <v>↘</v>
      </c>
      <c r="I146" s="10">
        <v>390</v>
      </c>
      <c r="J146" s="4" t="str">
        <f t="shared" si="20"/>
        <v>↗</v>
      </c>
      <c r="K146" s="8">
        <v>381</v>
      </c>
      <c r="L146" s="2" t="str">
        <f t="shared" si="21"/>
        <v>↘</v>
      </c>
      <c r="M146" s="8">
        <v>406</v>
      </c>
      <c r="N146" s="2" t="str">
        <f t="shared" si="22"/>
        <v>↗</v>
      </c>
      <c r="O146" s="12">
        <v>377</v>
      </c>
      <c r="P146" s="2" t="str">
        <f t="shared" si="23"/>
        <v>↘</v>
      </c>
      <c r="Q146" s="12">
        <v>358</v>
      </c>
      <c r="R146" s="2" t="str">
        <f t="shared" si="24"/>
        <v>↘</v>
      </c>
      <c r="S146" s="12">
        <v>358</v>
      </c>
      <c r="T146" s="2" t="str">
        <f t="shared" si="25"/>
        <v>→</v>
      </c>
    </row>
    <row r="147" spans="1:20" ht="24" customHeight="1" x14ac:dyDescent="0.2">
      <c r="A147" s="36" t="s">
        <v>40</v>
      </c>
      <c r="B147" s="6">
        <v>270</v>
      </c>
      <c r="C147" s="7">
        <v>275</v>
      </c>
      <c r="D147" s="4" t="str">
        <f t="shared" si="17"/>
        <v>↗</v>
      </c>
      <c r="E147" s="10">
        <v>280</v>
      </c>
      <c r="F147" s="4" t="str">
        <f t="shared" si="18"/>
        <v>↗</v>
      </c>
      <c r="G147" s="10">
        <v>247</v>
      </c>
      <c r="H147" s="4" t="str">
        <f t="shared" si="19"/>
        <v>↘</v>
      </c>
      <c r="I147" s="10">
        <v>245</v>
      </c>
      <c r="J147" s="4" t="str">
        <f t="shared" si="20"/>
        <v>↘</v>
      </c>
      <c r="K147" s="8">
        <v>107</v>
      </c>
      <c r="L147" s="2" t="str">
        <f t="shared" si="21"/>
        <v>↘</v>
      </c>
      <c r="M147" s="8">
        <v>114</v>
      </c>
      <c r="N147" s="2" t="str">
        <f t="shared" si="22"/>
        <v>↗</v>
      </c>
      <c r="O147" s="12">
        <v>107</v>
      </c>
      <c r="P147" s="2" t="str">
        <f t="shared" si="23"/>
        <v>↘</v>
      </c>
      <c r="Q147" s="12">
        <v>61</v>
      </c>
      <c r="R147" s="2" t="str">
        <f t="shared" si="24"/>
        <v>↘</v>
      </c>
      <c r="S147" s="12">
        <v>62</v>
      </c>
      <c r="T147" s="2" t="str">
        <f t="shared" si="25"/>
        <v>↗</v>
      </c>
    </row>
    <row r="148" spans="1:20" ht="24" customHeight="1" x14ac:dyDescent="0.2">
      <c r="A148" s="36" t="s">
        <v>41</v>
      </c>
      <c r="B148" s="6">
        <v>823</v>
      </c>
      <c r="C148" s="7">
        <v>743</v>
      </c>
      <c r="D148" s="4" t="str">
        <f t="shared" si="17"/>
        <v>↘</v>
      </c>
      <c r="E148" s="10">
        <v>664</v>
      </c>
      <c r="F148" s="4" t="str">
        <f t="shared" si="18"/>
        <v>↘</v>
      </c>
      <c r="G148" s="10">
        <v>687</v>
      </c>
      <c r="H148" s="4" t="str">
        <f t="shared" si="19"/>
        <v>↗</v>
      </c>
      <c r="I148" s="10">
        <v>690</v>
      </c>
      <c r="J148" s="4" t="str">
        <f t="shared" si="20"/>
        <v>↗</v>
      </c>
      <c r="K148" s="8">
        <v>670</v>
      </c>
      <c r="L148" s="2" t="str">
        <f t="shared" si="21"/>
        <v>↘</v>
      </c>
      <c r="M148" s="8">
        <v>628</v>
      </c>
      <c r="N148" s="2" t="str">
        <f t="shared" si="22"/>
        <v>↘</v>
      </c>
      <c r="O148" s="12">
        <v>657</v>
      </c>
      <c r="P148" s="2" t="str">
        <f t="shared" si="23"/>
        <v>↗</v>
      </c>
      <c r="Q148" s="12">
        <v>537</v>
      </c>
      <c r="R148" s="2" t="str">
        <f t="shared" si="24"/>
        <v>↘</v>
      </c>
      <c r="S148" s="12">
        <v>477</v>
      </c>
      <c r="T148" s="2" t="str">
        <f t="shared" si="25"/>
        <v>↘</v>
      </c>
    </row>
    <row r="149" spans="1:20" ht="24" customHeight="1" x14ac:dyDescent="0.2">
      <c r="A149" s="36" t="s">
        <v>42</v>
      </c>
      <c r="B149" s="6">
        <v>1494</v>
      </c>
      <c r="C149" s="7">
        <v>1558</v>
      </c>
      <c r="D149" s="4" t="str">
        <f t="shared" si="17"/>
        <v>↗</v>
      </c>
      <c r="E149" s="10">
        <v>1587</v>
      </c>
      <c r="F149" s="4" t="str">
        <f t="shared" si="18"/>
        <v>↗</v>
      </c>
      <c r="G149" s="10">
        <v>1515</v>
      </c>
      <c r="H149" s="4" t="str">
        <f t="shared" si="19"/>
        <v>↘</v>
      </c>
      <c r="I149" s="10">
        <v>1556</v>
      </c>
      <c r="J149" s="4" t="str">
        <f t="shared" si="20"/>
        <v>↗</v>
      </c>
      <c r="K149" s="8">
        <v>1567</v>
      </c>
      <c r="L149" s="2" t="str">
        <f t="shared" si="21"/>
        <v>↗</v>
      </c>
      <c r="M149" s="8">
        <v>1689</v>
      </c>
      <c r="N149" s="2" t="str">
        <f t="shared" si="22"/>
        <v>↗</v>
      </c>
      <c r="O149" s="12">
        <v>1669</v>
      </c>
      <c r="P149" s="2" t="str">
        <f t="shared" si="23"/>
        <v>↘</v>
      </c>
      <c r="Q149" s="12">
        <v>1618</v>
      </c>
      <c r="R149" s="2" t="str">
        <f t="shared" si="24"/>
        <v>↘</v>
      </c>
      <c r="S149" s="12">
        <v>1486</v>
      </c>
      <c r="T149" s="2" t="str">
        <f t="shared" si="25"/>
        <v>↘</v>
      </c>
    </row>
    <row r="150" spans="1:20" ht="24" customHeight="1" x14ac:dyDescent="0.2">
      <c r="A150" s="36" t="s">
        <v>43</v>
      </c>
      <c r="B150" s="6">
        <v>354</v>
      </c>
      <c r="C150" s="7">
        <v>328</v>
      </c>
      <c r="D150" s="4" t="str">
        <f t="shared" si="17"/>
        <v>↘</v>
      </c>
      <c r="E150" s="10">
        <v>308</v>
      </c>
      <c r="F150" s="4" t="str">
        <f t="shared" si="18"/>
        <v>↘</v>
      </c>
      <c r="G150" s="10">
        <v>308</v>
      </c>
      <c r="H150" s="4" t="str">
        <f t="shared" si="19"/>
        <v>→</v>
      </c>
      <c r="I150" s="10">
        <v>335</v>
      </c>
      <c r="J150" s="4" t="str">
        <f t="shared" si="20"/>
        <v>↗</v>
      </c>
      <c r="K150" s="8">
        <v>354</v>
      </c>
      <c r="L150" s="2" t="str">
        <f t="shared" si="21"/>
        <v>↗</v>
      </c>
      <c r="M150" s="8">
        <v>337</v>
      </c>
      <c r="N150" s="2" t="str">
        <f t="shared" si="22"/>
        <v>↘</v>
      </c>
      <c r="O150" s="12">
        <v>434</v>
      </c>
      <c r="P150" s="2" t="str">
        <f t="shared" si="23"/>
        <v>↗</v>
      </c>
      <c r="Q150" s="12">
        <v>376</v>
      </c>
      <c r="R150" s="2" t="str">
        <f t="shared" si="24"/>
        <v>↘</v>
      </c>
      <c r="S150" s="12">
        <v>357</v>
      </c>
      <c r="T150" s="2" t="str">
        <f t="shared" si="25"/>
        <v>↘</v>
      </c>
    </row>
    <row r="151" spans="1:20" ht="24" customHeight="1" x14ac:dyDescent="0.2">
      <c r="A151" s="36" t="s">
        <v>44</v>
      </c>
      <c r="B151" s="6">
        <v>707</v>
      </c>
      <c r="C151" s="7">
        <v>588</v>
      </c>
      <c r="D151" s="4" t="str">
        <f t="shared" si="17"/>
        <v>↘</v>
      </c>
      <c r="E151" s="10">
        <v>589</v>
      </c>
      <c r="F151" s="4" t="str">
        <f t="shared" si="18"/>
        <v>↗</v>
      </c>
      <c r="G151" s="10">
        <v>611</v>
      </c>
      <c r="H151" s="4" t="str">
        <f t="shared" si="19"/>
        <v>↗</v>
      </c>
      <c r="I151" s="10">
        <v>562</v>
      </c>
      <c r="J151" s="4" t="str">
        <f t="shared" si="20"/>
        <v>↘</v>
      </c>
      <c r="K151" s="8">
        <v>511</v>
      </c>
      <c r="L151" s="2" t="str">
        <f t="shared" si="21"/>
        <v>↘</v>
      </c>
      <c r="M151" s="8">
        <v>542</v>
      </c>
      <c r="N151" s="2" t="str">
        <f t="shared" si="22"/>
        <v>↗</v>
      </c>
      <c r="O151" s="12">
        <v>524</v>
      </c>
      <c r="P151" s="2" t="str">
        <f t="shared" si="23"/>
        <v>↘</v>
      </c>
      <c r="Q151" s="12">
        <v>483</v>
      </c>
      <c r="R151" s="2" t="str">
        <f t="shared" si="24"/>
        <v>↘</v>
      </c>
      <c r="S151" s="12">
        <v>506</v>
      </c>
      <c r="T151" s="2" t="str">
        <f t="shared" si="25"/>
        <v>↗</v>
      </c>
    </row>
    <row r="152" spans="1:20" ht="24" customHeight="1" x14ac:dyDescent="0.2">
      <c r="A152" s="36" t="s">
        <v>45</v>
      </c>
      <c r="B152" s="6">
        <v>412</v>
      </c>
      <c r="C152" s="7">
        <v>393</v>
      </c>
      <c r="D152" s="4" t="str">
        <f t="shared" si="17"/>
        <v>↘</v>
      </c>
      <c r="E152" s="10">
        <v>384</v>
      </c>
      <c r="F152" s="4" t="str">
        <f t="shared" si="18"/>
        <v>↘</v>
      </c>
      <c r="G152" s="10">
        <v>392</v>
      </c>
      <c r="H152" s="4" t="str">
        <f t="shared" si="19"/>
        <v>↗</v>
      </c>
      <c r="I152" s="10">
        <v>418</v>
      </c>
      <c r="J152" s="4" t="str">
        <f t="shared" si="20"/>
        <v>↗</v>
      </c>
      <c r="K152" s="8">
        <v>423</v>
      </c>
      <c r="L152" s="2" t="str">
        <f t="shared" si="21"/>
        <v>↗</v>
      </c>
      <c r="M152" s="8">
        <v>451</v>
      </c>
      <c r="N152" s="2" t="str">
        <f t="shared" si="22"/>
        <v>↗</v>
      </c>
      <c r="O152" s="12">
        <v>416</v>
      </c>
      <c r="P152" s="2" t="str">
        <f t="shared" si="23"/>
        <v>↘</v>
      </c>
      <c r="Q152" s="12">
        <v>391</v>
      </c>
      <c r="R152" s="2" t="str">
        <f t="shared" si="24"/>
        <v>↘</v>
      </c>
      <c r="S152" s="12">
        <v>383</v>
      </c>
      <c r="T152" s="2" t="str">
        <f t="shared" si="25"/>
        <v>↘</v>
      </c>
    </row>
    <row r="153" spans="1:20" ht="24" customHeight="1" x14ac:dyDescent="0.2">
      <c r="A153" s="36" t="s">
        <v>46</v>
      </c>
      <c r="B153" s="6">
        <v>583</v>
      </c>
      <c r="C153" s="7">
        <v>589</v>
      </c>
      <c r="D153" s="4" t="str">
        <f t="shared" si="17"/>
        <v>↗</v>
      </c>
      <c r="E153" s="10">
        <v>596</v>
      </c>
      <c r="F153" s="4" t="str">
        <f t="shared" si="18"/>
        <v>↗</v>
      </c>
      <c r="G153" s="10">
        <v>597</v>
      </c>
      <c r="H153" s="4" t="str">
        <f t="shared" si="19"/>
        <v>↗</v>
      </c>
      <c r="I153" s="10">
        <v>648</v>
      </c>
      <c r="J153" s="4" t="str">
        <f t="shared" si="20"/>
        <v>↗</v>
      </c>
      <c r="K153" s="8">
        <v>605</v>
      </c>
      <c r="L153" s="2" t="str">
        <f t="shared" si="21"/>
        <v>↘</v>
      </c>
      <c r="M153" s="8">
        <v>652</v>
      </c>
      <c r="N153" s="2" t="str">
        <f t="shared" si="22"/>
        <v>↗</v>
      </c>
      <c r="O153" s="12">
        <v>598</v>
      </c>
      <c r="P153" s="2" t="str">
        <f t="shared" si="23"/>
        <v>↘</v>
      </c>
      <c r="Q153" s="12">
        <v>552</v>
      </c>
      <c r="R153" s="2" t="str">
        <f t="shared" si="24"/>
        <v>↘</v>
      </c>
      <c r="S153" s="12">
        <v>562</v>
      </c>
      <c r="T153" s="2" t="str">
        <f t="shared" si="25"/>
        <v>↗</v>
      </c>
    </row>
    <row r="154" spans="1:20" ht="24" customHeight="1" thickBot="1" x14ac:dyDescent="0.25">
      <c r="A154" s="37" t="s">
        <v>47</v>
      </c>
      <c r="B154" s="60">
        <v>218</v>
      </c>
      <c r="C154" s="61">
        <v>211</v>
      </c>
      <c r="D154" s="42" t="str">
        <f t="shared" si="17"/>
        <v>↘</v>
      </c>
      <c r="E154" s="62">
        <v>209</v>
      </c>
      <c r="F154" s="42" t="str">
        <f t="shared" si="18"/>
        <v>↘</v>
      </c>
      <c r="G154" s="62">
        <v>192</v>
      </c>
      <c r="H154" s="42" t="str">
        <f t="shared" si="19"/>
        <v>↘</v>
      </c>
      <c r="I154" s="62">
        <v>205</v>
      </c>
      <c r="J154" s="42" t="str">
        <f t="shared" si="20"/>
        <v>↗</v>
      </c>
      <c r="K154" s="31">
        <v>192</v>
      </c>
      <c r="L154" s="32" t="str">
        <f t="shared" si="21"/>
        <v>↘</v>
      </c>
      <c r="M154" s="31">
        <v>197</v>
      </c>
      <c r="N154" s="32" t="str">
        <f t="shared" si="22"/>
        <v>↗</v>
      </c>
      <c r="O154" s="33">
        <v>196</v>
      </c>
      <c r="P154" s="32" t="str">
        <f t="shared" si="23"/>
        <v>↘</v>
      </c>
      <c r="Q154" s="33">
        <v>175</v>
      </c>
      <c r="R154" s="32" t="str">
        <f t="shared" si="24"/>
        <v>↘</v>
      </c>
      <c r="S154" s="33">
        <v>179</v>
      </c>
      <c r="T154" s="32" t="str">
        <f t="shared" si="25"/>
        <v>↗</v>
      </c>
    </row>
    <row r="155" spans="1:20" ht="24" customHeight="1" thickTop="1" x14ac:dyDescent="0.2">
      <c r="A155" s="39" t="s">
        <v>52</v>
      </c>
      <c r="B155" s="78">
        <v>391186</v>
      </c>
      <c r="C155" s="79">
        <v>381145</v>
      </c>
      <c r="D155" s="75" t="str">
        <f t="shared" si="17"/>
        <v>↘</v>
      </c>
      <c r="E155" s="80">
        <v>361211</v>
      </c>
      <c r="F155" s="75" t="str">
        <f t="shared" si="18"/>
        <v>↘</v>
      </c>
      <c r="G155" s="80">
        <v>350837</v>
      </c>
      <c r="H155" s="75" t="str">
        <f t="shared" si="19"/>
        <v>↘</v>
      </c>
      <c r="I155" s="80">
        <v>367392</v>
      </c>
      <c r="J155" s="75" t="str">
        <f t="shared" si="20"/>
        <v>↗</v>
      </c>
      <c r="K155" s="71">
        <v>366313</v>
      </c>
      <c r="L155" s="69" t="str">
        <f t="shared" si="21"/>
        <v>↘</v>
      </c>
      <c r="M155" s="71">
        <v>354608</v>
      </c>
      <c r="N155" s="69" t="str">
        <f t="shared" si="22"/>
        <v>↘</v>
      </c>
      <c r="O155" s="72">
        <v>338638</v>
      </c>
      <c r="P155" s="69" t="str">
        <f t="shared" si="23"/>
        <v>↘</v>
      </c>
      <c r="Q155" s="72">
        <v>335576.16</v>
      </c>
      <c r="R155" s="69" t="str">
        <f>IF(Q155&lt;O155,"↘",IF(Q155=O155,"→","↗"))</f>
        <v>↘</v>
      </c>
      <c r="S155" s="72">
        <v>319002</v>
      </c>
      <c r="T155" s="69" t="str">
        <f>IF(S155&lt;Q155,"↘",IF(S155=Q155,"→","↗"))</f>
        <v>↘</v>
      </c>
    </row>
    <row r="165" spans="1:20" ht="20.100000000000001" customHeight="1" x14ac:dyDescent="0.2">
      <c r="A165" s="97" t="s">
        <v>65</v>
      </c>
      <c r="B165" s="97"/>
      <c r="C165" s="97"/>
      <c r="D165" s="97"/>
      <c r="E165" s="97"/>
      <c r="F165" s="97"/>
    </row>
    <row r="166" spans="1:20" ht="20.100000000000001" customHeight="1" x14ac:dyDescent="0.2">
      <c r="A166" s="95" t="s">
        <v>51</v>
      </c>
      <c r="B166" s="95"/>
      <c r="C166" s="95"/>
      <c r="D166" s="95"/>
      <c r="E166" s="95"/>
      <c r="F166" s="18"/>
      <c r="H166" s="18"/>
      <c r="J166" s="16"/>
      <c r="L166" s="18"/>
      <c r="N166" s="18"/>
      <c r="P166" s="18"/>
      <c r="R166" s="18"/>
      <c r="T166" s="18" t="s">
        <v>0</v>
      </c>
    </row>
    <row r="167" spans="1:20" ht="35.1" customHeight="1" thickBot="1" x14ac:dyDescent="0.25">
      <c r="A167" s="48" t="s">
        <v>1</v>
      </c>
      <c r="B167" s="49" t="s">
        <v>2</v>
      </c>
      <c r="C167" s="50" t="s">
        <v>3</v>
      </c>
      <c r="D167" s="34" t="s">
        <v>54</v>
      </c>
      <c r="E167" s="50" t="s">
        <v>4</v>
      </c>
      <c r="F167" s="34" t="s">
        <v>54</v>
      </c>
      <c r="G167" s="50" t="s">
        <v>55</v>
      </c>
      <c r="H167" s="34" t="s">
        <v>54</v>
      </c>
      <c r="I167" s="50" t="s">
        <v>56</v>
      </c>
      <c r="J167" s="34" t="s">
        <v>54</v>
      </c>
      <c r="K167" s="51" t="s">
        <v>57</v>
      </c>
      <c r="L167" s="34" t="s">
        <v>54</v>
      </c>
      <c r="M167" s="51" t="s">
        <v>58</v>
      </c>
      <c r="N167" s="34" t="s">
        <v>54</v>
      </c>
      <c r="O167" s="52" t="s">
        <v>59</v>
      </c>
      <c r="P167" s="35" t="s">
        <v>54</v>
      </c>
      <c r="Q167" s="52" t="s">
        <v>60</v>
      </c>
      <c r="R167" s="35" t="s">
        <v>54</v>
      </c>
      <c r="S167" s="52" t="s">
        <v>66</v>
      </c>
      <c r="T167" s="35" t="s">
        <v>54</v>
      </c>
    </row>
    <row r="168" spans="1:20" ht="24" customHeight="1" thickTop="1" x14ac:dyDescent="0.2">
      <c r="A168" s="53" t="s">
        <v>5</v>
      </c>
      <c r="B168" s="63">
        <v>370</v>
      </c>
      <c r="C168" s="64">
        <v>364</v>
      </c>
      <c r="D168" s="45" t="str">
        <f t="shared" ref="D168:D211" si="26">IF(B168&lt;C168,"↗",IF(B168=C168,"→","↘"))</f>
        <v>↘</v>
      </c>
      <c r="E168" s="65">
        <v>356.37767922122987</v>
      </c>
      <c r="F168" s="45" t="str">
        <f t="shared" ref="F168:F211" si="27">IF(C168&lt;E168,"↗",IF(C168=E168,"→","↘"))</f>
        <v>↘</v>
      </c>
      <c r="G168" s="65">
        <v>354.44225127664856</v>
      </c>
      <c r="H168" s="45" t="str">
        <f t="shared" ref="H168:H211" si="28">IF(E168&lt;G168,"↗",IF(E168=G168,"→","↘"))</f>
        <v>↘</v>
      </c>
      <c r="I168" s="65">
        <v>360.65903347347336</v>
      </c>
      <c r="J168" s="45" t="str">
        <f t="shared" ref="J168:L211" si="29">IF(G168&lt;I168,"↗",IF(G168=I168,"→","↘"))</f>
        <v>↗</v>
      </c>
      <c r="K168" s="46">
        <v>348.69634832460963</v>
      </c>
      <c r="L168" s="45" t="str">
        <f>IF(I168&lt;K168,"↗",IF(I168=K168,"→","↘"))</f>
        <v>↘</v>
      </c>
      <c r="M168" s="46">
        <v>351.61065858597448</v>
      </c>
      <c r="N168" s="45" t="str">
        <f>IF(K168&lt;M168,"↗",IF(K168=M168,"→","↘"))</f>
        <v>↗</v>
      </c>
      <c r="O168" s="47">
        <v>344.27602750791459</v>
      </c>
      <c r="P168" s="45" t="str">
        <f>IF(M168&lt;O168,"↗",IF(M168=O168,"→","↘"))</f>
        <v>↘</v>
      </c>
      <c r="Q168" s="47">
        <v>326.6633990719987</v>
      </c>
      <c r="R168" s="45" t="str">
        <f>IF(O168&lt;Q168,"↗",IF(O168=Q168,"→","↘"))</f>
        <v>↘</v>
      </c>
      <c r="S168" s="47">
        <v>311.24269436388875</v>
      </c>
      <c r="T168" s="45" t="str">
        <f>IF(Q168&lt;S168,"↗",IF(Q168=S168,"→","↘"))</f>
        <v>↘</v>
      </c>
    </row>
    <row r="169" spans="1:20" ht="24" customHeight="1" x14ac:dyDescent="0.2">
      <c r="A169" s="36" t="s">
        <v>6</v>
      </c>
      <c r="B169" s="22">
        <v>546</v>
      </c>
      <c r="C169" s="23">
        <v>545</v>
      </c>
      <c r="D169" s="21" t="str">
        <f t="shared" si="26"/>
        <v>↘</v>
      </c>
      <c r="E169" s="24">
        <v>532.94335173594675</v>
      </c>
      <c r="F169" s="21" t="str">
        <f t="shared" si="27"/>
        <v>↘</v>
      </c>
      <c r="G169" s="24">
        <v>529</v>
      </c>
      <c r="H169" s="21" t="str">
        <f t="shared" si="28"/>
        <v>↘</v>
      </c>
      <c r="I169" s="25">
        <v>533.13013277747382</v>
      </c>
      <c r="J169" s="21" t="str">
        <f t="shared" si="29"/>
        <v>↗</v>
      </c>
      <c r="K169" s="19">
        <v>536.32859357679001</v>
      </c>
      <c r="L169" s="21" t="str">
        <f t="shared" si="29"/>
        <v>↗</v>
      </c>
      <c r="M169" s="19">
        <v>543.73269329129289</v>
      </c>
      <c r="N169" s="21" t="str">
        <f t="shared" ref="N169:N210" si="30">IF(K169&lt;M169,"↗",IF(K169=M169,"→","↘"))</f>
        <v>↗</v>
      </c>
      <c r="O169" s="20">
        <v>539.96158748494906</v>
      </c>
      <c r="P169" s="21" t="str">
        <f t="shared" ref="P169:P210" si="31">IF(M169&lt;O169,"↗",IF(M169=O169,"→","↘"))</f>
        <v>↘</v>
      </c>
      <c r="Q169" s="20">
        <v>523.52199341148685</v>
      </c>
      <c r="R169" s="21" t="str">
        <f t="shared" ref="R169:R207" si="32">IF(O169&lt;Q169,"↗",IF(O169=Q169,"→","↘"))</f>
        <v>↘</v>
      </c>
      <c r="S169" s="20">
        <v>504.13811739013829</v>
      </c>
      <c r="T169" s="21" t="str">
        <f t="shared" ref="T169:T170" si="33">IF(Q169&lt;S169,"↗",IF(Q169=S169,"→","↘"))</f>
        <v>↘</v>
      </c>
    </row>
    <row r="170" spans="1:20" ht="24" customHeight="1" x14ac:dyDescent="0.2">
      <c r="A170" s="36" t="s">
        <v>7</v>
      </c>
      <c r="B170" s="22">
        <v>455</v>
      </c>
      <c r="C170" s="23">
        <v>441</v>
      </c>
      <c r="D170" s="21" t="str">
        <f t="shared" si="26"/>
        <v>↘</v>
      </c>
      <c r="E170" s="24">
        <v>432.73241288280457</v>
      </c>
      <c r="F170" s="21" t="str">
        <f t="shared" si="27"/>
        <v>↘</v>
      </c>
      <c r="G170" s="24">
        <v>432.62050315446078</v>
      </c>
      <c r="H170" s="21" t="str">
        <f t="shared" si="28"/>
        <v>↘</v>
      </c>
      <c r="I170" s="24">
        <v>438.3668074137388</v>
      </c>
      <c r="J170" s="21" t="str">
        <f t="shared" si="29"/>
        <v>↗</v>
      </c>
      <c r="K170" s="19">
        <v>443.07019707744371</v>
      </c>
      <c r="L170" s="21" t="str">
        <f t="shared" si="29"/>
        <v>↗</v>
      </c>
      <c r="M170" s="19">
        <v>449.85892949043114</v>
      </c>
      <c r="N170" s="21" t="str">
        <f t="shared" si="30"/>
        <v>↗</v>
      </c>
      <c r="O170" s="20">
        <v>449.30899345844847</v>
      </c>
      <c r="P170" s="21" t="str">
        <f t="shared" si="31"/>
        <v>↘</v>
      </c>
      <c r="Q170" s="20">
        <v>437.81539477481368</v>
      </c>
      <c r="R170" s="21" t="str">
        <f t="shared" si="32"/>
        <v>↘</v>
      </c>
      <c r="S170" s="20">
        <v>428.49843202844016</v>
      </c>
      <c r="T170" s="21" t="str">
        <f t="shared" si="33"/>
        <v>↘</v>
      </c>
    </row>
    <row r="171" spans="1:20" ht="24" customHeight="1" x14ac:dyDescent="0.2">
      <c r="A171" s="36" t="s">
        <v>8</v>
      </c>
      <c r="B171" s="22">
        <v>422</v>
      </c>
      <c r="C171" s="23">
        <v>419</v>
      </c>
      <c r="D171" s="21" t="str">
        <f t="shared" si="26"/>
        <v>↘</v>
      </c>
      <c r="E171" s="24">
        <v>415.44336476163448</v>
      </c>
      <c r="F171" s="21" t="str">
        <f t="shared" si="27"/>
        <v>↘</v>
      </c>
      <c r="G171" s="24">
        <v>415.78714055256097</v>
      </c>
      <c r="H171" s="21" t="str">
        <f t="shared" si="28"/>
        <v>↗</v>
      </c>
      <c r="I171" s="24">
        <v>417.12955547696248</v>
      </c>
      <c r="J171" s="21" t="str">
        <f t="shared" si="29"/>
        <v>↗</v>
      </c>
      <c r="K171" s="19">
        <v>419.71433556232097</v>
      </c>
      <c r="L171" s="21" t="str">
        <f>IF(I171&lt;K171,"↗",IF(I171=K171,"→","↘"))</f>
        <v>↗</v>
      </c>
      <c r="M171" s="19">
        <v>429.12516250939257</v>
      </c>
      <c r="N171" s="21" t="str">
        <f t="shared" si="30"/>
        <v>↗</v>
      </c>
      <c r="O171" s="20">
        <v>423.37517600437212</v>
      </c>
      <c r="P171" s="21" t="str">
        <f>IF(M171&lt;O171,"↗",IF(M171=O171,"→","↘"))</f>
        <v>↘</v>
      </c>
      <c r="Q171" s="20">
        <v>407.88244792368778</v>
      </c>
      <c r="R171" s="21" t="str">
        <f>IF(O171&lt;Q171,"↗",IF(O171=Q171,"→","↘"))</f>
        <v>↘</v>
      </c>
      <c r="S171" s="20">
        <v>391.91823188364151</v>
      </c>
      <c r="T171" s="21" t="str">
        <f>IF(Q171&lt;S171,"↗",IF(Q171=S171,"→","↘"))</f>
        <v>↘</v>
      </c>
    </row>
    <row r="172" spans="1:20" ht="24" customHeight="1" x14ac:dyDescent="0.2">
      <c r="A172" s="36" t="s">
        <v>9</v>
      </c>
      <c r="B172" s="22">
        <v>505</v>
      </c>
      <c r="C172" s="23">
        <v>508</v>
      </c>
      <c r="D172" s="21" t="str">
        <f t="shared" si="26"/>
        <v>↗</v>
      </c>
      <c r="E172" s="24">
        <v>508.21682374860188</v>
      </c>
      <c r="F172" s="21" t="str">
        <f t="shared" si="27"/>
        <v>↗</v>
      </c>
      <c r="G172" s="24">
        <v>510.69587971686587</v>
      </c>
      <c r="H172" s="21" t="str">
        <f t="shared" si="28"/>
        <v>↗</v>
      </c>
      <c r="I172" s="24">
        <v>516.62558897816041</v>
      </c>
      <c r="J172" s="21" t="str">
        <f t="shared" si="29"/>
        <v>↗</v>
      </c>
      <c r="K172" s="19">
        <v>506.57183245520173</v>
      </c>
      <c r="L172" s="21" t="str">
        <f t="shared" si="29"/>
        <v>↘</v>
      </c>
      <c r="M172" s="19">
        <v>512.71736237339667</v>
      </c>
      <c r="N172" s="21" t="str">
        <f t="shared" si="30"/>
        <v>↗</v>
      </c>
      <c r="O172" s="20">
        <v>515.8389170452582</v>
      </c>
      <c r="P172" s="21" t="str">
        <f t="shared" si="31"/>
        <v>↗</v>
      </c>
      <c r="Q172" s="20">
        <v>486.28560115994048</v>
      </c>
      <c r="R172" s="21" t="str">
        <f>IF(O172&lt;Q172,"↗",IF(O172=Q172,"→","↘"))</f>
        <v>↘</v>
      </c>
      <c r="S172" s="20">
        <v>462.39473520842654</v>
      </c>
      <c r="T172" s="21" t="str">
        <f>IF(Q172&lt;S172,"↗",IF(Q172=S172,"→","↘"))</f>
        <v>↘</v>
      </c>
    </row>
    <row r="173" spans="1:20" ht="24" customHeight="1" x14ac:dyDescent="0.2">
      <c r="A173" s="36" t="s">
        <v>10</v>
      </c>
      <c r="B173" s="22">
        <v>480</v>
      </c>
      <c r="C173" s="23">
        <v>480</v>
      </c>
      <c r="D173" s="21" t="str">
        <f t="shared" si="26"/>
        <v>→</v>
      </c>
      <c r="E173" s="24">
        <v>473.22142712983663</v>
      </c>
      <c r="F173" s="21" t="str">
        <f t="shared" si="27"/>
        <v>↘</v>
      </c>
      <c r="G173" s="24">
        <v>478.44693748059348</v>
      </c>
      <c r="H173" s="21" t="str">
        <f t="shared" si="28"/>
        <v>↗</v>
      </c>
      <c r="I173" s="24">
        <v>491.5769488866319</v>
      </c>
      <c r="J173" s="21" t="str">
        <f t="shared" si="29"/>
        <v>↗</v>
      </c>
      <c r="K173" s="19">
        <v>485.20513356555188</v>
      </c>
      <c r="L173" s="21" t="str">
        <f t="shared" si="29"/>
        <v>↘</v>
      </c>
      <c r="M173" s="19">
        <v>493.47928687832751</v>
      </c>
      <c r="N173" s="21" t="str">
        <f t="shared" si="30"/>
        <v>↗</v>
      </c>
      <c r="O173" s="20">
        <v>478.82319579448051</v>
      </c>
      <c r="P173" s="21" t="str">
        <f t="shared" si="31"/>
        <v>↘</v>
      </c>
      <c r="Q173" s="20">
        <v>461.95570350581704</v>
      </c>
      <c r="R173" s="21" t="str">
        <f t="shared" si="32"/>
        <v>↘</v>
      </c>
      <c r="S173" s="20">
        <v>446.85646935808592</v>
      </c>
      <c r="T173" s="21" t="str">
        <f t="shared" ref="T173:T207" si="34">IF(Q173&lt;S173,"↗",IF(Q173=S173,"→","↘"))</f>
        <v>↘</v>
      </c>
    </row>
    <row r="174" spans="1:20" ht="24" customHeight="1" x14ac:dyDescent="0.2">
      <c r="A174" s="36" t="s">
        <v>11</v>
      </c>
      <c r="B174" s="22">
        <v>424</v>
      </c>
      <c r="C174" s="23">
        <v>424</v>
      </c>
      <c r="D174" s="21" t="str">
        <f t="shared" si="26"/>
        <v>→</v>
      </c>
      <c r="E174" s="24">
        <v>388.22204736048127</v>
      </c>
      <c r="F174" s="21" t="str">
        <f t="shared" si="27"/>
        <v>↘</v>
      </c>
      <c r="G174" s="24">
        <v>393.08970143199303</v>
      </c>
      <c r="H174" s="21" t="str">
        <f t="shared" si="28"/>
        <v>↗</v>
      </c>
      <c r="I174" s="24">
        <v>400.47013936952999</v>
      </c>
      <c r="J174" s="21" t="str">
        <f t="shared" si="29"/>
        <v>↗</v>
      </c>
      <c r="K174" s="19">
        <v>424.59380257775553</v>
      </c>
      <c r="L174" s="21" t="str">
        <f t="shared" si="29"/>
        <v>↗</v>
      </c>
      <c r="M174" s="19">
        <v>427.8831346259667</v>
      </c>
      <c r="N174" s="21" t="str">
        <f t="shared" si="30"/>
        <v>↗</v>
      </c>
      <c r="O174" s="20">
        <v>426.30637825911566</v>
      </c>
      <c r="P174" s="21" t="str">
        <f t="shared" si="31"/>
        <v>↘</v>
      </c>
      <c r="Q174" s="20">
        <v>411.48913511854391</v>
      </c>
      <c r="R174" s="21" t="str">
        <f t="shared" si="32"/>
        <v>↘</v>
      </c>
      <c r="S174" s="20">
        <v>395.22480072132743</v>
      </c>
      <c r="T174" s="21" t="str">
        <f t="shared" si="34"/>
        <v>↘</v>
      </c>
    </row>
    <row r="175" spans="1:20" ht="24" customHeight="1" x14ac:dyDescent="0.2">
      <c r="A175" s="36" t="s">
        <v>12</v>
      </c>
      <c r="B175" s="22">
        <v>510</v>
      </c>
      <c r="C175" s="23">
        <v>504</v>
      </c>
      <c r="D175" s="21" t="str">
        <f t="shared" si="26"/>
        <v>↘</v>
      </c>
      <c r="E175" s="24">
        <v>493.71810234368212</v>
      </c>
      <c r="F175" s="21" t="str">
        <f t="shared" si="27"/>
        <v>↘</v>
      </c>
      <c r="G175" s="24">
        <v>496.06291280132609</v>
      </c>
      <c r="H175" s="21" t="str">
        <f t="shared" si="28"/>
        <v>↗</v>
      </c>
      <c r="I175" s="24">
        <v>520.74741739228978</v>
      </c>
      <c r="J175" s="21" t="str">
        <f t="shared" si="29"/>
        <v>↗</v>
      </c>
      <c r="K175" s="19">
        <v>505.55950735166169</v>
      </c>
      <c r="L175" s="21" t="str">
        <f t="shared" si="29"/>
        <v>↘</v>
      </c>
      <c r="M175" s="19">
        <v>505.97071109417271</v>
      </c>
      <c r="N175" s="21" t="str">
        <f t="shared" si="30"/>
        <v>↗</v>
      </c>
      <c r="O175" s="20">
        <v>494.39840618110571</v>
      </c>
      <c r="P175" s="21" t="str">
        <f t="shared" si="31"/>
        <v>↘</v>
      </c>
      <c r="Q175" s="20">
        <v>478.80004216570978</v>
      </c>
      <c r="R175" s="21" t="str">
        <f t="shared" si="32"/>
        <v>↘</v>
      </c>
      <c r="S175" s="20">
        <v>463.13807526759047</v>
      </c>
      <c r="T175" s="21" t="str">
        <f t="shared" si="34"/>
        <v>↘</v>
      </c>
    </row>
    <row r="176" spans="1:20" ht="24" customHeight="1" x14ac:dyDescent="0.2">
      <c r="A176" s="36" t="s">
        <v>13</v>
      </c>
      <c r="B176" s="22">
        <v>546</v>
      </c>
      <c r="C176" s="23">
        <v>534</v>
      </c>
      <c r="D176" s="21" t="str">
        <f t="shared" si="26"/>
        <v>↘</v>
      </c>
      <c r="E176" s="24">
        <v>517.71026066854915</v>
      </c>
      <c r="F176" s="21" t="str">
        <f t="shared" si="27"/>
        <v>↘</v>
      </c>
      <c r="G176" s="24">
        <v>508.28312960161992</v>
      </c>
      <c r="H176" s="21" t="str">
        <f t="shared" si="28"/>
        <v>↘</v>
      </c>
      <c r="I176" s="24">
        <v>550.24892438042707</v>
      </c>
      <c r="J176" s="21" t="str">
        <f t="shared" si="29"/>
        <v>↗</v>
      </c>
      <c r="K176" s="19">
        <v>538.2854456239703</v>
      </c>
      <c r="L176" s="21" t="str">
        <f t="shared" si="29"/>
        <v>↘</v>
      </c>
      <c r="M176" s="19">
        <v>545.34101292186233</v>
      </c>
      <c r="N176" s="21" t="str">
        <f t="shared" si="30"/>
        <v>↗</v>
      </c>
      <c r="O176" s="20">
        <v>536.31199135186353</v>
      </c>
      <c r="P176" s="21" t="str">
        <f t="shared" si="31"/>
        <v>↘</v>
      </c>
      <c r="Q176" s="20">
        <v>508.69172479715257</v>
      </c>
      <c r="R176" s="21" t="str">
        <f t="shared" si="32"/>
        <v>↘</v>
      </c>
      <c r="S176" s="20">
        <v>487.19573885221104</v>
      </c>
      <c r="T176" s="21" t="str">
        <f t="shared" si="34"/>
        <v>↘</v>
      </c>
    </row>
    <row r="177" spans="1:20" ht="24" customHeight="1" x14ac:dyDescent="0.2">
      <c r="A177" s="36" t="s">
        <v>14</v>
      </c>
      <c r="B177" s="22">
        <v>360</v>
      </c>
      <c r="C177" s="23">
        <v>359</v>
      </c>
      <c r="D177" s="21" t="str">
        <f t="shared" si="26"/>
        <v>↘</v>
      </c>
      <c r="E177" s="24">
        <v>355.09648854627915</v>
      </c>
      <c r="F177" s="21" t="str">
        <f t="shared" si="27"/>
        <v>↘</v>
      </c>
      <c r="G177" s="24">
        <v>357.78464448621179</v>
      </c>
      <c r="H177" s="21" t="str">
        <f t="shared" si="28"/>
        <v>↗</v>
      </c>
      <c r="I177" s="24">
        <v>352.20170896899214</v>
      </c>
      <c r="J177" s="21" t="str">
        <f t="shared" si="29"/>
        <v>↘</v>
      </c>
      <c r="K177" s="19">
        <v>355.99768350803123</v>
      </c>
      <c r="L177" s="21" t="str">
        <f t="shared" si="29"/>
        <v>↗</v>
      </c>
      <c r="M177" s="19">
        <v>358.13611421172607</v>
      </c>
      <c r="N177" s="21" t="str">
        <f t="shared" si="30"/>
        <v>↗</v>
      </c>
      <c r="O177" s="20">
        <v>361.49681593014611</v>
      </c>
      <c r="P177" s="21" t="str">
        <f t="shared" si="31"/>
        <v>↗</v>
      </c>
      <c r="Q177" s="20">
        <v>347.14433285094759</v>
      </c>
      <c r="R177" s="21" t="str">
        <f t="shared" si="32"/>
        <v>↘</v>
      </c>
      <c r="S177" s="20">
        <v>339.19032081783502</v>
      </c>
      <c r="T177" s="21" t="str">
        <f t="shared" si="34"/>
        <v>↘</v>
      </c>
    </row>
    <row r="178" spans="1:20" ht="24" customHeight="1" x14ac:dyDescent="0.2">
      <c r="A178" s="36" t="s">
        <v>15</v>
      </c>
      <c r="B178" s="22">
        <v>450</v>
      </c>
      <c r="C178" s="23">
        <v>447</v>
      </c>
      <c r="D178" s="21" t="str">
        <f t="shared" si="26"/>
        <v>↘</v>
      </c>
      <c r="E178" s="24">
        <v>439.35430662478041</v>
      </c>
      <c r="F178" s="21" t="str">
        <f t="shared" si="27"/>
        <v>↘</v>
      </c>
      <c r="G178" s="24">
        <v>439.06195939700063</v>
      </c>
      <c r="H178" s="21" t="str">
        <f t="shared" si="28"/>
        <v>↘</v>
      </c>
      <c r="I178" s="24">
        <v>447.79702170356524</v>
      </c>
      <c r="J178" s="21" t="str">
        <f t="shared" si="29"/>
        <v>↗</v>
      </c>
      <c r="K178" s="19">
        <v>441.31277036275708</v>
      </c>
      <c r="L178" s="21" t="str">
        <f t="shared" si="29"/>
        <v>↘</v>
      </c>
      <c r="M178" s="19">
        <v>446.71739543254773</v>
      </c>
      <c r="N178" s="21" t="str">
        <f t="shared" si="30"/>
        <v>↗</v>
      </c>
      <c r="O178" s="20">
        <v>440.92626048779158</v>
      </c>
      <c r="P178" s="21" t="str">
        <f t="shared" si="31"/>
        <v>↘</v>
      </c>
      <c r="Q178" s="20">
        <v>424.97591764022758</v>
      </c>
      <c r="R178" s="21" t="str">
        <f t="shared" si="32"/>
        <v>↘</v>
      </c>
      <c r="S178" s="20">
        <v>409.52621798267387</v>
      </c>
      <c r="T178" s="21" t="str">
        <f t="shared" si="34"/>
        <v>↘</v>
      </c>
    </row>
    <row r="179" spans="1:20" ht="24" customHeight="1" x14ac:dyDescent="0.2">
      <c r="A179" s="36" t="s">
        <v>16</v>
      </c>
      <c r="B179" s="22">
        <v>472</v>
      </c>
      <c r="C179" s="23">
        <v>467</v>
      </c>
      <c r="D179" s="21" t="str">
        <f t="shared" si="26"/>
        <v>↘</v>
      </c>
      <c r="E179" s="24">
        <v>452.47903328440924</v>
      </c>
      <c r="F179" s="21" t="str">
        <f t="shared" si="27"/>
        <v>↘</v>
      </c>
      <c r="G179" s="24">
        <v>449.45647622071294</v>
      </c>
      <c r="H179" s="21" t="str">
        <f t="shared" si="28"/>
        <v>↘</v>
      </c>
      <c r="I179" s="24">
        <v>429.01604366023918</v>
      </c>
      <c r="J179" s="21" t="str">
        <f t="shared" si="29"/>
        <v>↘</v>
      </c>
      <c r="K179" s="19">
        <v>446.51230571528782</v>
      </c>
      <c r="L179" s="21" t="str">
        <f t="shared" si="29"/>
        <v>↗</v>
      </c>
      <c r="M179" s="19">
        <v>447.2866133996975</v>
      </c>
      <c r="N179" s="21" t="str">
        <f t="shared" si="30"/>
        <v>↗</v>
      </c>
      <c r="O179" s="20">
        <v>440.49567612125486</v>
      </c>
      <c r="P179" s="21" t="str">
        <f t="shared" si="31"/>
        <v>↘</v>
      </c>
      <c r="Q179" s="20">
        <v>423.78054769100652</v>
      </c>
      <c r="R179" s="21" t="str">
        <f t="shared" si="32"/>
        <v>↘</v>
      </c>
      <c r="S179" s="20">
        <v>407.27498088485152</v>
      </c>
      <c r="T179" s="21" t="str">
        <f t="shared" si="34"/>
        <v>↘</v>
      </c>
    </row>
    <row r="180" spans="1:20" ht="24" customHeight="1" x14ac:dyDescent="0.2">
      <c r="A180" s="36" t="s">
        <v>17</v>
      </c>
      <c r="B180" s="22">
        <v>510</v>
      </c>
      <c r="C180" s="23">
        <v>512</v>
      </c>
      <c r="D180" s="21" t="str">
        <f t="shared" si="26"/>
        <v>↗</v>
      </c>
      <c r="E180" s="24">
        <v>481.94852244447543</v>
      </c>
      <c r="F180" s="21" t="str">
        <f t="shared" si="27"/>
        <v>↘</v>
      </c>
      <c r="G180" s="24">
        <v>456.61759394338873</v>
      </c>
      <c r="H180" s="21" t="str">
        <f t="shared" si="28"/>
        <v>↘</v>
      </c>
      <c r="I180" s="24">
        <v>467.66628788576202</v>
      </c>
      <c r="J180" s="21" t="str">
        <f t="shared" si="29"/>
        <v>↗</v>
      </c>
      <c r="K180" s="19">
        <v>480.43210579973277</v>
      </c>
      <c r="L180" s="21" t="str">
        <f t="shared" si="29"/>
        <v>↗</v>
      </c>
      <c r="M180" s="19">
        <v>489.48414706468725</v>
      </c>
      <c r="N180" s="21" t="str">
        <f t="shared" si="30"/>
        <v>↗</v>
      </c>
      <c r="O180" s="20">
        <v>486.20092541709352</v>
      </c>
      <c r="P180" s="21" t="str">
        <f t="shared" si="31"/>
        <v>↘</v>
      </c>
      <c r="Q180" s="20">
        <v>473.32327646677044</v>
      </c>
      <c r="R180" s="21" t="str">
        <f t="shared" si="32"/>
        <v>↘</v>
      </c>
      <c r="S180" s="20">
        <v>458.40779077989964</v>
      </c>
      <c r="T180" s="21" t="str">
        <f t="shared" si="34"/>
        <v>↘</v>
      </c>
    </row>
    <row r="181" spans="1:20" ht="24" customHeight="1" x14ac:dyDescent="0.2">
      <c r="A181" s="36" t="s">
        <v>18</v>
      </c>
      <c r="B181" s="22">
        <v>399</v>
      </c>
      <c r="C181" s="23">
        <v>400</v>
      </c>
      <c r="D181" s="21" t="str">
        <f t="shared" si="26"/>
        <v>↗</v>
      </c>
      <c r="E181" s="24">
        <v>400.39955752602998</v>
      </c>
      <c r="F181" s="21" t="str">
        <f t="shared" si="27"/>
        <v>↗</v>
      </c>
      <c r="G181" s="24">
        <v>405.53697425867784</v>
      </c>
      <c r="H181" s="21" t="str">
        <f t="shared" si="28"/>
        <v>↗</v>
      </c>
      <c r="I181" s="24">
        <v>407.33746157829052</v>
      </c>
      <c r="J181" s="21" t="str">
        <f t="shared" si="29"/>
        <v>↗</v>
      </c>
      <c r="K181" s="19">
        <v>410.18284836779537</v>
      </c>
      <c r="L181" s="21" t="str">
        <f t="shared" si="29"/>
        <v>↗</v>
      </c>
      <c r="M181" s="19">
        <v>403.37386190064035</v>
      </c>
      <c r="N181" s="21" t="str">
        <f t="shared" si="30"/>
        <v>↘</v>
      </c>
      <c r="O181" s="20">
        <v>403.81235866325119</v>
      </c>
      <c r="P181" s="21" t="str">
        <f t="shared" si="31"/>
        <v>↗</v>
      </c>
      <c r="Q181" s="20">
        <v>399.50923231360457</v>
      </c>
      <c r="R181" s="21" t="str">
        <f t="shared" si="32"/>
        <v>↘</v>
      </c>
      <c r="S181" s="20">
        <v>393.59748097612174</v>
      </c>
      <c r="T181" s="21" t="str">
        <f t="shared" si="34"/>
        <v>↘</v>
      </c>
    </row>
    <row r="182" spans="1:20" ht="24" customHeight="1" x14ac:dyDescent="0.2">
      <c r="A182" s="36" t="s">
        <v>19</v>
      </c>
      <c r="B182" s="22">
        <v>675</v>
      </c>
      <c r="C182" s="23">
        <v>673</v>
      </c>
      <c r="D182" s="21" t="str">
        <f t="shared" si="26"/>
        <v>↘</v>
      </c>
      <c r="E182" s="24">
        <v>656.92355684041513</v>
      </c>
      <c r="F182" s="21" t="str">
        <f t="shared" si="27"/>
        <v>↘</v>
      </c>
      <c r="G182" s="24">
        <v>678.73881208784815</v>
      </c>
      <c r="H182" s="21" t="str">
        <f t="shared" si="28"/>
        <v>↗</v>
      </c>
      <c r="I182" s="24">
        <v>719.83216269694208</v>
      </c>
      <c r="J182" s="21" t="str">
        <f t="shared" si="29"/>
        <v>↗</v>
      </c>
      <c r="K182" s="19">
        <v>727.3942524485069</v>
      </c>
      <c r="L182" s="21" t="str">
        <f t="shared" si="29"/>
        <v>↗</v>
      </c>
      <c r="M182" s="19">
        <v>722.05031140487711</v>
      </c>
      <c r="N182" s="21" t="str">
        <f t="shared" si="30"/>
        <v>↘</v>
      </c>
      <c r="O182" s="20">
        <v>698.83035103607619</v>
      </c>
      <c r="P182" s="21" t="str">
        <f t="shared" si="31"/>
        <v>↘</v>
      </c>
      <c r="Q182" s="20">
        <v>684.39737778236736</v>
      </c>
      <c r="R182" s="21" t="str">
        <f t="shared" si="32"/>
        <v>↘</v>
      </c>
      <c r="S182" s="20">
        <v>645.98719336172962</v>
      </c>
      <c r="T182" s="21" t="str">
        <f t="shared" si="34"/>
        <v>↘</v>
      </c>
    </row>
    <row r="183" spans="1:20" ht="24" customHeight="1" x14ac:dyDescent="0.2">
      <c r="A183" s="36" t="s">
        <v>20</v>
      </c>
      <c r="B183" s="22">
        <v>453</v>
      </c>
      <c r="C183" s="23">
        <v>455</v>
      </c>
      <c r="D183" s="21" t="str">
        <f t="shared" si="26"/>
        <v>↗</v>
      </c>
      <c r="E183" s="24">
        <v>455.1691094801489</v>
      </c>
      <c r="F183" s="21" t="str">
        <f t="shared" si="27"/>
        <v>↗</v>
      </c>
      <c r="G183" s="24">
        <v>443.61085020168645</v>
      </c>
      <c r="H183" s="21" t="str">
        <f t="shared" si="28"/>
        <v>↘</v>
      </c>
      <c r="I183" s="24">
        <v>467.51640650160903</v>
      </c>
      <c r="J183" s="21" t="str">
        <f t="shared" si="29"/>
        <v>↗</v>
      </c>
      <c r="K183" s="19">
        <v>457.26907829125764</v>
      </c>
      <c r="L183" s="21" t="str">
        <f t="shared" si="29"/>
        <v>↘</v>
      </c>
      <c r="M183" s="19">
        <v>460.98658776478612</v>
      </c>
      <c r="N183" s="21" t="str">
        <f t="shared" si="30"/>
        <v>↗</v>
      </c>
      <c r="O183" s="20">
        <v>451.87130048356465</v>
      </c>
      <c r="P183" s="21" t="str">
        <f t="shared" si="31"/>
        <v>↘</v>
      </c>
      <c r="Q183" s="20">
        <v>437.18530927319546</v>
      </c>
      <c r="R183" s="21" t="str">
        <f t="shared" si="32"/>
        <v>↘</v>
      </c>
      <c r="S183" s="20">
        <v>420.49049873125148</v>
      </c>
      <c r="T183" s="21" t="str">
        <f t="shared" si="34"/>
        <v>↘</v>
      </c>
    </row>
    <row r="184" spans="1:20" ht="24" customHeight="1" x14ac:dyDescent="0.2">
      <c r="A184" s="36" t="s">
        <v>21</v>
      </c>
      <c r="B184" s="22">
        <v>510</v>
      </c>
      <c r="C184" s="23">
        <v>527</v>
      </c>
      <c r="D184" s="21" t="str">
        <f t="shared" si="26"/>
        <v>↗</v>
      </c>
      <c r="E184" s="24">
        <v>516.62252194258633</v>
      </c>
      <c r="F184" s="21" t="str">
        <f t="shared" si="27"/>
        <v>↘</v>
      </c>
      <c r="G184" s="24">
        <v>514.64818905730851</v>
      </c>
      <c r="H184" s="21" t="str">
        <f t="shared" si="28"/>
        <v>↘</v>
      </c>
      <c r="I184" s="24">
        <v>531.74581357612806</v>
      </c>
      <c r="J184" s="21" t="str">
        <f t="shared" si="29"/>
        <v>↗</v>
      </c>
      <c r="K184" s="19">
        <v>536.4951398610599</v>
      </c>
      <c r="L184" s="21" t="str">
        <f t="shared" si="29"/>
        <v>↗</v>
      </c>
      <c r="M184" s="19">
        <v>524.89014850060107</v>
      </c>
      <c r="N184" s="21" t="str">
        <f t="shared" si="30"/>
        <v>↘</v>
      </c>
      <c r="O184" s="20">
        <v>504.98403698284363</v>
      </c>
      <c r="P184" s="21" t="str">
        <f t="shared" si="31"/>
        <v>↘</v>
      </c>
      <c r="Q184" s="20">
        <v>492.15691177925623</v>
      </c>
      <c r="R184" s="21" t="str">
        <f t="shared" si="32"/>
        <v>↘</v>
      </c>
      <c r="S184" s="20">
        <v>488.89435043783925</v>
      </c>
      <c r="T184" s="21" t="str">
        <f t="shared" si="34"/>
        <v>↘</v>
      </c>
    </row>
    <row r="185" spans="1:20" ht="24" customHeight="1" x14ac:dyDescent="0.2">
      <c r="A185" s="36" t="s">
        <v>22</v>
      </c>
      <c r="B185" s="22">
        <v>494</v>
      </c>
      <c r="C185" s="23">
        <v>490</v>
      </c>
      <c r="D185" s="21" t="str">
        <f t="shared" si="26"/>
        <v>↘</v>
      </c>
      <c r="E185" s="24">
        <v>508.25091279530574</v>
      </c>
      <c r="F185" s="21" t="str">
        <f t="shared" si="27"/>
        <v>↗</v>
      </c>
      <c r="G185" s="24">
        <v>475.91559436323098</v>
      </c>
      <c r="H185" s="21" t="str">
        <f t="shared" si="28"/>
        <v>↘</v>
      </c>
      <c r="I185" s="24">
        <v>473.72390906412227</v>
      </c>
      <c r="J185" s="21" t="str">
        <f t="shared" si="29"/>
        <v>↘</v>
      </c>
      <c r="K185" s="19">
        <v>523.16474682231672</v>
      </c>
      <c r="L185" s="21" t="str">
        <f t="shared" si="29"/>
        <v>↗</v>
      </c>
      <c r="M185" s="19">
        <v>531.05744520369535</v>
      </c>
      <c r="N185" s="21" t="str">
        <f t="shared" si="30"/>
        <v>↗</v>
      </c>
      <c r="O185" s="20">
        <v>497.34693361147367</v>
      </c>
      <c r="P185" s="21" t="str">
        <f t="shared" si="31"/>
        <v>↘</v>
      </c>
      <c r="Q185" s="20">
        <v>480.46980101306696</v>
      </c>
      <c r="R185" s="21" t="str">
        <f t="shared" si="32"/>
        <v>↘</v>
      </c>
      <c r="S185" s="20">
        <v>468.72291083360068</v>
      </c>
      <c r="T185" s="21" t="str">
        <f t="shared" si="34"/>
        <v>↘</v>
      </c>
    </row>
    <row r="186" spans="1:20" ht="24" customHeight="1" x14ac:dyDescent="0.2">
      <c r="A186" s="36" t="s">
        <v>23</v>
      </c>
      <c r="B186" s="22">
        <v>559</v>
      </c>
      <c r="C186" s="23">
        <v>563</v>
      </c>
      <c r="D186" s="21" t="str">
        <f t="shared" si="26"/>
        <v>↗</v>
      </c>
      <c r="E186" s="24">
        <v>558.77804503029597</v>
      </c>
      <c r="F186" s="21" t="str">
        <f t="shared" si="27"/>
        <v>↘</v>
      </c>
      <c r="G186" s="24">
        <v>553.33316556810394</v>
      </c>
      <c r="H186" s="21" t="str">
        <f t="shared" si="28"/>
        <v>↘</v>
      </c>
      <c r="I186" s="24">
        <v>557.57457664752883</v>
      </c>
      <c r="J186" s="21" t="str">
        <f t="shared" si="29"/>
        <v>↗</v>
      </c>
      <c r="K186" s="19">
        <v>563.58008634945315</v>
      </c>
      <c r="L186" s="21" t="str">
        <f t="shared" si="29"/>
        <v>↗</v>
      </c>
      <c r="M186" s="19">
        <v>557.28052415135983</v>
      </c>
      <c r="N186" s="21" t="str">
        <f t="shared" si="30"/>
        <v>↘</v>
      </c>
      <c r="O186" s="20">
        <v>548.416206642063</v>
      </c>
      <c r="P186" s="21" t="str">
        <f t="shared" si="31"/>
        <v>↘</v>
      </c>
      <c r="Q186" s="20">
        <v>549.47878641540956</v>
      </c>
      <c r="R186" s="21" t="str">
        <f t="shared" si="32"/>
        <v>↗</v>
      </c>
      <c r="S186" s="20">
        <v>527.24719381596981</v>
      </c>
      <c r="T186" s="21" t="str">
        <f t="shared" si="34"/>
        <v>↘</v>
      </c>
    </row>
    <row r="187" spans="1:20" ht="24" customHeight="1" x14ac:dyDescent="0.2">
      <c r="A187" s="36" t="s">
        <v>24</v>
      </c>
      <c r="B187" s="22">
        <v>484</v>
      </c>
      <c r="C187" s="23">
        <v>456</v>
      </c>
      <c r="D187" s="21" t="str">
        <f t="shared" si="26"/>
        <v>↘</v>
      </c>
      <c r="E187" s="24">
        <v>422.12844688032396</v>
      </c>
      <c r="F187" s="21" t="str">
        <f t="shared" si="27"/>
        <v>↘</v>
      </c>
      <c r="G187" s="24">
        <v>423.1756251663719</v>
      </c>
      <c r="H187" s="21" t="str">
        <f t="shared" si="28"/>
        <v>↗</v>
      </c>
      <c r="I187" s="24">
        <v>450.72612690554496</v>
      </c>
      <c r="J187" s="21" t="str">
        <f t="shared" si="29"/>
        <v>↗</v>
      </c>
      <c r="K187" s="19">
        <v>457.09508644603085</v>
      </c>
      <c r="L187" s="21" t="str">
        <f t="shared" si="29"/>
        <v>↗</v>
      </c>
      <c r="M187" s="19">
        <v>430.93707412400067</v>
      </c>
      <c r="N187" s="21" t="str">
        <f t="shared" si="30"/>
        <v>↘</v>
      </c>
      <c r="O187" s="20">
        <v>426.13497968280103</v>
      </c>
      <c r="P187" s="21" t="str">
        <f t="shared" si="31"/>
        <v>↘</v>
      </c>
      <c r="Q187" s="20">
        <v>434.40480037491903</v>
      </c>
      <c r="R187" s="21" t="str">
        <f t="shared" si="32"/>
        <v>↗</v>
      </c>
      <c r="S187" s="20">
        <v>416.63697617534967</v>
      </c>
      <c r="T187" s="21" t="str">
        <f t="shared" si="34"/>
        <v>↘</v>
      </c>
    </row>
    <row r="188" spans="1:20" ht="24" customHeight="1" x14ac:dyDescent="0.2">
      <c r="A188" s="36" t="s">
        <v>25</v>
      </c>
      <c r="B188" s="22">
        <v>507</v>
      </c>
      <c r="C188" s="23">
        <v>504</v>
      </c>
      <c r="D188" s="21" t="str">
        <f t="shared" si="26"/>
        <v>↘</v>
      </c>
      <c r="E188" s="24">
        <v>505.45049573145235</v>
      </c>
      <c r="F188" s="21" t="str">
        <f t="shared" si="27"/>
        <v>↗</v>
      </c>
      <c r="G188" s="24">
        <v>501.18734188744503</v>
      </c>
      <c r="H188" s="21" t="str">
        <f t="shared" si="28"/>
        <v>↘</v>
      </c>
      <c r="I188" s="24">
        <v>495.51676957031839</v>
      </c>
      <c r="J188" s="21" t="str">
        <f t="shared" si="29"/>
        <v>↘</v>
      </c>
      <c r="K188" s="19">
        <v>507.08136376137873</v>
      </c>
      <c r="L188" s="21" t="str">
        <f t="shared" si="29"/>
        <v>↗</v>
      </c>
      <c r="M188" s="19">
        <v>520.00068012712052</v>
      </c>
      <c r="N188" s="21" t="str">
        <f t="shared" si="30"/>
        <v>↗</v>
      </c>
      <c r="O188" s="20">
        <v>509.7723433044772</v>
      </c>
      <c r="P188" s="21" t="str">
        <f t="shared" si="31"/>
        <v>↘</v>
      </c>
      <c r="Q188" s="20">
        <v>485.33821187544385</v>
      </c>
      <c r="R188" s="21" t="str">
        <f t="shared" si="32"/>
        <v>↘</v>
      </c>
      <c r="S188" s="20">
        <v>470.31438316777871</v>
      </c>
      <c r="T188" s="21" t="str">
        <f t="shared" si="34"/>
        <v>↘</v>
      </c>
    </row>
    <row r="189" spans="1:20" ht="24" customHeight="1" x14ac:dyDescent="0.2">
      <c r="A189" s="36" t="s">
        <v>26</v>
      </c>
      <c r="B189" s="22">
        <v>665</v>
      </c>
      <c r="C189" s="23">
        <v>674</v>
      </c>
      <c r="D189" s="21" t="str">
        <f t="shared" si="26"/>
        <v>↗</v>
      </c>
      <c r="E189" s="24">
        <v>651.51902483521417</v>
      </c>
      <c r="F189" s="21" t="str">
        <f t="shared" si="27"/>
        <v>↘</v>
      </c>
      <c r="G189" s="24">
        <v>630.77150171703306</v>
      </c>
      <c r="H189" s="21" t="str">
        <f t="shared" si="28"/>
        <v>↘</v>
      </c>
      <c r="I189" s="24">
        <v>627.77270377374043</v>
      </c>
      <c r="J189" s="21" t="str">
        <f t="shared" si="29"/>
        <v>↘</v>
      </c>
      <c r="K189" s="19">
        <v>638.21854050455579</v>
      </c>
      <c r="L189" s="21" t="str">
        <f t="shared" si="29"/>
        <v>↗</v>
      </c>
      <c r="M189" s="19">
        <v>645.87123628109373</v>
      </c>
      <c r="N189" s="21" t="str">
        <f t="shared" si="30"/>
        <v>↗</v>
      </c>
      <c r="O189" s="20">
        <v>623.32156275418652</v>
      </c>
      <c r="P189" s="21" t="str">
        <f t="shared" si="31"/>
        <v>↘</v>
      </c>
      <c r="Q189" s="20">
        <v>599.92812258721244</v>
      </c>
      <c r="R189" s="21" t="str">
        <f t="shared" si="32"/>
        <v>↘</v>
      </c>
      <c r="S189" s="20">
        <v>592.87164673112193</v>
      </c>
      <c r="T189" s="21" t="str">
        <f t="shared" si="34"/>
        <v>↘</v>
      </c>
    </row>
    <row r="190" spans="1:20" ht="24" customHeight="1" x14ac:dyDescent="0.2">
      <c r="A190" s="36" t="s">
        <v>27</v>
      </c>
      <c r="B190" s="22">
        <v>631</v>
      </c>
      <c r="C190" s="23">
        <v>600</v>
      </c>
      <c r="D190" s="21" t="str">
        <f t="shared" si="26"/>
        <v>↘</v>
      </c>
      <c r="E190" s="24">
        <v>627.42388674263771</v>
      </c>
      <c r="F190" s="21" t="str">
        <f t="shared" si="27"/>
        <v>↗</v>
      </c>
      <c r="G190" s="24">
        <v>643.49998712854313</v>
      </c>
      <c r="H190" s="21" t="str">
        <f t="shared" si="28"/>
        <v>↗</v>
      </c>
      <c r="I190" s="24">
        <v>665.49982494919959</v>
      </c>
      <c r="J190" s="21" t="str">
        <f t="shared" si="29"/>
        <v>↗</v>
      </c>
      <c r="K190" s="19">
        <v>657.12516308287491</v>
      </c>
      <c r="L190" s="21" t="str">
        <f t="shared" si="29"/>
        <v>↘</v>
      </c>
      <c r="M190" s="19">
        <v>649.65750320644543</v>
      </c>
      <c r="N190" s="21" t="str">
        <f t="shared" si="30"/>
        <v>↘</v>
      </c>
      <c r="O190" s="20">
        <v>629.91881416555862</v>
      </c>
      <c r="P190" s="21" t="str">
        <f t="shared" si="31"/>
        <v>↘</v>
      </c>
      <c r="Q190" s="20">
        <v>611.64482080435755</v>
      </c>
      <c r="R190" s="21" t="str">
        <f t="shared" si="32"/>
        <v>↘</v>
      </c>
      <c r="S190" s="20">
        <v>592.42103107302671</v>
      </c>
      <c r="T190" s="21" t="str">
        <f t="shared" si="34"/>
        <v>↘</v>
      </c>
    </row>
    <row r="191" spans="1:20" ht="24" customHeight="1" x14ac:dyDescent="0.2">
      <c r="A191" s="36" t="s">
        <v>28</v>
      </c>
      <c r="B191" s="22">
        <v>477</v>
      </c>
      <c r="C191" s="23">
        <v>464</v>
      </c>
      <c r="D191" s="21" t="str">
        <f t="shared" si="26"/>
        <v>↘</v>
      </c>
      <c r="E191" s="24">
        <v>453.71943374200902</v>
      </c>
      <c r="F191" s="21" t="str">
        <f t="shared" si="27"/>
        <v>↘</v>
      </c>
      <c r="G191" s="24">
        <v>452.28949179421426</v>
      </c>
      <c r="H191" s="21" t="str">
        <f t="shared" si="28"/>
        <v>↘</v>
      </c>
      <c r="I191" s="24">
        <v>457.72548988107366</v>
      </c>
      <c r="J191" s="21" t="str">
        <f t="shared" si="29"/>
        <v>↗</v>
      </c>
      <c r="K191" s="19">
        <v>448.07863307533626</v>
      </c>
      <c r="L191" s="21" t="str">
        <f t="shared" si="29"/>
        <v>↘</v>
      </c>
      <c r="M191" s="19">
        <v>452.10779540930588</v>
      </c>
      <c r="N191" s="21" t="str">
        <f t="shared" si="30"/>
        <v>↗</v>
      </c>
      <c r="O191" s="20">
        <v>457.536230847448</v>
      </c>
      <c r="P191" s="21" t="str">
        <f t="shared" si="31"/>
        <v>↗</v>
      </c>
      <c r="Q191" s="20">
        <v>441.66540877353214</v>
      </c>
      <c r="R191" s="21" t="str">
        <f t="shared" si="32"/>
        <v>↘</v>
      </c>
      <c r="S191" s="20">
        <v>427.16497981519768</v>
      </c>
      <c r="T191" s="21" t="str">
        <f t="shared" si="34"/>
        <v>↘</v>
      </c>
    </row>
    <row r="192" spans="1:20" ht="24" customHeight="1" x14ac:dyDescent="0.2">
      <c r="A192" s="36" t="s">
        <v>29</v>
      </c>
      <c r="B192" s="22">
        <v>457</v>
      </c>
      <c r="C192" s="23">
        <v>451</v>
      </c>
      <c r="D192" s="21" t="str">
        <f t="shared" si="26"/>
        <v>↘</v>
      </c>
      <c r="E192" s="24">
        <v>451.56726342481454</v>
      </c>
      <c r="F192" s="21" t="str">
        <f t="shared" si="27"/>
        <v>↗</v>
      </c>
      <c r="G192" s="24">
        <v>457.2636801532139</v>
      </c>
      <c r="H192" s="21" t="str">
        <f t="shared" si="28"/>
        <v>↗</v>
      </c>
      <c r="I192" s="24">
        <v>473.73843375203393</v>
      </c>
      <c r="J192" s="21" t="str">
        <f t="shared" si="29"/>
        <v>↗</v>
      </c>
      <c r="K192" s="19">
        <v>467.43958852434389</v>
      </c>
      <c r="L192" s="21" t="str">
        <f t="shared" si="29"/>
        <v>↘</v>
      </c>
      <c r="M192" s="19">
        <v>475.20353073256859</v>
      </c>
      <c r="N192" s="21" t="str">
        <f t="shared" si="30"/>
        <v>↗</v>
      </c>
      <c r="O192" s="20">
        <v>465.82928232326742</v>
      </c>
      <c r="P192" s="21" t="str">
        <f t="shared" si="31"/>
        <v>↘</v>
      </c>
      <c r="Q192" s="20">
        <v>454.2875885602644</v>
      </c>
      <c r="R192" s="21" t="str">
        <f t="shared" si="32"/>
        <v>↘</v>
      </c>
      <c r="S192" s="20">
        <v>412.54855822179576</v>
      </c>
      <c r="T192" s="21" t="str">
        <f t="shared" si="34"/>
        <v>↘</v>
      </c>
    </row>
    <row r="193" spans="1:20" ht="24" customHeight="1" x14ac:dyDescent="0.2">
      <c r="A193" s="36" t="s">
        <v>30</v>
      </c>
      <c r="B193" s="22">
        <v>421</v>
      </c>
      <c r="C193" s="23">
        <v>411</v>
      </c>
      <c r="D193" s="21" t="str">
        <f t="shared" si="26"/>
        <v>↘</v>
      </c>
      <c r="E193" s="24">
        <v>375.96226613424193</v>
      </c>
      <c r="F193" s="21" t="str">
        <f t="shared" si="27"/>
        <v>↘</v>
      </c>
      <c r="G193" s="24">
        <v>410.25970516481249</v>
      </c>
      <c r="H193" s="21" t="str">
        <f t="shared" si="28"/>
        <v>↗</v>
      </c>
      <c r="I193" s="24">
        <v>417.59863704003124</v>
      </c>
      <c r="J193" s="21" t="str">
        <f t="shared" si="29"/>
        <v>↗</v>
      </c>
      <c r="K193" s="19">
        <v>415.07766060530508</v>
      </c>
      <c r="L193" s="21" t="str">
        <f t="shared" si="29"/>
        <v>↘</v>
      </c>
      <c r="M193" s="19">
        <v>425.30043024578413</v>
      </c>
      <c r="N193" s="21" t="str">
        <f t="shared" si="30"/>
        <v>↗</v>
      </c>
      <c r="O193" s="20">
        <v>413.89235781430159</v>
      </c>
      <c r="P193" s="21" t="str">
        <f t="shared" si="31"/>
        <v>↘</v>
      </c>
      <c r="Q193" s="20">
        <v>393.10969002912339</v>
      </c>
      <c r="R193" s="21" t="str">
        <f t="shared" si="32"/>
        <v>↘</v>
      </c>
      <c r="S193" s="20">
        <v>370.29870196863777</v>
      </c>
      <c r="T193" s="21" t="str">
        <f t="shared" si="34"/>
        <v>↘</v>
      </c>
    </row>
    <row r="194" spans="1:20" ht="24" customHeight="1" x14ac:dyDescent="0.2">
      <c r="A194" s="36" t="s">
        <v>31</v>
      </c>
      <c r="B194" s="22">
        <v>570</v>
      </c>
      <c r="C194" s="23">
        <v>576</v>
      </c>
      <c r="D194" s="21" t="str">
        <f t="shared" si="26"/>
        <v>↗</v>
      </c>
      <c r="E194" s="24">
        <v>579.73511736420926</v>
      </c>
      <c r="F194" s="21" t="str">
        <f t="shared" si="27"/>
        <v>↗</v>
      </c>
      <c r="G194" s="24">
        <v>581.74644922623247</v>
      </c>
      <c r="H194" s="21" t="str">
        <f t="shared" si="28"/>
        <v>↗</v>
      </c>
      <c r="I194" s="24">
        <v>614.0009075068358</v>
      </c>
      <c r="J194" s="21" t="str">
        <f t="shared" si="29"/>
        <v>↗</v>
      </c>
      <c r="K194" s="19">
        <v>593.67460842400953</v>
      </c>
      <c r="L194" s="21" t="str">
        <f t="shared" si="29"/>
        <v>↘</v>
      </c>
      <c r="M194" s="19">
        <v>583.03752010897131</v>
      </c>
      <c r="N194" s="21" t="str">
        <f t="shared" si="30"/>
        <v>↘</v>
      </c>
      <c r="O194" s="20">
        <v>580.61188089048949</v>
      </c>
      <c r="P194" s="21" t="str">
        <f t="shared" si="31"/>
        <v>↘</v>
      </c>
      <c r="Q194" s="20">
        <v>555.83260315871701</v>
      </c>
      <c r="R194" s="21" t="str">
        <f t="shared" si="32"/>
        <v>↘</v>
      </c>
      <c r="S194" s="20">
        <v>555.05967644433588</v>
      </c>
      <c r="T194" s="21" t="str">
        <f t="shared" si="34"/>
        <v>↘</v>
      </c>
    </row>
    <row r="195" spans="1:20" ht="24" customHeight="1" x14ac:dyDescent="0.2">
      <c r="A195" s="36" t="s">
        <v>32</v>
      </c>
      <c r="B195" s="22">
        <v>528</v>
      </c>
      <c r="C195" s="23">
        <v>524</v>
      </c>
      <c r="D195" s="21" t="str">
        <f t="shared" si="26"/>
        <v>↘</v>
      </c>
      <c r="E195" s="24">
        <v>518.00865452065591</v>
      </c>
      <c r="F195" s="21" t="str">
        <f t="shared" si="27"/>
        <v>↘</v>
      </c>
      <c r="G195" s="24">
        <v>525.08783687681876</v>
      </c>
      <c r="H195" s="21" t="str">
        <f t="shared" si="28"/>
        <v>↗</v>
      </c>
      <c r="I195" s="24">
        <v>543.31389740023747</v>
      </c>
      <c r="J195" s="21" t="str">
        <f t="shared" si="29"/>
        <v>↗</v>
      </c>
      <c r="K195" s="19">
        <v>512.37770365613358</v>
      </c>
      <c r="L195" s="21" t="str">
        <f t="shared" si="29"/>
        <v>↘</v>
      </c>
      <c r="M195" s="19">
        <v>520.45766923092083</v>
      </c>
      <c r="N195" s="21" t="str">
        <f t="shared" si="30"/>
        <v>↗</v>
      </c>
      <c r="O195" s="20">
        <v>519.93433582761566</v>
      </c>
      <c r="P195" s="21" t="str">
        <f t="shared" si="31"/>
        <v>↘</v>
      </c>
      <c r="Q195" s="20">
        <v>492.42184894439066</v>
      </c>
      <c r="R195" s="21" t="str">
        <f t="shared" si="32"/>
        <v>↘</v>
      </c>
      <c r="S195" s="20">
        <v>478.0027101082357</v>
      </c>
      <c r="T195" s="21" t="str">
        <f t="shared" si="34"/>
        <v>↘</v>
      </c>
    </row>
    <row r="196" spans="1:20" ht="24" customHeight="1" x14ac:dyDescent="0.2">
      <c r="A196" s="36" t="s">
        <v>33</v>
      </c>
      <c r="B196" s="22">
        <v>473</v>
      </c>
      <c r="C196" s="23">
        <v>479</v>
      </c>
      <c r="D196" s="21" t="str">
        <f t="shared" si="26"/>
        <v>↗</v>
      </c>
      <c r="E196" s="24">
        <v>470.1695375016954</v>
      </c>
      <c r="F196" s="21" t="str">
        <f t="shared" si="27"/>
        <v>↘</v>
      </c>
      <c r="G196" s="24">
        <v>469.63728382153874</v>
      </c>
      <c r="H196" s="21" t="str">
        <f t="shared" si="28"/>
        <v>↘</v>
      </c>
      <c r="I196" s="24">
        <v>471.39138525426347</v>
      </c>
      <c r="J196" s="21" t="str">
        <f t="shared" si="29"/>
        <v>↗</v>
      </c>
      <c r="K196" s="19">
        <v>478.35776223070815</v>
      </c>
      <c r="L196" s="21" t="str">
        <f t="shared" si="29"/>
        <v>↗</v>
      </c>
      <c r="M196" s="19">
        <v>471.09404302724613</v>
      </c>
      <c r="N196" s="21" t="str">
        <f t="shared" si="30"/>
        <v>↘</v>
      </c>
      <c r="O196" s="20">
        <v>464.31041405883894</v>
      </c>
      <c r="P196" s="21" t="str">
        <f t="shared" si="31"/>
        <v>↘</v>
      </c>
      <c r="Q196" s="20">
        <v>447.73144361429382</v>
      </c>
      <c r="R196" s="21" t="str">
        <f t="shared" si="32"/>
        <v>↘</v>
      </c>
      <c r="S196" s="20">
        <v>436.32570564478681</v>
      </c>
      <c r="T196" s="21" t="str">
        <f t="shared" si="34"/>
        <v>↘</v>
      </c>
    </row>
    <row r="197" spans="1:20" ht="24" customHeight="1" x14ac:dyDescent="0.2">
      <c r="A197" s="36" t="s">
        <v>34</v>
      </c>
      <c r="B197" s="22">
        <v>522</v>
      </c>
      <c r="C197" s="23">
        <v>519</v>
      </c>
      <c r="D197" s="21" t="str">
        <f t="shared" si="26"/>
        <v>↘</v>
      </c>
      <c r="E197" s="24">
        <v>507.46337896287906</v>
      </c>
      <c r="F197" s="21" t="str">
        <f t="shared" si="27"/>
        <v>↘</v>
      </c>
      <c r="G197" s="24">
        <v>516.07354047951833</v>
      </c>
      <c r="H197" s="21" t="str">
        <f t="shared" si="28"/>
        <v>↗</v>
      </c>
      <c r="I197" s="24">
        <v>487.23904742558199</v>
      </c>
      <c r="J197" s="21" t="str">
        <f t="shared" si="29"/>
        <v>↘</v>
      </c>
      <c r="K197" s="19">
        <v>486.99610520842532</v>
      </c>
      <c r="L197" s="21" t="str">
        <f t="shared" si="29"/>
        <v>↘</v>
      </c>
      <c r="M197" s="19">
        <v>497.31114487153746</v>
      </c>
      <c r="N197" s="21" t="str">
        <f t="shared" si="30"/>
        <v>↗</v>
      </c>
      <c r="O197" s="20">
        <v>490.91507169259722</v>
      </c>
      <c r="P197" s="21" t="str">
        <f t="shared" si="31"/>
        <v>↘</v>
      </c>
      <c r="Q197" s="20">
        <v>478.03578199490141</v>
      </c>
      <c r="R197" s="21" t="str">
        <f t="shared" si="32"/>
        <v>↘</v>
      </c>
      <c r="S197" s="20">
        <v>461.78833635907455</v>
      </c>
      <c r="T197" s="21" t="str">
        <f t="shared" si="34"/>
        <v>↘</v>
      </c>
    </row>
    <row r="198" spans="1:20" ht="24" customHeight="1" x14ac:dyDescent="0.2">
      <c r="A198" s="36" t="s">
        <v>35</v>
      </c>
      <c r="B198" s="22">
        <v>464</v>
      </c>
      <c r="C198" s="23">
        <v>460</v>
      </c>
      <c r="D198" s="21" t="str">
        <f t="shared" si="26"/>
        <v>↘</v>
      </c>
      <c r="E198" s="24">
        <v>464.18328433679511</v>
      </c>
      <c r="F198" s="21" t="str">
        <f t="shared" si="27"/>
        <v>↗</v>
      </c>
      <c r="G198" s="24">
        <v>449.9385743984846</v>
      </c>
      <c r="H198" s="21" t="str">
        <f t="shared" si="28"/>
        <v>↘</v>
      </c>
      <c r="I198" s="24">
        <v>451.96471825128179</v>
      </c>
      <c r="J198" s="21" t="str">
        <f t="shared" si="29"/>
        <v>↗</v>
      </c>
      <c r="K198" s="19">
        <v>453.30216687307478</v>
      </c>
      <c r="L198" s="21" t="str">
        <f t="shared" si="29"/>
        <v>↗</v>
      </c>
      <c r="M198" s="19">
        <v>461.37110462401074</v>
      </c>
      <c r="N198" s="21" t="str">
        <f t="shared" si="30"/>
        <v>↗</v>
      </c>
      <c r="O198" s="20">
        <v>467.59925777333774</v>
      </c>
      <c r="P198" s="21" t="str">
        <f t="shared" si="31"/>
        <v>↗</v>
      </c>
      <c r="Q198" s="20">
        <v>446.25611811301047</v>
      </c>
      <c r="R198" s="21" t="str">
        <f t="shared" si="32"/>
        <v>↘</v>
      </c>
      <c r="S198" s="20">
        <v>430.80998730367406</v>
      </c>
      <c r="T198" s="21" t="str">
        <f t="shared" si="34"/>
        <v>↘</v>
      </c>
    </row>
    <row r="199" spans="1:20" ht="24" customHeight="1" x14ac:dyDescent="0.2">
      <c r="A199" s="36" t="s">
        <v>36</v>
      </c>
      <c r="B199" s="22">
        <v>619</v>
      </c>
      <c r="C199" s="23">
        <v>626</v>
      </c>
      <c r="D199" s="21" t="str">
        <f t="shared" si="26"/>
        <v>↗</v>
      </c>
      <c r="E199" s="24">
        <v>598.8381830564465</v>
      </c>
      <c r="F199" s="21" t="str">
        <f t="shared" si="27"/>
        <v>↘</v>
      </c>
      <c r="G199" s="24">
        <v>574.7703345742076</v>
      </c>
      <c r="H199" s="21" t="str">
        <f t="shared" si="28"/>
        <v>↘</v>
      </c>
      <c r="I199" s="24">
        <v>581.13412982379043</v>
      </c>
      <c r="J199" s="21" t="str">
        <f t="shared" si="29"/>
        <v>↗</v>
      </c>
      <c r="K199" s="19">
        <v>578.38360689226738</v>
      </c>
      <c r="L199" s="21" t="str">
        <f t="shared" si="29"/>
        <v>↘</v>
      </c>
      <c r="M199" s="19">
        <v>546.08868121939122</v>
      </c>
      <c r="N199" s="21" t="str">
        <f t="shared" si="30"/>
        <v>↘</v>
      </c>
      <c r="O199" s="20">
        <v>539.3803404486996</v>
      </c>
      <c r="P199" s="21" t="str">
        <f t="shared" si="31"/>
        <v>↘</v>
      </c>
      <c r="Q199" s="20">
        <v>524.43848581775342</v>
      </c>
      <c r="R199" s="21" t="str">
        <f t="shared" si="32"/>
        <v>↘</v>
      </c>
      <c r="S199" s="20">
        <v>510.41057165700676</v>
      </c>
      <c r="T199" s="21" t="str">
        <f t="shared" si="34"/>
        <v>↘</v>
      </c>
    </row>
    <row r="200" spans="1:20" ht="24" customHeight="1" x14ac:dyDescent="0.2">
      <c r="A200" s="36" t="s">
        <v>37</v>
      </c>
      <c r="B200" s="22">
        <v>483</v>
      </c>
      <c r="C200" s="23">
        <v>482</v>
      </c>
      <c r="D200" s="21" t="str">
        <f t="shared" si="26"/>
        <v>↘</v>
      </c>
      <c r="E200" s="24">
        <v>470.52113780566049</v>
      </c>
      <c r="F200" s="21" t="str">
        <f t="shared" si="27"/>
        <v>↘</v>
      </c>
      <c r="G200" s="24">
        <v>464.27064698664259</v>
      </c>
      <c r="H200" s="21" t="str">
        <f t="shared" si="28"/>
        <v>↘</v>
      </c>
      <c r="I200" s="24">
        <v>472.59097501425532</v>
      </c>
      <c r="J200" s="21" t="str">
        <f t="shared" si="29"/>
        <v>↗</v>
      </c>
      <c r="K200" s="19">
        <v>482.97307288428181</v>
      </c>
      <c r="L200" s="21" t="str">
        <f t="shared" si="29"/>
        <v>↗</v>
      </c>
      <c r="M200" s="19">
        <v>491.26050947324472</v>
      </c>
      <c r="N200" s="21" t="str">
        <f t="shared" si="30"/>
        <v>↗</v>
      </c>
      <c r="O200" s="20">
        <v>486.62854690847058</v>
      </c>
      <c r="P200" s="21" t="str">
        <f t="shared" si="31"/>
        <v>↘</v>
      </c>
      <c r="Q200" s="20">
        <v>480.42589106018306</v>
      </c>
      <c r="R200" s="21" t="str">
        <f t="shared" si="32"/>
        <v>↘</v>
      </c>
      <c r="S200" s="20">
        <v>464.74325355778711</v>
      </c>
      <c r="T200" s="21" t="str">
        <f t="shared" si="34"/>
        <v>↘</v>
      </c>
    </row>
    <row r="201" spans="1:20" ht="24" customHeight="1" x14ac:dyDescent="0.2">
      <c r="A201" s="36" t="s">
        <v>38</v>
      </c>
      <c r="B201" s="22">
        <v>538</v>
      </c>
      <c r="C201" s="23">
        <v>536</v>
      </c>
      <c r="D201" s="21" t="str">
        <f t="shared" si="26"/>
        <v>↘</v>
      </c>
      <c r="E201" s="24">
        <v>515.95610573389865</v>
      </c>
      <c r="F201" s="21" t="str">
        <f t="shared" si="27"/>
        <v>↘</v>
      </c>
      <c r="G201" s="24">
        <v>522.61910510868222</v>
      </c>
      <c r="H201" s="21" t="str">
        <f t="shared" si="28"/>
        <v>↗</v>
      </c>
      <c r="I201" s="24">
        <v>523.83038887603379</v>
      </c>
      <c r="J201" s="21" t="str">
        <f t="shared" si="29"/>
        <v>↗</v>
      </c>
      <c r="K201" s="19">
        <v>517.2599702770857</v>
      </c>
      <c r="L201" s="21" t="str">
        <f t="shared" si="29"/>
        <v>↘</v>
      </c>
      <c r="M201" s="19">
        <v>513.73625310496982</v>
      </c>
      <c r="N201" s="21" t="str">
        <f t="shared" si="30"/>
        <v>↘</v>
      </c>
      <c r="O201" s="20">
        <v>520.51854714799936</v>
      </c>
      <c r="P201" s="21" t="str">
        <f t="shared" si="31"/>
        <v>↗</v>
      </c>
      <c r="Q201" s="20">
        <v>498.5793725410972</v>
      </c>
      <c r="R201" s="21" t="str">
        <f t="shared" si="32"/>
        <v>↘</v>
      </c>
      <c r="S201" s="20">
        <v>438.20253162347052</v>
      </c>
      <c r="T201" s="21" t="str">
        <f t="shared" si="34"/>
        <v>↘</v>
      </c>
    </row>
    <row r="202" spans="1:20" ht="24" customHeight="1" x14ac:dyDescent="0.2">
      <c r="A202" s="36" t="s">
        <v>39</v>
      </c>
      <c r="B202" s="22">
        <v>490</v>
      </c>
      <c r="C202" s="23">
        <v>504</v>
      </c>
      <c r="D202" s="21" t="str">
        <f t="shared" si="26"/>
        <v>↗</v>
      </c>
      <c r="E202" s="24">
        <v>500.83884832433955</v>
      </c>
      <c r="F202" s="21" t="str">
        <f t="shared" si="27"/>
        <v>↘</v>
      </c>
      <c r="G202" s="24">
        <v>507.39698813828574</v>
      </c>
      <c r="H202" s="21" t="str">
        <f t="shared" si="28"/>
        <v>↗</v>
      </c>
      <c r="I202" s="24">
        <v>509.63900570429274</v>
      </c>
      <c r="J202" s="21" t="str">
        <f t="shared" si="29"/>
        <v>↗</v>
      </c>
      <c r="K202" s="19">
        <v>520.56059766652811</v>
      </c>
      <c r="L202" s="21" t="str">
        <f t="shared" si="29"/>
        <v>↗</v>
      </c>
      <c r="M202" s="19">
        <v>527.03563935294915</v>
      </c>
      <c r="N202" s="21" t="str">
        <f t="shared" si="30"/>
        <v>↗</v>
      </c>
      <c r="O202" s="20">
        <v>523.12437630409147</v>
      </c>
      <c r="P202" s="21" t="str">
        <f t="shared" si="31"/>
        <v>↘</v>
      </c>
      <c r="Q202" s="20">
        <v>515.35607893286817</v>
      </c>
      <c r="R202" s="21" t="str">
        <f t="shared" si="32"/>
        <v>↘</v>
      </c>
      <c r="S202" s="20">
        <v>502.08849707822702</v>
      </c>
      <c r="T202" s="21" t="str">
        <f t="shared" si="34"/>
        <v>↘</v>
      </c>
    </row>
    <row r="203" spans="1:20" ht="24" customHeight="1" x14ac:dyDescent="0.2">
      <c r="A203" s="36" t="s">
        <v>40</v>
      </c>
      <c r="B203" s="22">
        <v>395</v>
      </c>
      <c r="C203" s="23">
        <v>429</v>
      </c>
      <c r="D203" s="21" t="str">
        <f t="shared" si="26"/>
        <v>↗</v>
      </c>
      <c r="E203" s="24">
        <v>408.35538204441889</v>
      </c>
      <c r="F203" s="21" t="str">
        <f t="shared" si="27"/>
        <v>↘</v>
      </c>
      <c r="G203" s="24">
        <v>421.53684429614543</v>
      </c>
      <c r="H203" s="21" t="str">
        <f t="shared" si="28"/>
        <v>↗</v>
      </c>
      <c r="I203" s="24">
        <v>414.68596485798821</v>
      </c>
      <c r="J203" s="21" t="str">
        <f t="shared" si="29"/>
        <v>↘</v>
      </c>
      <c r="K203" s="19">
        <v>448.24310232804885</v>
      </c>
      <c r="L203" s="21" t="str">
        <f t="shared" si="29"/>
        <v>↗</v>
      </c>
      <c r="M203" s="19">
        <v>448.17548660259331</v>
      </c>
      <c r="N203" s="21" t="str">
        <f t="shared" si="30"/>
        <v>↘</v>
      </c>
      <c r="O203" s="20">
        <v>443.20788231709776</v>
      </c>
      <c r="P203" s="21" t="str">
        <f t="shared" si="31"/>
        <v>↘</v>
      </c>
      <c r="Q203" s="20">
        <v>441.09500880867614</v>
      </c>
      <c r="R203" s="21" t="str">
        <f t="shared" si="32"/>
        <v>↘</v>
      </c>
      <c r="S203" s="20">
        <v>432.43081481038138</v>
      </c>
      <c r="T203" s="21" t="str">
        <f t="shared" si="34"/>
        <v>↘</v>
      </c>
    </row>
    <row r="204" spans="1:20" ht="24" customHeight="1" x14ac:dyDescent="0.2">
      <c r="A204" s="36" t="s">
        <v>41</v>
      </c>
      <c r="B204" s="22">
        <v>612</v>
      </c>
      <c r="C204" s="23">
        <v>654</v>
      </c>
      <c r="D204" s="21" t="str">
        <f t="shared" si="26"/>
        <v>↗</v>
      </c>
      <c r="E204" s="24">
        <v>655.08992842770499</v>
      </c>
      <c r="F204" s="21" t="str">
        <f t="shared" si="27"/>
        <v>↗</v>
      </c>
      <c r="G204" s="24">
        <v>649.06663867457451</v>
      </c>
      <c r="H204" s="21" t="str">
        <f t="shared" si="28"/>
        <v>↘</v>
      </c>
      <c r="I204" s="24">
        <v>636.03065731690947</v>
      </c>
      <c r="J204" s="21" t="str">
        <f t="shared" si="29"/>
        <v>↘</v>
      </c>
      <c r="K204" s="19">
        <v>611.73624225843866</v>
      </c>
      <c r="L204" s="21" t="str">
        <f t="shared" si="29"/>
        <v>↘</v>
      </c>
      <c r="M204" s="19">
        <v>612.64782074618813</v>
      </c>
      <c r="N204" s="21" t="str">
        <f t="shared" si="30"/>
        <v>↗</v>
      </c>
      <c r="O204" s="20">
        <v>587.42403893407152</v>
      </c>
      <c r="P204" s="21" t="str">
        <f t="shared" si="31"/>
        <v>↘</v>
      </c>
      <c r="Q204" s="20">
        <v>552.02330436183922</v>
      </c>
      <c r="R204" s="21" t="str">
        <f t="shared" si="32"/>
        <v>↘</v>
      </c>
      <c r="S204" s="20">
        <v>535.31054661524138</v>
      </c>
      <c r="T204" s="21" t="str">
        <f t="shared" si="34"/>
        <v>↘</v>
      </c>
    </row>
    <row r="205" spans="1:20" ht="24" customHeight="1" x14ac:dyDescent="0.2">
      <c r="A205" s="36" t="s">
        <v>42</v>
      </c>
      <c r="B205" s="22">
        <v>486</v>
      </c>
      <c r="C205" s="23">
        <v>490</v>
      </c>
      <c r="D205" s="21" t="str">
        <f t="shared" si="26"/>
        <v>↗</v>
      </c>
      <c r="E205" s="24">
        <v>484.68440796063823</v>
      </c>
      <c r="F205" s="21" t="str">
        <f t="shared" si="27"/>
        <v>↘</v>
      </c>
      <c r="G205" s="24">
        <v>485.99793301187117</v>
      </c>
      <c r="H205" s="21" t="str">
        <f t="shared" si="28"/>
        <v>↗</v>
      </c>
      <c r="I205" s="24">
        <v>489.49571691247701</v>
      </c>
      <c r="J205" s="21" t="str">
        <f t="shared" si="29"/>
        <v>↗</v>
      </c>
      <c r="K205" s="19">
        <v>496.52625697960281</v>
      </c>
      <c r="L205" s="21" t="str">
        <f t="shared" si="29"/>
        <v>↗</v>
      </c>
      <c r="M205" s="19">
        <v>513.2451636816744</v>
      </c>
      <c r="N205" s="21" t="str">
        <f t="shared" si="30"/>
        <v>↗</v>
      </c>
      <c r="O205" s="20">
        <v>502.38046557817569</v>
      </c>
      <c r="P205" s="21" t="str">
        <f t="shared" si="31"/>
        <v>↘</v>
      </c>
      <c r="Q205" s="20">
        <v>477.65860713247929</v>
      </c>
      <c r="R205" s="21" t="str">
        <f t="shared" si="32"/>
        <v>↘</v>
      </c>
      <c r="S205" s="20">
        <v>459.36826959997904</v>
      </c>
      <c r="T205" s="21" t="str">
        <f t="shared" si="34"/>
        <v>↘</v>
      </c>
    </row>
    <row r="206" spans="1:20" ht="24" customHeight="1" x14ac:dyDescent="0.2">
      <c r="A206" s="36" t="s">
        <v>43</v>
      </c>
      <c r="B206" s="22">
        <v>542</v>
      </c>
      <c r="C206" s="23">
        <v>548</v>
      </c>
      <c r="D206" s="21" t="str">
        <f t="shared" si="26"/>
        <v>↗</v>
      </c>
      <c r="E206" s="24">
        <v>548.9816309774626</v>
      </c>
      <c r="F206" s="21" t="str">
        <f t="shared" si="27"/>
        <v>↗</v>
      </c>
      <c r="G206" s="24">
        <v>567.26724961189063</v>
      </c>
      <c r="H206" s="21" t="str">
        <f t="shared" si="28"/>
        <v>↗</v>
      </c>
      <c r="I206" s="24">
        <v>540.81838593304576</v>
      </c>
      <c r="J206" s="21" t="str">
        <f t="shared" si="29"/>
        <v>↘</v>
      </c>
      <c r="K206" s="19">
        <v>543.72155369305824</v>
      </c>
      <c r="L206" s="21" t="str">
        <f t="shared" si="29"/>
        <v>↗</v>
      </c>
      <c r="M206" s="19">
        <v>568.05795782368568</v>
      </c>
      <c r="N206" s="21" t="str">
        <f t="shared" si="30"/>
        <v>↗</v>
      </c>
      <c r="O206" s="20">
        <v>574.47441443110938</v>
      </c>
      <c r="P206" s="21" t="str">
        <f t="shared" si="31"/>
        <v>↗</v>
      </c>
      <c r="Q206" s="20">
        <v>537.68185577051941</v>
      </c>
      <c r="R206" s="21" t="str">
        <f t="shared" si="32"/>
        <v>↘</v>
      </c>
      <c r="S206" s="20">
        <v>509.28064519841075</v>
      </c>
      <c r="T206" s="21" t="str">
        <f t="shared" si="34"/>
        <v>↘</v>
      </c>
    </row>
    <row r="207" spans="1:20" ht="24" customHeight="1" x14ac:dyDescent="0.2">
      <c r="A207" s="36" t="s">
        <v>44</v>
      </c>
      <c r="B207" s="22">
        <v>783</v>
      </c>
      <c r="C207" s="23">
        <v>730</v>
      </c>
      <c r="D207" s="21" t="str">
        <f t="shared" si="26"/>
        <v>↘</v>
      </c>
      <c r="E207" s="24">
        <v>760.91380142230798</v>
      </c>
      <c r="F207" s="21" t="str">
        <f t="shared" si="27"/>
        <v>↗</v>
      </c>
      <c r="G207" s="24">
        <v>768.41017999559745</v>
      </c>
      <c r="H207" s="21" t="str">
        <f t="shared" si="28"/>
        <v>↗</v>
      </c>
      <c r="I207" s="24">
        <v>776.91664439597582</v>
      </c>
      <c r="J207" s="21" t="str">
        <f t="shared" si="29"/>
        <v>↗</v>
      </c>
      <c r="K207" s="19">
        <v>805.30103125627647</v>
      </c>
      <c r="L207" s="21" t="str">
        <f t="shared" si="29"/>
        <v>↗</v>
      </c>
      <c r="M207" s="19">
        <v>827.02622770107689</v>
      </c>
      <c r="N207" s="21" t="str">
        <f t="shared" si="30"/>
        <v>↗</v>
      </c>
      <c r="O207" s="20">
        <v>818.647578213001</v>
      </c>
      <c r="P207" s="21" t="str">
        <f t="shared" si="31"/>
        <v>↘</v>
      </c>
      <c r="Q207" s="20">
        <v>748.29032851387285</v>
      </c>
      <c r="R207" s="21" t="str">
        <f t="shared" si="32"/>
        <v>↘</v>
      </c>
      <c r="S207" s="20">
        <v>777.474458334833</v>
      </c>
      <c r="T207" s="21" t="str">
        <f t="shared" si="34"/>
        <v>↗</v>
      </c>
    </row>
    <row r="208" spans="1:20" ht="24" customHeight="1" x14ac:dyDescent="0.2">
      <c r="A208" s="36" t="s">
        <v>45</v>
      </c>
      <c r="B208" s="22">
        <v>564</v>
      </c>
      <c r="C208" s="23">
        <v>558</v>
      </c>
      <c r="D208" s="21" t="str">
        <f t="shared" si="26"/>
        <v>↘</v>
      </c>
      <c r="E208" s="24">
        <v>548.9001604523304</v>
      </c>
      <c r="F208" s="21" t="str">
        <f t="shared" si="27"/>
        <v>↘</v>
      </c>
      <c r="G208" s="24">
        <v>565.45208497879548</v>
      </c>
      <c r="H208" s="21" t="str">
        <f t="shared" si="28"/>
        <v>↗</v>
      </c>
      <c r="I208" s="24">
        <v>557.07355041678636</v>
      </c>
      <c r="J208" s="21" t="str">
        <f t="shared" si="29"/>
        <v>↘</v>
      </c>
      <c r="K208" s="19">
        <v>595.15769222897609</v>
      </c>
      <c r="L208" s="21" t="str">
        <f t="shared" si="29"/>
        <v>↗</v>
      </c>
      <c r="M208" s="19">
        <v>676.26671067832979</v>
      </c>
      <c r="N208" s="21" t="str">
        <f t="shared" si="30"/>
        <v>↗</v>
      </c>
      <c r="O208" s="20">
        <v>578.54452577323889</v>
      </c>
      <c r="P208" s="21" t="str">
        <f>IF(M208&lt;O208,"↗",IF(M208=O208,"→","↘"))</f>
        <v>↘</v>
      </c>
      <c r="Q208" s="20">
        <v>596.72183070710275</v>
      </c>
      <c r="R208" s="21" t="str">
        <f>IF(O208&lt;Q208,"↗",IF(O208=Q208,"→","↘"))</f>
        <v>↗</v>
      </c>
      <c r="S208" s="20">
        <v>572.87117322482379</v>
      </c>
      <c r="T208" s="21" t="str">
        <f>IF(Q208&lt;S208,"↗",IF(Q208=S208,"→","↘"))</f>
        <v>↘</v>
      </c>
    </row>
    <row r="209" spans="1:20" ht="24" customHeight="1" x14ac:dyDescent="0.2">
      <c r="A209" s="36" t="s">
        <v>46</v>
      </c>
      <c r="B209" s="22">
        <v>599</v>
      </c>
      <c r="C209" s="23">
        <v>648</v>
      </c>
      <c r="D209" s="21" t="str">
        <f t="shared" si="26"/>
        <v>↗</v>
      </c>
      <c r="E209" s="24">
        <v>661.37291177306133</v>
      </c>
      <c r="F209" s="21" t="str">
        <f t="shared" si="27"/>
        <v>↗</v>
      </c>
      <c r="G209" s="24">
        <v>665.87420790381896</v>
      </c>
      <c r="H209" s="21" t="str">
        <f t="shared" si="28"/>
        <v>↗</v>
      </c>
      <c r="I209" s="24">
        <v>698.80785935594463</v>
      </c>
      <c r="J209" s="21" t="str">
        <f t="shared" si="29"/>
        <v>↗</v>
      </c>
      <c r="K209" s="19">
        <v>677.43387415518555</v>
      </c>
      <c r="L209" s="21" t="str">
        <f t="shared" si="29"/>
        <v>↘</v>
      </c>
      <c r="M209" s="19">
        <v>699.54989580510005</v>
      </c>
      <c r="N209" s="21" t="str">
        <f t="shared" si="30"/>
        <v>↗</v>
      </c>
      <c r="O209" s="20">
        <v>667.73714010294964</v>
      </c>
      <c r="P209" s="21" t="str">
        <f>IF(M209&lt;O209,"↗",IF(M209=O209,"→","↘"))</f>
        <v>↘</v>
      </c>
      <c r="Q209" s="20">
        <v>665.59344198444035</v>
      </c>
      <c r="R209" s="21" t="str">
        <f>IF(O209&lt;Q209,"↗",IF(O209=Q209,"→","↘"))</f>
        <v>↘</v>
      </c>
      <c r="S209" s="20">
        <v>678.75098012084311</v>
      </c>
      <c r="T209" s="21" t="str">
        <f>IF(Q209&lt;S209,"↗",IF(Q209=S209,"→","↘"))</f>
        <v>↗</v>
      </c>
    </row>
    <row r="210" spans="1:20" ht="24" customHeight="1" thickBot="1" x14ac:dyDescent="0.25">
      <c r="A210" s="37" t="s">
        <v>47</v>
      </c>
      <c r="B210" s="66">
        <v>716</v>
      </c>
      <c r="C210" s="67">
        <v>743</v>
      </c>
      <c r="D210" s="38" t="str">
        <f t="shared" si="26"/>
        <v>↗</v>
      </c>
      <c r="E210" s="68">
        <v>749.13608892458569</v>
      </c>
      <c r="F210" s="38" t="str">
        <f t="shared" si="27"/>
        <v>↗</v>
      </c>
      <c r="G210" s="68">
        <v>701.82927913849312</v>
      </c>
      <c r="H210" s="38" t="str">
        <f t="shared" si="28"/>
        <v>↘</v>
      </c>
      <c r="I210" s="68">
        <v>726.7920322442684</v>
      </c>
      <c r="J210" s="38" t="str">
        <f t="shared" si="29"/>
        <v>↗</v>
      </c>
      <c r="K210" s="54">
        <v>714.43183951171875</v>
      </c>
      <c r="L210" s="38" t="str">
        <f t="shared" si="29"/>
        <v>↘</v>
      </c>
      <c r="M210" s="54">
        <v>703.58096413669114</v>
      </c>
      <c r="N210" s="38" t="str">
        <f t="shared" si="30"/>
        <v>↘</v>
      </c>
      <c r="O210" s="55">
        <v>744.06916237588598</v>
      </c>
      <c r="P210" s="38" t="str">
        <f t="shared" si="31"/>
        <v>↗</v>
      </c>
      <c r="Q210" s="55">
        <v>684.3737450359198</v>
      </c>
      <c r="R210" s="38" t="str">
        <f t="shared" ref="R210" si="35">IF(O210&lt;Q210,"↗",IF(O210=Q210,"→","↘"))</f>
        <v>↘</v>
      </c>
      <c r="S210" s="55">
        <v>717.3576662267327</v>
      </c>
      <c r="T210" s="38" t="str">
        <f t="shared" ref="T210" si="36">IF(Q210&lt;S210,"↗",IF(Q210=S210,"→","↘"))</f>
        <v>↗</v>
      </c>
    </row>
    <row r="211" spans="1:20" ht="24" customHeight="1" thickTop="1" x14ac:dyDescent="0.2">
      <c r="A211" s="39" t="s">
        <v>48</v>
      </c>
      <c r="B211" s="81">
        <v>461</v>
      </c>
      <c r="C211" s="82">
        <v>457</v>
      </c>
      <c r="D211" s="83" t="str">
        <f t="shared" si="26"/>
        <v>↘</v>
      </c>
      <c r="E211" s="84">
        <v>447.9200654951394</v>
      </c>
      <c r="F211" s="83" t="str">
        <f t="shared" si="27"/>
        <v>↘</v>
      </c>
      <c r="G211" s="84">
        <v>446.0686486931757</v>
      </c>
      <c r="H211" s="83" t="str">
        <f t="shared" si="28"/>
        <v>↘</v>
      </c>
      <c r="I211" s="84">
        <v>454.06530732062743</v>
      </c>
      <c r="J211" s="83" t="str">
        <f t="shared" si="29"/>
        <v>↗</v>
      </c>
      <c r="K211" s="85">
        <v>449.4941892331438</v>
      </c>
      <c r="L211" s="83" t="str">
        <f t="shared" si="29"/>
        <v>↘</v>
      </c>
      <c r="M211" s="85">
        <v>452.73469229300883</v>
      </c>
      <c r="N211" s="83" t="str">
        <f>IF(K211&lt;M211,"↗",IF(K211=M211,"→","↘"))</f>
        <v>↗</v>
      </c>
      <c r="O211" s="86">
        <v>445.42255728482559</v>
      </c>
      <c r="P211" s="83" t="str">
        <f>IF(M211&lt;O211,"↗",IF(M211=O211,"→","↘"))</f>
        <v>↘</v>
      </c>
      <c r="Q211" s="86">
        <v>428.41024741759645</v>
      </c>
      <c r="R211" s="83" t="str">
        <f>IF(O211&lt;Q211,"↗",IF(O211=Q211,"→","↘"))</f>
        <v>↘</v>
      </c>
      <c r="S211" s="86">
        <v>411.94770426861993</v>
      </c>
      <c r="T211" s="83" t="str">
        <f>IF(Q211&lt;S211,"↗",IF(Q211=S211,"→","↘"))</f>
        <v>↘</v>
      </c>
    </row>
    <row r="212" spans="1:20" x14ac:dyDescent="0.2">
      <c r="A212" s="87"/>
      <c r="B212" s="88"/>
      <c r="C212" s="87"/>
      <c r="D212" s="89"/>
      <c r="E212" s="87"/>
      <c r="F212" s="89"/>
      <c r="G212" s="87"/>
      <c r="H212" s="89"/>
      <c r="I212" s="87"/>
      <c r="J212" s="89"/>
      <c r="K212" s="89"/>
      <c r="L212" s="89"/>
      <c r="M212" s="89"/>
      <c r="N212" s="89"/>
      <c r="O212" s="89"/>
      <c r="P212" s="89"/>
      <c r="Q212" s="90"/>
      <c r="R212" s="90"/>
      <c r="S212" s="90"/>
      <c r="T212" s="90"/>
    </row>
    <row r="213" spans="1:20" x14ac:dyDescent="0.2">
      <c r="A213" s="91"/>
      <c r="B213" s="92"/>
      <c r="C213" s="91"/>
      <c r="D213" s="93"/>
      <c r="E213" s="91"/>
      <c r="F213" s="93"/>
      <c r="G213" s="91"/>
      <c r="H213" s="93"/>
      <c r="I213" s="91"/>
      <c r="J213" s="93"/>
      <c r="K213" s="93"/>
      <c r="L213" s="93"/>
      <c r="M213" s="93"/>
      <c r="N213" s="93"/>
      <c r="O213" s="93"/>
      <c r="P213" s="93"/>
      <c r="Q213" s="94"/>
      <c r="R213" s="94"/>
      <c r="S213" s="94"/>
      <c r="T213" s="94"/>
    </row>
    <row r="214" spans="1:20" x14ac:dyDescent="0.2">
      <c r="A214" s="91"/>
      <c r="B214" s="92"/>
      <c r="C214" s="91"/>
      <c r="D214" s="93"/>
      <c r="E214" s="91"/>
      <c r="F214" s="93"/>
      <c r="G214" s="91"/>
      <c r="H214" s="93"/>
      <c r="I214" s="91"/>
      <c r="J214" s="93"/>
      <c r="K214" s="93"/>
      <c r="L214" s="93"/>
      <c r="M214" s="93"/>
      <c r="N214" s="93"/>
      <c r="O214" s="93"/>
      <c r="P214" s="93"/>
      <c r="Q214" s="94"/>
      <c r="R214" s="94"/>
      <c r="S214" s="94"/>
      <c r="T214" s="94"/>
    </row>
    <row r="215" spans="1:20" x14ac:dyDescent="0.2">
      <c r="A215" s="91"/>
      <c r="B215" s="92"/>
      <c r="C215" s="91"/>
      <c r="D215" s="93"/>
      <c r="E215" s="91"/>
      <c r="F215" s="93"/>
      <c r="G215" s="91"/>
      <c r="H215" s="93"/>
      <c r="I215" s="91"/>
      <c r="J215" s="93"/>
      <c r="K215" s="93"/>
      <c r="L215" s="93"/>
      <c r="M215" s="93"/>
      <c r="N215" s="93"/>
      <c r="O215" s="93"/>
      <c r="P215" s="93"/>
      <c r="Q215" s="94"/>
      <c r="R215" s="94"/>
      <c r="S215" s="94"/>
      <c r="T215" s="94"/>
    </row>
    <row r="216" spans="1:20" x14ac:dyDescent="0.2">
      <c r="A216" s="91"/>
      <c r="B216" s="92"/>
      <c r="C216" s="91"/>
      <c r="D216" s="93"/>
      <c r="E216" s="91"/>
      <c r="F216" s="93"/>
      <c r="G216" s="91"/>
      <c r="H216" s="93"/>
      <c r="I216" s="91"/>
      <c r="J216" s="93"/>
      <c r="K216" s="93"/>
      <c r="L216" s="93"/>
      <c r="M216" s="93"/>
      <c r="N216" s="93"/>
      <c r="O216" s="93"/>
      <c r="P216" s="93"/>
      <c r="Q216" s="94"/>
      <c r="R216" s="94"/>
      <c r="S216" s="94"/>
      <c r="T216" s="94"/>
    </row>
    <row r="217" spans="1:20" x14ac:dyDescent="0.2">
      <c r="A217" s="91"/>
      <c r="B217" s="92"/>
      <c r="C217" s="91"/>
      <c r="D217" s="93"/>
      <c r="E217" s="91"/>
      <c r="F217" s="93"/>
      <c r="G217" s="91"/>
      <c r="H217" s="93"/>
      <c r="I217" s="91"/>
      <c r="J217" s="93"/>
      <c r="K217" s="93"/>
      <c r="L217" s="93"/>
      <c r="M217" s="93"/>
      <c r="N217" s="93"/>
      <c r="O217" s="93"/>
      <c r="P217" s="93"/>
      <c r="Q217" s="94"/>
      <c r="R217" s="94"/>
      <c r="S217" s="94"/>
      <c r="T217" s="94"/>
    </row>
    <row r="218" spans="1:20" x14ac:dyDescent="0.2">
      <c r="A218" s="91"/>
      <c r="B218" s="92"/>
      <c r="C218" s="91"/>
      <c r="D218" s="93"/>
      <c r="E218" s="91"/>
      <c r="F218" s="93"/>
      <c r="G218" s="91"/>
      <c r="H218" s="93"/>
      <c r="I218" s="91"/>
      <c r="J218" s="93"/>
      <c r="K218" s="93"/>
      <c r="L218" s="93"/>
      <c r="M218" s="93"/>
      <c r="N218" s="93"/>
      <c r="O218" s="93"/>
      <c r="P218" s="93"/>
      <c r="Q218" s="94"/>
      <c r="R218" s="94"/>
      <c r="S218" s="94"/>
      <c r="T218" s="94"/>
    </row>
  </sheetData>
  <mergeCells count="6">
    <mergeCell ref="A166:E166"/>
    <mergeCell ref="A1:H1"/>
    <mergeCell ref="A55:C55"/>
    <mergeCell ref="A2:C2"/>
    <mergeCell ref="A110:C110"/>
    <mergeCell ref="A165:F165"/>
  </mergeCells>
  <phoneticPr fontId="1"/>
  <conditionalFormatting sqref="D57:D100">
    <cfRule type="expression" dxfId="17" priority="21">
      <formula>(C57-B57)&gt;=1</formula>
    </cfRule>
  </conditionalFormatting>
  <conditionalFormatting sqref="D168:D211">
    <cfRule type="expression" dxfId="16" priority="17">
      <formula>(B168-C168)&gt;=10</formula>
    </cfRule>
  </conditionalFormatting>
  <conditionalFormatting sqref="F57:F100">
    <cfRule type="expression" dxfId="15" priority="52">
      <formula>(E57-C57)&gt;=1</formula>
    </cfRule>
  </conditionalFormatting>
  <conditionalFormatting sqref="H57:H100">
    <cfRule type="expression" dxfId="14" priority="54">
      <formula>(G57-E57)&gt;=1</formula>
    </cfRule>
  </conditionalFormatting>
  <conditionalFormatting sqref="J57:J100">
    <cfRule type="expression" dxfId="13" priority="56">
      <formula>(I57-G57)&gt;=1</formula>
    </cfRule>
  </conditionalFormatting>
  <conditionalFormatting sqref="L57:L100">
    <cfRule type="expression" dxfId="12" priority="58">
      <formula>(K57-I57)&gt;=1</formula>
    </cfRule>
  </conditionalFormatting>
  <conditionalFormatting sqref="F168:F211">
    <cfRule type="expression" dxfId="11" priority="60">
      <formula>(C168-E168)&gt;=10</formula>
    </cfRule>
  </conditionalFormatting>
  <conditionalFormatting sqref="H168:H211">
    <cfRule type="expression" dxfId="10" priority="62">
      <formula>(E168-G168)&gt;=10</formula>
    </cfRule>
  </conditionalFormatting>
  <conditionalFormatting sqref="J168:J211">
    <cfRule type="expression" dxfId="9" priority="64">
      <formula>(G168-I168)&gt;=10</formula>
    </cfRule>
  </conditionalFormatting>
  <conditionalFormatting sqref="N57:N100">
    <cfRule type="expression" dxfId="8" priority="10">
      <formula>(M57-K57)&gt;=1</formula>
    </cfRule>
  </conditionalFormatting>
  <conditionalFormatting sqref="N168:N211">
    <cfRule type="expression" dxfId="7" priority="8">
      <formula>(K168-M168)&gt;=10</formula>
    </cfRule>
  </conditionalFormatting>
  <conditionalFormatting sqref="L168:L211">
    <cfRule type="expression" dxfId="6" priority="7">
      <formula>(I168-K168)&gt;=10</formula>
    </cfRule>
  </conditionalFormatting>
  <conditionalFormatting sqref="P57:P100">
    <cfRule type="expression" dxfId="5" priority="6">
      <formula>(O57-M57)&gt;=1</formula>
    </cfRule>
  </conditionalFormatting>
  <conditionalFormatting sqref="P168:P211">
    <cfRule type="expression" dxfId="4" priority="5">
      <formula>(M168-O168)&gt;=10</formula>
    </cfRule>
  </conditionalFormatting>
  <conditionalFormatting sqref="R57:R100">
    <cfRule type="expression" dxfId="3" priority="4">
      <formula>(Q57-O57)&gt;=1</formula>
    </cfRule>
  </conditionalFormatting>
  <conditionalFormatting sqref="R168:R211">
    <cfRule type="expression" dxfId="2" priority="3">
      <formula>(O168-Q168)&gt;=10</formula>
    </cfRule>
  </conditionalFormatting>
  <conditionalFormatting sqref="T57:T100">
    <cfRule type="expression" dxfId="1" priority="2">
      <formula>(S57-Q57)&gt;=1</formula>
    </cfRule>
  </conditionalFormatting>
  <conditionalFormatting sqref="T168:T211">
    <cfRule type="expression" dxfId="0" priority="1">
      <formula>(Q168-S168)&gt;=10</formula>
    </cfRule>
  </conditionalFormatting>
  <printOptions horizontalCentered="1"/>
  <pageMargins left="0.39370078740157483" right="0.39370078740157483" top="0.39370078740157483" bottom="0.39370078740157483" header="0" footer="0"/>
  <pageSetup paperSize="9" scale="54" fitToHeight="5" orientation="portrait" r:id="rId1"/>
  <rowBreaks count="3" manualBreakCount="3">
    <brk id="54" max="19" man="1"/>
    <brk id="109" max="19" man="1"/>
    <brk id="164"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目標</vt:lpstr>
      <vt:lpstr>目標!Print_Area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2025-10-21T02:18:21Z</dcterms:created>
  <dcterms:modified xsi:type="dcterms:W3CDTF">2026-03-16T05:35:45Z</dcterms:modified>
</cp:coreProperties>
</file>