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1\社会教育g\R02年度\13   少年自然の家\03_評価委員会\第１回\06_公表\"/>
    </mc:Choice>
  </mc:AlternateContent>
  <bookViews>
    <workbookView xWindow="600" yWindow="75" windowWidth="19395" windowHeight="8055"/>
  </bookViews>
  <sheets>
    <sheet name="資料６-2 設定基準" sheetId="15" r:id="rId1"/>
  </sheets>
  <definedNames>
    <definedName name="_xlnm.Print_Area" localSheetId="0">'資料６-2 設定基準'!$A$1:$O$43</definedName>
  </definedNames>
  <calcPr calcId="162913"/>
</workbook>
</file>

<file path=xl/calcChain.xml><?xml version="1.0" encoding="utf-8"?>
<calcChain xmlns="http://schemas.openxmlformats.org/spreadsheetml/2006/main">
  <c r="H32" i="15" l="1"/>
  <c r="H26" i="15"/>
  <c r="H20" i="15"/>
  <c r="H14" i="15"/>
  <c r="H11" i="15"/>
  <c r="H7" i="15"/>
  <c r="H6" i="15"/>
  <c r="H4" i="15"/>
</calcChain>
</file>

<file path=xl/comments1.xml><?xml version="1.0" encoding="utf-8"?>
<comments xmlns="http://schemas.openxmlformats.org/spreadsheetml/2006/main">
  <authors>
    <author>HOSTNAME</author>
  </authors>
  <commentList>
    <comment ref="K20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中間値699
</t>
        </r>
      </text>
    </comment>
  </commentList>
</comments>
</file>

<file path=xl/sharedStrings.xml><?xml version="1.0" encoding="utf-8"?>
<sst xmlns="http://schemas.openxmlformats.org/spreadsheetml/2006/main" count="141" uniqueCount="120">
  <si>
    <t>評価基準</t>
    <rPh sb="0" eb="2">
      <t>ヒョウカ</t>
    </rPh>
    <rPh sb="2" eb="4">
      <t>キジュン</t>
    </rPh>
    <phoneticPr fontId="1"/>
  </si>
  <si>
    <t>設定方法</t>
    <rPh sb="0" eb="2">
      <t>セッテイ</t>
    </rPh>
    <rPh sb="2" eb="4">
      <t>ホウホウ</t>
    </rPh>
    <phoneticPr fontId="1"/>
  </si>
  <si>
    <t>Ⅰ</t>
    <phoneticPr fontId="1"/>
  </si>
  <si>
    <t>（３）</t>
    <phoneticPr fontId="1"/>
  </si>
  <si>
    <t>①</t>
    <phoneticPr fontId="1"/>
  </si>
  <si>
    <t>利用者数</t>
    <rPh sb="0" eb="3">
      <t>リヨウシャ</t>
    </rPh>
    <rPh sb="3" eb="4">
      <t>スウ</t>
    </rPh>
    <phoneticPr fontId="1"/>
  </si>
  <si>
    <t>主催事業</t>
    <rPh sb="0" eb="2">
      <t>シュサイ</t>
    </rPh>
    <rPh sb="2" eb="4">
      <t>ジギョウ</t>
    </rPh>
    <phoneticPr fontId="1"/>
  </si>
  <si>
    <t>宿泊</t>
    <rPh sb="0" eb="2">
      <t>シュクハク</t>
    </rPh>
    <phoneticPr fontId="1"/>
  </si>
  <si>
    <t>日帰り</t>
    <rPh sb="0" eb="2">
      <t>ヒガエ</t>
    </rPh>
    <phoneticPr fontId="1"/>
  </si>
  <si>
    <t>申込者数</t>
    <rPh sb="0" eb="2">
      <t>モウシコ</t>
    </rPh>
    <rPh sb="2" eb="3">
      <t>シャ</t>
    </rPh>
    <rPh sb="3" eb="4">
      <t>スウ</t>
    </rPh>
    <phoneticPr fontId="1"/>
  </si>
  <si>
    <t>自主事業</t>
    <rPh sb="0" eb="2">
      <t>ジシュ</t>
    </rPh>
    <rPh sb="2" eb="4">
      <t>ジギョウ</t>
    </rPh>
    <phoneticPr fontId="1"/>
  </si>
  <si>
    <t>参加者数</t>
    <rPh sb="0" eb="3">
      <t>サンカシャ</t>
    </rPh>
    <rPh sb="3" eb="4">
      <t>スウ</t>
    </rPh>
    <phoneticPr fontId="1"/>
  </si>
  <si>
    <t>③</t>
    <phoneticPr fontId="1"/>
  </si>
  <si>
    <t>■目標設定</t>
    <rPh sb="1" eb="3">
      <t>モクヒョウ</t>
    </rPh>
    <rPh sb="3" eb="5">
      <t>セッテイ</t>
    </rPh>
    <phoneticPr fontId="1"/>
  </si>
  <si>
    <t>■具体的な設定基準</t>
    <rPh sb="1" eb="4">
      <t>グタイテキ</t>
    </rPh>
    <rPh sb="5" eb="7">
      <t>セッテイ</t>
    </rPh>
    <rPh sb="7" eb="9">
      <t>キジュン</t>
    </rPh>
    <phoneticPr fontId="1"/>
  </si>
  <si>
    <t>事業数</t>
    <rPh sb="0" eb="2">
      <t>ジギョウ</t>
    </rPh>
    <rPh sb="2" eb="3">
      <t>ジッスウ</t>
    </rPh>
    <phoneticPr fontId="1"/>
  </si>
  <si>
    <t>提案書数値</t>
    <rPh sb="0" eb="3">
      <t>テイアンショ</t>
    </rPh>
    <rPh sb="3" eb="5">
      <t>スウチ</t>
    </rPh>
    <phoneticPr fontId="1"/>
  </si>
  <si>
    <t>8回～13回</t>
    <rPh sb="1" eb="2">
      <t>カイ</t>
    </rPh>
    <rPh sb="5" eb="6">
      <t>カイ</t>
    </rPh>
    <phoneticPr fontId="1"/>
  </si>
  <si>
    <t>5事業5回</t>
    <rPh sb="1" eb="3">
      <t>ジギョウ</t>
    </rPh>
    <rPh sb="4" eb="5">
      <t>カイ</t>
    </rPh>
    <phoneticPr fontId="1"/>
  </si>
  <si>
    <t>①　おとなのための自然塾「おとなのえんそく（仮称）」　　　　　　　　　　　　　  　　</t>
    <rPh sb="9" eb="11">
      <t>シゼン</t>
    </rPh>
    <rPh sb="11" eb="12">
      <t>ジュク</t>
    </rPh>
    <rPh sb="22" eb="24">
      <t>カショウ</t>
    </rPh>
    <phoneticPr fontId="1"/>
  </si>
  <si>
    <t>公募時の提案事業</t>
    <rPh sb="0" eb="2">
      <t>コウボ</t>
    </rPh>
    <rPh sb="2" eb="3">
      <t>ジ</t>
    </rPh>
    <rPh sb="4" eb="6">
      <t>テイアン</t>
    </rPh>
    <rPh sb="6" eb="8">
      <t>ジギョウ</t>
    </rPh>
    <phoneticPr fontId="1"/>
  </si>
  <si>
    <t>①課題を抱える青少年への支援事業</t>
    <rPh sb="1" eb="3">
      <t>カダイ</t>
    </rPh>
    <rPh sb="4" eb="5">
      <t>カカ</t>
    </rPh>
    <rPh sb="7" eb="10">
      <t>セイショウネン</t>
    </rPh>
    <rPh sb="12" eb="14">
      <t>シエン</t>
    </rPh>
    <rPh sb="14" eb="16">
      <t>ジギョウ</t>
    </rPh>
    <phoneticPr fontId="1"/>
  </si>
  <si>
    <t>②長期宿泊自然体験推進事業</t>
    <rPh sb="1" eb="3">
      <t>チョウキ</t>
    </rPh>
    <rPh sb="3" eb="5">
      <t>シュクハク</t>
    </rPh>
    <rPh sb="5" eb="7">
      <t>シゼン</t>
    </rPh>
    <rPh sb="7" eb="9">
      <t>タイケン</t>
    </rPh>
    <rPh sb="9" eb="11">
      <t>スイシン</t>
    </rPh>
    <rPh sb="11" eb="13">
      <t>ジギョウ</t>
    </rPh>
    <phoneticPr fontId="1"/>
  </si>
  <si>
    <t>③中高生チャレンジキャンプ</t>
    <rPh sb="1" eb="4">
      <t>チュウコウセイ</t>
    </rPh>
    <phoneticPr fontId="1"/>
  </si>
  <si>
    <t>④自然と絵本のコラボレーション事業「森の絵本づくり」</t>
    <rPh sb="1" eb="3">
      <t>シゼン</t>
    </rPh>
    <rPh sb="4" eb="6">
      <t>エホン</t>
    </rPh>
    <rPh sb="15" eb="17">
      <t>ジギョウ</t>
    </rPh>
    <rPh sb="18" eb="19">
      <t>モリ</t>
    </rPh>
    <rPh sb="20" eb="22">
      <t>エホン</t>
    </rPh>
    <phoneticPr fontId="1"/>
  </si>
  <si>
    <t>⑤自然の中での読書活動推進事業「森の中での読み聞かせ」</t>
    <rPh sb="1" eb="3">
      <t>シゼン</t>
    </rPh>
    <rPh sb="4" eb="5">
      <t>ナカ</t>
    </rPh>
    <rPh sb="7" eb="9">
      <t>ドクショ</t>
    </rPh>
    <rPh sb="9" eb="11">
      <t>カツドウ</t>
    </rPh>
    <rPh sb="11" eb="13">
      <t>スイシン</t>
    </rPh>
    <rPh sb="13" eb="15">
      <t>ジギョウ</t>
    </rPh>
    <rPh sb="16" eb="17">
      <t>モリ</t>
    </rPh>
    <rPh sb="18" eb="19">
      <t>ナカ</t>
    </rPh>
    <rPh sb="21" eb="22">
      <t>ヨ</t>
    </rPh>
    <rPh sb="23" eb="24">
      <t>キ</t>
    </rPh>
    <phoneticPr fontId="1"/>
  </si>
  <si>
    <t>15人</t>
    <rPh sb="2" eb="3">
      <t>ニン</t>
    </rPh>
    <phoneticPr fontId="1"/>
  </si>
  <si>
    <t>24人</t>
    <rPh sb="2" eb="3">
      <t>ニン</t>
    </rPh>
    <phoneticPr fontId="1"/>
  </si>
  <si>
    <t>12人</t>
    <rPh sb="2" eb="3">
      <t>ニン</t>
    </rPh>
    <phoneticPr fontId="1"/>
  </si>
  <si>
    <t>45人</t>
    <rPh sb="2" eb="3">
      <t>ニン</t>
    </rPh>
    <phoneticPr fontId="1"/>
  </si>
  <si>
    <t>30人</t>
  </si>
  <si>
    <t>30人</t>
    <rPh sb="2" eb="3">
      <t>ニン</t>
    </rPh>
    <phoneticPr fontId="1"/>
  </si>
  <si>
    <t>のべ126人</t>
    <rPh sb="5" eb="6">
      <t>ニン</t>
    </rPh>
    <phoneticPr fontId="1"/>
  </si>
  <si>
    <t>その他
自主事業</t>
    <rPh sb="2" eb="3">
      <t>ホカ</t>
    </rPh>
    <rPh sb="4" eb="6">
      <t>ジシュ</t>
    </rPh>
    <rPh sb="6" eb="8">
      <t>ジギョウ</t>
    </rPh>
    <phoneticPr fontId="1"/>
  </si>
  <si>
    <t>①　障がいを抱える青少年への支援事業　　　　　　　　　　　　</t>
  </si>
  <si>
    <t>年2回　</t>
  </si>
  <si>
    <t>各60人</t>
  </si>
  <si>
    <t>②　フォレストジュニアクラブ　　　　　　　　　　　　　　　　　     　　　　　</t>
  </si>
  <si>
    <t>年6回　</t>
  </si>
  <si>
    <t>各24人</t>
  </si>
  <si>
    <t>③　「自然をまるかじり！シリーズ」　　　　　　　　　　　　       　　　</t>
  </si>
  <si>
    <t>年3～4回　</t>
  </si>
  <si>
    <t>各30人</t>
  </si>
  <si>
    <t xml:space="preserve">④　ホタル観賞の夕べ　　　　　　　　　　　　　　　　　　　　　　　　　       </t>
  </si>
  <si>
    <t>年3回　</t>
  </si>
  <si>
    <t xml:space="preserve">⑤　ファミリーキャンプ　　　　　　　　　　　　　　　　　　　　　 　　　　　　　　　　       </t>
  </si>
  <si>
    <t>60人</t>
  </si>
  <si>
    <t xml:space="preserve">⑥　ナイトハイク　　　　　　　　　　　　　　　　　　　　　　　　　　　　　　　　　　　       </t>
  </si>
  <si>
    <t>50人</t>
  </si>
  <si>
    <t xml:space="preserve">⑦　アドプトフォレスト（冒険の森づくり）　　　　　　　　　　　　　　　　　　　　　       </t>
  </si>
  <si>
    <t>⑧　自然活動・野外活動指導者養成事業　　　　　　　　　　　　       　</t>
  </si>
  <si>
    <t>４講座　</t>
  </si>
  <si>
    <t>各20人</t>
  </si>
  <si>
    <t>⑨　自然の家専属指導者の育成事業　　　　　　　　　　　　　　　　　　       　　　　</t>
  </si>
  <si>
    <t>20人</t>
  </si>
  <si>
    <t>⑩　近隣市町村との連携事業</t>
  </si>
  <si>
    <t>参加者数</t>
    <phoneticPr fontId="1"/>
  </si>
  <si>
    <t>事業数</t>
    <phoneticPr fontId="1"/>
  </si>
  <si>
    <t>②　シニアわくわく体験塾　　　　　　　　　　　　　　　　　　　　　　　　　 　　　　　　　　</t>
  </si>
  <si>
    <t>③　シルバーいきいき交流推進、生涯学習活動　　　　　　　　　　 　　　　　　　　　</t>
  </si>
  <si>
    <t>④　貝塚市の地域資源を活用した中高生向け健康づくりツアー　  　　　　</t>
  </si>
  <si>
    <t>⑤　家族でたき火を楽しもう　　　　　　　　　　　　　　　　　　　　　　　　　　　　　　　　</t>
  </si>
  <si>
    <t>⑥　子育て応援します「親子のセミナー（仮称）」　　　　　　　　　　   　　　　　　　　</t>
  </si>
  <si>
    <t>⑦　クールジャパン推進企画「コスプレの森」　　　　　　　　　　　　 　　　　　　　　　</t>
  </si>
  <si>
    <t>⑧　出会いの場推進事業「森の婚活」　　　　　　　　　　　　　　　　　 　　　　　　　 　</t>
  </si>
  <si>
    <t>40人</t>
  </si>
  <si>
    <t>⑨　「森のバーベキューガーデン」を使った事業　　　　　　　　　　　　　　　　　　　　</t>
  </si>
  <si>
    <t>設定基準</t>
    <rPh sb="0" eb="2">
      <t>セッテイ</t>
    </rPh>
    <rPh sb="2" eb="4">
      <t>キジュン</t>
    </rPh>
    <phoneticPr fontId="1"/>
  </si>
  <si>
    <t>提案数値の
80％～120％</t>
    <rPh sb="0" eb="2">
      <t>テイアン</t>
    </rPh>
    <rPh sb="2" eb="4">
      <t>スウチ</t>
    </rPh>
    <phoneticPr fontId="1"/>
  </si>
  <si>
    <t>評価
項目</t>
    <rPh sb="0" eb="2">
      <t>ヒョウカ</t>
    </rPh>
    <rPh sb="3" eb="5">
      <t>コウモク</t>
    </rPh>
    <phoneticPr fontId="1"/>
  </si>
  <si>
    <t>　H30　104,900（4,300人）</t>
    <rPh sb="18" eb="19">
      <t>ニン</t>
    </rPh>
    <phoneticPr fontId="1"/>
  </si>
  <si>
    <t>　 R１　106,700（5,600人）</t>
    <rPh sb="18" eb="19">
      <t>ニン</t>
    </rPh>
    <phoneticPr fontId="1"/>
  </si>
  <si>
    <t>年１回　</t>
    <rPh sb="0" eb="1">
      <t>ネン</t>
    </rPh>
    <rPh sb="2" eb="3">
      <t>カイ</t>
    </rPh>
    <phoneticPr fontId="1"/>
  </si>
  <si>
    <t>①</t>
    <phoneticPr fontId="1"/>
  </si>
  <si>
    <t>①</t>
    <phoneticPr fontId="1"/>
  </si>
  <si>
    <t>①</t>
    <phoneticPr fontId="1"/>
  </si>
  <si>
    <t>5事業5回</t>
    <phoneticPr fontId="1"/>
  </si>
  <si>
    <t>4事業4回～6事業6回</t>
    <phoneticPr fontId="1"/>
  </si>
  <si>
    <t>②</t>
    <phoneticPr fontId="1"/>
  </si>
  <si>
    <t>100～151</t>
    <phoneticPr fontId="1"/>
  </si>
  <si>
    <t>（２）</t>
    <phoneticPr fontId="1"/>
  </si>
  <si>
    <t>684～714</t>
    <phoneticPr fontId="1"/>
  </si>
  <si>
    <t>547～856</t>
    <phoneticPr fontId="1"/>
  </si>
  <si>
    <t>⑪　インターンシップ（就労体験）推進事業　　</t>
    <phoneticPr fontId="1"/>
  </si>
  <si>
    <t>のべ684～714人</t>
    <phoneticPr fontId="1"/>
  </si>
  <si>
    <t>②</t>
    <phoneticPr fontId="1"/>
  </si>
  <si>
    <t>③</t>
    <phoneticPr fontId="1"/>
  </si>
  <si>
    <t>8～12</t>
    <phoneticPr fontId="1"/>
  </si>
  <si>
    <t>208～312</t>
    <phoneticPr fontId="1"/>
  </si>
  <si>
    <t>　　　のべ260人</t>
    <phoneticPr fontId="1"/>
  </si>
  <si>
    <t>提案書の数値を目標値とする。</t>
    <phoneticPr fontId="1"/>
  </si>
  <si>
    <t>②</t>
    <phoneticPr fontId="1"/>
  </si>
  <si>
    <t>③</t>
    <phoneticPr fontId="1"/>
  </si>
  <si>
    <t>　H29　102,500（2,400人）              （）内はバーベキュー場利用者数</t>
    <rPh sb="18" eb="19">
      <t>ニン</t>
    </rPh>
    <rPh sb="36" eb="37">
      <t>ナイ</t>
    </rPh>
    <rPh sb="44" eb="45">
      <t>ジョウ</t>
    </rPh>
    <rPh sb="45" eb="47">
      <t>リヨウ</t>
    </rPh>
    <rPh sb="47" eb="48">
      <t>シャ</t>
    </rPh>
    <rPh sb="48" eb="49">
      <t>スウ</t>
    </rPh>
    <phoneticPr fontId="1"/>
  </si>
  <si>
    <t>H29 82,000～121,561</t>
  </si>
  <si>
    <t>H30 83,920～125,880</t>
  </si>
  <si>
    <t>R1  85,360～128,040</t>
  </si>
  <si>
    <t>R1実績</t>
    <rPh sb="2" eb="4">
      <t>ジッセキ</t>
    </rPh>
    <phoneticPr fontId="1"/>
  </si>
  <si>
    <t>H30実績</t>
    <rPh sb="3" eb="5">
      <t>ジッセキ</t>
    </rPh>
    <phoneticPr fontId="1"/>
  </si>
  <si>
    <t>R２目標</t>
    <rPh sb="2" eb="4">
      <t>モクヒョウ</t>
    </rPh>
    <phoneticPr fontId="1"/>
  </si>
  <si>
    <t>5事業5回</t>
    <phoneticPr fontId="1"/>
  </si>
  <si>
    <t>R２　85,760～128,640</t>
    <phoneticPr fontId="1"/>
  </si>
  <si>
    <t>4事業4回</t>
    <rPh sb="1" eb="3">
      <t>ジギョウ</t>
    </rPh>
    <rPh sb="4" eb="5">
      <t>カイ</t>
    </rPh>
    <phoneticPr fontId="1"/>
  </si>
  <si>
    <t>　R２　107,200（5,600人）</t>
    <rPh sb="17" eb="18">
      <t>ニン</t>
    </rPh>
    <phoneticPr fontId="1"/>
  </si>
  <si>
    <r>
      <rPr>
        <sz val="10"/>
        <rFont val="ＭＳ Ｐゴシック"/>
        <family val="3"/>
        <charset val="128"/>
        <scheme val="minor"/>
      </rPr>
      <t>H30</t>
    </r>
    <r>
      <rPr>
        <sz val="10"/>
        <rFont val="ＭＳ Ｐゴシック"/>
        <family val="2"/>
        <charset val="128"/>
        <scheme val="minor"/>
      </rPr>
      <t>・</t>
    </r>
    <r>
      <rPr>
        <sz val="10"/>
        <rFont val="ＭＳ Ｐゴシック"/>
        <family val="3"/>
        <charset val="128"/>
        <scheme val="minor"/>
      </rPr>
      <t>R1年度実施のいずれも提案書の数値と乖離していないもの</t>
    </r>
    <phoneticPr fontId="1"/>
  </si>
  <si>
    <t>H30・R１年度実施のいずれかが提案書の数値の120％以上</t>
    <phoneticPr fontId="1"/>
  </si>
  <si>
    <t>H30・R1年度実績のいずれかが提案書の数値の80％未満</t>
    <phoneticPr fontId="1"/>
  </si>
  <si>
    <t>H30・R１年度実績の平均</t>
    <phoneticPr fontId="1"/>
  </si>
  <si>
    <t>（提案書数値－H30・R１年度実績の平均数値）÷2＋H30・R１年度実績の平均数値</t>
    <phoneticPr fontId="1"/>
  </si>
  <si>
    <t>■新型コロナウイルス感染症の影響について</t>
    <rPh sb="1" eb="3">
      <t>シンガタ</t>
    </rPh>
    <rPh sb="10" eb="13">
      <t>カンセンショウ</t>
    </rPh>
    <rPh sb="14" eb="16">
      <t>エイキョウ</t>
    </rPh>
    <phoneticPr fontId="1"/>
  </si>
  <si>
    <t>107,200</t>
    <phoneticPr fontId="1"/>
  </si>
  <si>
    <t>58,800</t>
    <phoneticPr fontId="1"/>
  </si>
  <si>
    <t>48,400</t>
    <phoneticPr fontId="1"/>
  </si>
  <si>
    <t>261</t>
    <phoneticPr fontId="1"/>
  </si>
  <si>
    <t>11</t>
    <phoneticPr fontId="1"/>
  </si>
  <si>
    <t>699</t>
    <phoneticPr fontId="1"/>
  </si>
  <si>
    <t>1,999</t>
    <phoneticPr fontId="1"/>
  </si>
  <si>
    <t>新型コロナウイルス感染症の影響を勘案し、「令和２年度　第２回大阪府立少年自然の家指定管理者評価委員会」において、総合的に評価する。</t>
    <rPh sb="0" eb="2">
      <t>シンガタ</t>
    </rPh>
    <rPh sb="9" eb="12">
      <t>カンセンショウ</t>
    </rPh>
    <rPh sb="13" eb="15">
      <t>エイキョウ</t>
    </rPh>
    <rPh sb="16" eb="18">
      <t>カンアン</t>
    </rPh>
    <rPh sb="21" eb="23">
      <t>レイワ</t>
    </rPh>
    <rPh sb="24" eb="26">
      <t>ネンド</t>
    </rPh>
    <rPh sb="27" eb="28">
      <t>ダイ</t>
    </rPh>
    <rPh sb="29" eb="30">
      <t>カイ</t>
    </rPh>
    <rPh sb="30" eb="33">
      <t>オオサカフ</t>
    </rPh>
    <rPh sb="33" eb="34">
      <t>リツ</t>
    </rPh>
    <rPh sb="34" eb="36">
      <t>ショウネン</t>
    </rPh>
    <rPh sb="36" eb="38">
      <t>シゼン</t>
    </rPh>
    <rPh sb="39" eb="40">
      <t>イエ</t>
    </rPh>
    <rPh sb="40" eb="42">
      <t>シテイ</t>
    </rPh>
    <rPh sb="42" eb="45">
      <t>カンリシャ</t>
    </rPh>
    <rPh sb="45" eb="47">
      <t>ヒョウカ</t>
    </rPh>
    <rPh sb="47" eb="50">
      <t>イインカイ</t>
    </rPh>
    <rPh sb="56" eb="59">
      <t>ソウゴウテキ</t>
    </rPh>
    <rPh sb="60" eb="62">
      <t>ヒョウカ</t>
    </rPh>
    <phoneticPr fontId="1"/>
  </si>
  <si>
    <t>(H30・R1)
実績平均</t>
    <rPh sb="9" eb="11">
      <t>ジッセキ</t>
    </rPh>
    <rPh sb="11" eb="13">
      <t>ヘイキン</t>
    </rPh>
    <phoneticPr fontId="1"/>
  </si>
  <si>
    <t>⑩　その他地域連携（「奥貝塚ゆったりウォーク」実行委員会、
　　貝塚自然遊学館との連携善兵衛ランドとの連携）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</si>
</sst>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sz val="10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 style="double">
        <color auto="1"/>
      </right>
      <top style="hair">
        <color auto="1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hair">
        <color auto="1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auto="1"/>
      </top>
      <bottom/>
      <diagonal/>
    </border>
    <border>
      <left style="thick">
        <color rgb="FFFF0000"/>
      </left>
      <right style="thick">
        <color rgb="FFFF0000"/>
      </right>
      <top/>
      <bottom style="hair">
        <color auto="1"/>
      </bottom>
      <diagonal/>
    </border>
    <border>
      <left style="thick">
        <color rgb="FFFF0000"/>
      </left>
      <right style="thick">
        <color rgb="FFFF0000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hair">
        <color auto="1"/>
      </top>
      <bottom/>
      <diagonal/>
    </border>
    <border>
      <left style="double">
        <color auto="1"/>
      </left>
      <right style="thin">
        <color indexed="64"/>
      </right>
      <top/>
      <bottom style="thin">
        <color auto="1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/>
      <bottom style="hair">
        <color auto="1"/>
      </bottom>
      <diagonal/>
    </border>
    <border>
      <left style="double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2" fillId="0" borderId="0" xfId="0" applyFont="1">
      <alignment vertical="center"/>
    </xf>
    <xf numFmtId="49" fontId="3" fillId="3" borderId="2" xfId="0" applyNumberFormat="1" applyFont="1" applyFill="1" applyBorder="1">
      <alignment vertical="center"/>
    </xf>
    <xf numFmtId="0" fontId="3" fillId="3" borderId="9" xfId="0" applyFont="1" applyFill="1" applyBorder="1">
      <alignment vertical="center"/>
    </xf>
    <xf numFmtId="0" fontId="3" fillId="3" borderId="0" xfId="0" applyFont="1" applyFill="1" applyBorder="1">
      <alignment vertical="center"/>
    </xf>
    <xf numFmtId="49" fontId="3" fillId="3" borderId="3" xfId="0" applyNumberFormat="1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3" fillId="3" borderId="13" xfId="0" applyFont="1" applyFill="1" applyBorder="1">
      <alignment vertical="center"/>
    </xf>
    <xf numFmtId="0" fontId="3" fillId="3" borderId="10" xfId="0" applyFont="1" applyFill="1" applyBorder="1">
      <alignment vertical="center"/>
    </xf>
    <xf numFmtId="0" fontId="11" fillId="0" borderId="0" xfId="0" applyFont="1">
      <alignment vertical="center"/>
    </xf>
    <xf numFmtId="9" fontId="2" fillId="0" borderId="0" xfId="2" applyFont="1">
      <alignment vertical="center"/>
    </xf>
    <xf numFmtId="9" fontId="2" fillId="0" borderId="0" xfId="2" applyFont="1" applyAlignment="1">
      <alignment horizontal="right" vertical="center"/>
    </xf>
    <xf numFmtId="0" fontId="8" fillId="3" borderId="0" xfId="0" applyFont="1" applyFill="1" applyBorder="1" applyAlignment="1">
      <alignment horizontal="center" vertical="center" wrapText="1"/>
    </xf>
    <xf numFmtId="9" fontId="12" fillId="0" borderId="0" xfId="2" applyFont="1" applyBorder="1" applyAlignment="1">
      <alignment horizontal="center" vertical="center" wrapText="1"/>
    </xf>
    <xf numFmtId="9" fontId="12" fillId="0" borderId="0" xfId="2" applyFont="1" applyBorder="1" applyAlignment="1">
      <alignment horizontal="center" vertical="center"/>
    </xf>
    <xf numFmtId="38" fontId="12" fillId="0" borderId="26" xfId="1" applyFont="1" applyBorder="1">
      <alignment vertical="center"/>
    </xf>
    <xf numFmtId="38" fontId="12" fillId="0" borderId="22" xfId="1" applyFont="1" applyBorder="1" applyAlignment="1">
      <alignment horizontal="right" vertical="center"/>
    </xf>
    <xf numFmtId="38" fontId="13" fillId="0" borderId="33" xfId="1" applyFont="1" applyBorder="1" applyAlignment="1">
      <alignment horizontal="left" vertical="center"/>
    </xf>
    <xf numFmtId="38" fontId="13" fillId="0" borderId="13" xfId="1" applyFont="1" applyBorder="1" applyAlignment="1">
      <alignment horizontal="right" vertical="center"/>
    </xf>
    <xf numFmtId="38" fontId="13" fillId="0" borderId="14" xfId="1" applyFont="1" applyBorder="1" applyAlignment="1">
      <alignment horizontal="left" vertical="center"/>
    </xf>
    <xf numFmtId="38" fontId="13" fillId="0" borderId="34" xfId="1" applyFont="1" applyBorder="1" applyAlignment="1">
      <alignment horizontal="left" vertical="center"/>
    </xf>
    <xf numFmtId="38" fontId="13" fillId="0" borderId="0" xfId="1" applyFont="1" applyBorder="1" applyAlignment="1">
      <alignment horizontal="right" vertical="center"/>
    </xf>
    <xf numFmtId="38" fontId="13" fillId="0" borderId="11" xfId="1" applyFont="1" applyBorder="1" applyAlignment="1">
      <alignment horizontal="left" vertical="center"/>
    </xf>
    <xf numFmtId="0" fontId="13" fillId="0" borderId="34" xfId="0" applyFont="1" applyBorder="1" applyAlignment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11" xfId="0" applyFont="1" applyBorder="1" applyAlignment="1">
      <alignment horizontal="left" vertical="center"/>
    </xf>
    <xf numFmtId="0" fontId="13" fillId="0" borderId="35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vertical="top" wrapText="1"/>
    </xf>
    <xf numFmtId="0" fontId="13" fillId="0" borderId="33" xfId="0" applyFont="1" applyBorder="1" applyAlignment="1">
      <alignment vertical="center"/>
    </xf>
    <xf numFmtId="0" fontId="13" fillId="0" borderId="13" xfId="0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0" fontId="13" fillId="0" borderId="34" xfId="0" applyFont="1" applyBorder="1" applyAlignment="1">
      <alignment vertical="center"/>
    </xf>
    <xf numFmtId="0" fontId="13" fillId="0" borderId="11" xfId="0" applyFont="1" applyBorder="1" applyAlignment="1">
      <alignment horizontal="right" vertical="center"/>
    </xf>
    <xf numFmtId="0" fontId="13" fillId="0" borderId="35" xfId="0" applyFont="1" applyBorder="1" applyAlignment="1">
      <alignment vertical="center"/>
    </xf>
    <xf numFmtId="0" fontId="13" fillId="0" borderId="3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2" fillId="0" borderId="0" xfId="0" applyFont="1" applyAlignment="1">
      <alignment vertical="top"/>
    </xf>
    <xf numFmtId="38" fontId="12" fillId="0" borderId="48" xfId="1" applyFont="1" applyBorder="1">
      <alignment vertical="center"/>
    </xf>
    <xf numFmtId="38" fontId="12" fillId="0" borderId="49" xfId="1" applyFont="1" applyBorder="1">
      <alignment vertical="center"/>
    </xf>
    <xf numFmtId="38" fontId="12" fillId="0" borderId="17" xfId="1" applyFont="1" applyBorder="1">
      <alignment vertical="center"/>
    </xf>
    <xf numFmtId="38" fontId="12" fillId="0" borderId="44" xfId="1" applyFont="1" applyBorder="1" applyAlignment="1">
      <alignment horizontal="right" vertical="center"/>
    </xf>
    <xf numFmtId="0" fontId="3" fillId="3" borderId="43" xfId="0" applyFont="1" applyFill="1" applyBorder="1">
      <alignment vertical="center"/>
    </xf>
    <xf numFmtId="0" fontId="3" fillId="3" borderId="24" xfId="0" applyFont="1" applyFill="1" applyBorder="1">
      <alignment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 wrapText="1"/>
    </xf>
    <xf numFmtId="0" fontId="3" fillId="3" borderId="4" xfId="0" applyFont="1" applyFill="1" applyBorder="1">
      <alignment vertical="center"/>
    </xf>
    <xf numFmtId="0" fontId="7" fillId="3" borderId="15" xfId="0" applyFont="1" applyFill="1" applyBorder="1" applyAlignment="1">
      <alignment vertical="top" wrapText="1"/>
    </xf>
    <xf numFmtId="0" fontId="12" fillId="0" borderId="25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12" fillId="3" borderId="38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 wrapText="1"/>
    </xf>
    <xf numFmtId="9" fontId="12" fillId="0" borderId="63" xfId="2" applyFont="1" applyBorder="1" applyAlignment="1">
      <alignment horizontal="center" vertical="center" wrapText="1"/>
    </xf>
    <xf numFmtId="9" fontId="12" fillId="0" borderId="44" xfId="2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9" fontId="12" fillId="0" borderId="9" xfId="2" applyFont="1" applyBorder="1" applyAlignment="1">
      <alignment horizontal="center" vertical="center"/>
    </xf>
    <xf numFmtId="0" fontId="12" fillId="3" borderId="71" xfId="0" applyFont="1" applyFill="1" applyBorder="1" applyAlignment="1">
      <alignment horizontal="center" vertical="center"/>
    </xf>
    <xf numFmtId="38" fontId="12" fillId="2" borderId="70" xfId="1" applyFont="1" applyFill="1" applyBorder="1">
      <alignment vertical="center"/>
    </xf>
    <xf numFmtId="38" fontId="12" fillId="2" borderId="66" xfId="1" applyFont="1" applyFill="1" applyBorder="1">
      <alignment vertical="center"/>
    </xf>
    <xf numFmtId="9" fontId="12" fillId="0" borderId="64" xfId="2" applyFont="1" applyFill="1" applyBorder="1" applyAlignment="1">
      <alignment horizontal="center" vertical="center" wrapText="1"/>
    </xf>
    <xf numFmtId="0" fontId="16" fillId="0" borderId="0" xfId="0" applyFont="1" applyFill="1">
      <alignment vertical="center"/>
    </xf>
    <xf numFmtId="0" fontId="2" fillId="0" borderId="11" xfId="0" applyFont="1" applyBorder="1">
      <alignment vertical="center"/>
    </xf>
    <xf numFmtId="38" fontId="12" fillId="0" borderId="53" xfId="1" quotePrefix="1" applyFont="1" applyBorder="1" applyAlignment="1">
      <alignment horizontal="right" vertical="center"/>
    </xf>
    <xf numFmtId="38" fontId="12" fillId="0" borderId="54" xfId="1" quotePrefix="1" applyFont="1" applyBorder="1" applyAlignment="1">
      <alignment horizontal="right" vertical="center"/>
    </xf>
    <xf numFmtId="0" fontId="12" fillId="3" borderId="4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0" fillId="0" borderId="36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22" xfId="0" applyFont="1" applyBorder="1" applyAlignment="1">
      <alignment horizontal="right" vertical="center"/>
    </xf>
    <xf numFmtId="0" fontId="12" fillId="0" borderId="20" xfId="0" applyFont="1" applyBorder="1" applyAlignment="1">
      <alignment horizontal="right" vertical="center"/>
    </xf>
    <xf numFmtId="0" fontId="12" fillId="0" borderId="32" xfId="0" applyFont="1" applyBorder="1" applyAlignment="1">
      <alignment horizontal="right" vertical="center"/>
    </xf>
    <xf numFmtId="9" fontId="12" fillId="0" borderId="22" xfId="2" applyFont="1" applyBorder="1" applyAlignment="1">
      <alignment horizontal="center" vertical="center"/>
    </xf>
    <xf numFmtId="9" fontId="12" fillId="0" borderId="20" xfId="2" applyFont="1" applyBorder="1" applyAlignment="1">
      <alignment horizontal="center" vertical="center"/>
    </xf>
    <xf numFmtId="9" fontId="12" fillId="0" borderId="32" xfId="2" applyFont="1" applyBorder="1" applyAlignment="1">
      <alignment horizontal="center" vertical="center"/>
    </xf>
    <xf numFmtId="0" fontId="13" fillId="0" borderId="3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3" fillId="3" borderId="24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38" fontId="12" fillId="0" borderId="54" xfId="1" quotePrefix="1" applyFont="1" applyBorder="1" applyAlignment="1">
      <alignment horizontal="right" vertical="center"/>
    </xf>
    <xf numFmtId="38" fontId="12" fillId="0" borderId="52" xfId="1" applyFont="1" applyBorder="1" applyAlignment="1">
      <alignment horizontal="right" vertical="center"/>
    </xf>
    <xf numFmtId="38" fontId="12" fillId="0" borderId="57" xfId="1" applyFont="1" applyBorder="1" applyAlignment="1">
      <alignment horizontal="right" vertical="center"/>
    </xf>
    <xf numFmtId="38" fontId="12" fillId="0" borderId="48" xfId="1" applyFont="1" applyBorder="1" applyAlignment="1">
      <alignment horizontal="right" vertical="center"/>
    </xf>
    <xf numFmtId="38" fontId="12" fillId="0" borderId="45" xfId="1" applyFont="1" applyBorder="1" applyAlignment="1">
      <alignment horizontal="right" vertical="center"/>
    </xf>
    <xf numFmtId="38" fontId="12" fillId="0" borderId="46" xfId="1" applyFont="1" applyBorder="1" applyAlignment="1">
      <alignment horizontal="right" vertical="center"/>
    </xf>
    <xf numFmtId="38" fontId="12" fillId="2" borderId="66" xfId="1" applyFont="1" applyFill="1" applyBorder="1" applyAlignment="1">
      <alignment horizontal="right" vertical="center"/>
    </xf>
    <xf numFmtId="38" fontId="12" fillId="2" borderId="65" xfId="1" applyFont="1" applyFill="1" applyBorder="1" applyAlignment="1">
      <alignment horizontal="right" vertical="center"/>
    </xf>
    <xf numFmtId="38" fontId="12" fillId="2" borderId="67" xfId="1" applyFont="1" applyFill="1" applyBorder="1" applyAlignment="1">
      <alignment horizontal="right" vertical="center"/>
    </xf>
    <xf numFmtId="38" fontId="12" fillId="0" borderId="26" xfId="1" applyFont="1" applyBorder="1" applyAlignment="1">
      <alignment horizontal="right" vertical="center"/>
    </xf>
    <xf numFmtId="38" fontId="12" fillId="0" borderId="60" xfId="1" applyFont="1" applyBorder="1" applyAlignment="1">
      <alignment horizontal="right" vertical="center"/>
    </xf>
    <xf numFmtId="38" fontId="12" fillId="0" borderId="62" xfId="1" applyFont="1" applyBorder="1" applyAlignment="1">
      <alignment horizontal="right" vertical="center"/>
    </xf>
    <xf numFmtId="38" fontId="12" fillId="2" borderId="68" xfId="1" applyFont="1" applyFill="1" applyBorder="1" applyAlignment="1">
      <alignment horizontal="right" vertical="center"/>
    </xf>
    <xf numFmtId="38" fontId="12" fillId="2" borderId="69" xfId="1" applyFont="1" applyFill="1" applyBorder="1" applyAlignment="1">
      <alignment horizontal="right" vertical="center"/>
    </xf>
    <xf numFmtId="38" fontId="12" fillId="0" borderId="59" xfId="1" applyFont="1" applyBorder="1" applyAlignment="1">
      <alignment horizontal="right" vertical="center"/>
    </xf>
    <xf numFmtId="38" fontId="12" fillId="0" borderId="61" xfId="1" applyFont="1" applyBorder="1" applyAlignment="1">
      <alignment horizontal="right" vertical="center"/>
    </xf>
    <xf numFmtId="0" fontId="12" fillId="0" borderId="23" xfId="0" applyFont="1" applyBorder="1" applyAlignment="1">
      <alignment horizontal="right" vertical="center"/>
    </xf>
    <xf numFmtId="9" fontId="12" fillId="0" borderId="23" xfId="2" applyFont="1" applyBorder="1" applyAlignment="1">
      <alignment horizontal="center" vertical="center"/>
    </xf>
    <xf numFmtId="38" fontId="12" fillId="0" borderId="56" xfId="1" applyFont="1" applyBorder="1" applyAlignment="1">
      <alignment horizontal="right" vertical="center"/>
    </xf>
    <xf numFmtId="0" fontId="3" fillId="3" borderId="1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left" vertical="center"/>
    </xf>
    <xf numFmtId="0" fontId="12" fillId="0" borderId="28" xfId="0" applyFont="1" applyBorder="1" applyAlignment="1">
      <alignment horizontal="center" vertical="center"/>
    </xf>
    <xf numFmtId="38" fontId="12" fillId="0" borderId="51" xfId="1" quotePrefix="1" applyFont="1" applyBorder="1" applyAlignment="1">
      <alignment horizontal="right" vertical="center"/>
    </xf>
    <xf numFmtId="38" fontId="12" fillId="0" borderId="42" xfId="1" applyFont="1" applyBorder="1" applyAlignment="1">
      <alignment horizontal="right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38" fontId="12" fillId="0" borderId="23" xfId="1" applyFont="1" applyBorder="1" applyAlignment="1">
      <alignment horizontal="right" vertical="center"/>
    </xf>
    <xf numFmtId="38" fontId="12" fillId="0" borderId="20" xfId="1" applyFont="1" applyBorder="1" applyAlignment="1">
      <alignment horizontal="right" vertical="center"/>
    </xf>
    <xf numFmtId="38" fontId="12" fillId="0" borderId="21" xfId="1" applyFont="1" applyBorder="1" applyAlignment="1">
      <alignment horizontal="right" vertical="center"/>
    </xf>
    <xf numFmtId="9" fontId="12" fillId="0" borderId="21" xfId="2" applyFont="1" applyBorder="1" applyAlignment="1">
      <alignment horizontal="center" vertical="center"/>
    </xf>
    <xf numFmtId="38" fontId="12" fillId="0" borderId="47" xfId="1" applyFont="1" applyBorder="1" applyAlignment="1">
      <alignment horizontal="right" vertical="center"/>
    </xf>
    <xf numFmtId="0" fontId="3" fillId="3" borderId="8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3" borderId="13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3" fillId="3" borderId="15" xfId="0" applyFont="1" applyFill="1" applyBorder="1" applyAlignment="1">
      <alignment horizontal="left" vertical="top"/>
    </xf>
    <xf numFmtId="38" fontId="12" fillId="0" borderId="55" xfId="1" applyFont="1" applyBorder="1" applyAlignment="1">
      <alignment horizontal="right" vertical="center"/>
    </xf>
    <xf numFmtId="38" fontId="13" fillId="0" borderId="34" xfId="1" applyFont="1" applyBorder="1" applyAlignment="1">
      <alignment horizontal="left" vertical="center"/>
    </xf>
    <xf numFmtId="38" fontId="13" fillId="0" borderId="0" xfId="1" applyFont="1" applyBorder="1" applyAlignment="1">
      <alignment horizontal="left" vertical="center"/>
    </xf>
    <xf numFmtId="38" fontId="13" fillId="0" borderId="11" xfId="1" applyFont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3" fillId="3" borderId="5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38" fontId="13" fillId="0" borderId="33" xfId="1" applyFont="1" applyBorder="1" applyAlignment="1">
      <alignment horizontal="left" vertical="center" wrapText="1"/>
    </xf>
    <xf numFmtId="38" fontId="13" fillId="0" borderId="13" xfId="1" applyFont="1" applyBorder="1" applyAlignment="1">
      <alignment horizontal="left" vertical="center" wrapText="1"/>
    </xf>
    <xf numFmtId="38" fontId="13" fillId="0" borderId="14" xfId="1" applyFont="1" applyBorder="1" applyAlignment="1">
      <alignment horizontal="left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2162175</xdr:colOff>
      <xdr:row>0</xdr:row>
      <xdr:rowOff>66675</xdr:rowOff>
    </xdr:from>
    <xdr:to>
      <xdr:col>14</xdr:col>
      <xdr:colOff>295275</xdr:colOff>
      <xdr:row>1</xdr:row>
      <xdr:rowOff>228600</xdr:rowOff>
    </xdr:to>
    <xdr:sp macro="" textlink="">
      <xdr:nvSpPr>
        <xdr:cNvPr id="2" name="テキスト ボックス 1"/>
        <xdr:cNvSpPr txBox="1"/>
      </xdr:nvSpPr>
      <xdr:spPr>
        <a:xfrm>
          <a:off x="8286750" y="66675"/>
          <a:ext cx="1190625" cy="3905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資料６－２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43"/>
  <sheetViews>
    <sheetView tabSelected="1" view="pageLayout" zoomScaleNormal="110" zoomScaleSheetLayoutView="100" workbookViewId="0">
      <selection activeCell="G26" sqref="G26:G31"/>
    </sheetView>
  </sheetViews>
  <sheetFormatPr defaultRowHeight="11.25" x14ac:dyDescent="0.15"/>
  <cols>
    <col min="1" max="1" width="2.75" style="1" customWidth="1"/>
    <col min="2" max="2" width="3.375" style="1" customWidth="1"/>
    <col min="3" max="3" width="2.75" style="1" customWidth="1"/>
    <col min="4" max="4" width="7.875" style="1" customWidth="1"/>
    <col min="5" max="5" width="8" style="1" customWidth="1"/>
    <col min="6" max="6" width="4.25" style="1" customWidth="1"/>
    <col min="7" max="7" width="8.75" style="1" customWidth="1"/>
    <col min="8" max="9" width="8" style="1" customWidth="1"/>
    <col min="10" max="10" width="7.875" style="1" customWidth="1"/>
    <col min="11" max="11" width="9.125" style="1" customWidth="1"/>
    <col min="12" max="12" width="16.75" style="1" customWidth="1"/>
    <col min="13" max="13" width="38.5" style="1" customWidth="1"/>
    <col min="14" max="14" width="7.625" style="1" customWidth="1"/>
    <col min="15" max="15" width="5.75" style="1" customWidth="1"/>
    <col min="16" max="16" width="12.5" style="1" customWidth="1"/>
    <col min="17" max="17" width="7.125" style="1" customWidth="1"/>
    <col min="18" max="16384" width="9" style="1"/>
  </cols>
  <sheetData>
    <row r="1" spans="1:17" ht="18" customHeight="1" x14ac:dyDescent="0.15">
      <c r="A1" s="10" t="s">
        <v>67</v>
      </c>
    </row>
    <row r="2" spans="1:17" ht="21" customHeight="1" thickBot="1" x14ac:dyDescent="0.2">
      <c r="A2" s="28" t="s">
        <v>13</v>
      </c>
      <c r="B2" s="28"/>
    </row>
    <row r="3" spans="1:17" ht="30.75" customHeight="1" thickTop="1" x14ac:dyDescent="0.15">
      <c r="A3" s="139" t="s">
        <v>69</v>
      </c>
      <c r="B3" s="140"/>
      <c r="C3" s="141" t="s">
        <v>0</v>
      </c>
      <c r="D3" s="140"/>
      <c r="E3" s="142"/>
      <c r="F3" s="52" t="s">
        <v>1</v>
      </c>
      <c r="G3" s="46" t="s">
        <v>99</v>
      </c>
      <c r="H3" s="67" t="s">
        <v>118</v>
      </c>
      <c r="I3" s="59" t="s">
        <v>97</v>
      </c>
      <c r="J3" s="53" t="s">
        <v>98</v>
      </c>
      <c r="K3" s="54" t="s">
        <v>16</v>
      </c>
      <c r="L3" s="47" t="s">
        <v>68</v>
      </c>
      <c r="M3" s="143" t="s">
        <v>20</v>
      </c>
      <c r="N3" s="140"/>
      <c r="O3" s="144"/>
      <c r="P3" s="13"/>
    </row>
    <row r="4" spans="1:17" ht="12" customHeight="1" x14ac:dyDescent="0.15">
      <c r="A4" s="3" t="s">
        <v>2</v>
      </c>
      <c r="B4" s="2" t="s">
        <v>3</v>
      </c>
      <c r="C4" s="3" t="s">
        <v>73</v>
      </c>
      <c r="D4" s="4" t="s">
        <v>5</v>
      </c>
      <c r="E4" s="4"/>
      <c r="F4" s="119" t="s">
        <v>74</v>
      </c>
      <c r="G4" s="120" t="s">
        <v>110</v>
      </c>
      <c r="H4" s="121">
        <f>AVERAGE(I4:J5)</f>
        <v>90955.5</v>
      </c>
      <c r="I4" s="109">
        <v>87621</v>
      </c>
      <c r="J4" s="111">
        <v>94290</v>
      </c>
      <c r="K4" s="124">
        <v>107200</v>
      </c>
      <c r="L4" s="55" t="s">
        <v>94</v>
      </c>
      <c r="M4" s="145" t="s">
        <v>93</v>
      </c>
      <c r="N4" s="146"/>
      <c r="O4" s="147"/>
      <c r="P4" s="14"/>
      <c r="Q4" s="11"/>
    </row>
    <row r="5" spans="1:17" ht="12" customHeight="1" x14ac:dyDescent="0.15">
      <c r="A5" s="3"/>
      <c r="B5" s="5"/>
      <c r="C5" s="3"/>
      <c r="D5" s="4"/>
      <c r="E5" s="4"/>
      <c r="F5" s="95"/>
      <c r="G5" s="98"/>
      <c r="H5" s="101"/>
      <c r="I5" s="110"/>
      <c r="J5" s="112"/>
      <c r="K5" s="125"/>
      <c r="L5" s="56" t="s">
        <v>95</v>
      </c>
      <c r="M5" s="136" t="s">
        <v>70</v>
      </c>
      <c r="N5" s="137"/>
      <c r="O5" s="138"/>
      <c r="P5" s="14"/>
      <c r="Q5" s="11"/>
    </row>
    <row r="6" spans="1:17" ht="12" customHeight="1" x14ac:dyDescent="0.15">
      <c r="A6" s="3"/>
      <c r="B6" s="5"/>
      <c r="C6" s="3"/>
      <c r="D6" s="4"/>
      <c r="E6" s="44" t="s">
        <v>7</v>
      </c>
      <c r="F6" s="57" t="s">
        <v>4</v>
      </c>
      <c r="G6" s="65" t="s">
        <v>111</v>
      </c>
      <c r="H6" s="41">
        <f>AVERAGE(I6:J6)</f>
        <v>48582</v>
      </c>
      <c r="I6" s="60">
        <v>46120</v>
      </c>
      <c r="J6" s="42">
        <v>51044</v>
      </c>
      <c r="K6" s="43">
        <v>58800</v>
      </c>
      <c r="L6" s="56" t="s">
        <v>96</v>
      </c>
      <c r="M6" s="136" t="s">
        <v>71</v>
      </c>
      <c r="N6" s="137"/>
      <c r="O6" s="138"/>
      <c r="P6" s="15"/>
      <c r="Q6" s="11"/>
    </row>
    <row r="7" spans="1:17" ht="12" customHeight="1" x14ac:dyDescent="0.15">
      <c r="A7" s="3"/>
      <c r="B7" s="5"/>
      <c r="C7" s="3"/>
      <c r="D7" s="4"/>
      <c r="E7" s="45" t="s">
        <v>8</v>
      </c>
      <c r="F7" s="50" t="s">
        <v>73</v>
      </c>
      <c r="G7" s="66" t="s">
        <v>112</v>
      </c>
      <c r="H7" s="40">
        <f>AVERAGE(I7:J7)</f>
        <v>42373.5</v>
      </c>
      <c r="I7" s="61">
        <v>41501</v>
      </c>
      <c r="J7" s="16">
        <v>43246</v>
      </c>
      <c r="K7" s="17">
        <v>48400</v>
      </c>
      <c r="L7" s="62" t="s">
        <v>101</v>
      </c>
      <c r="M7" s="63" t="s">
        <v>103</v>
      </c>
      <c r="O7" s="64"/>
      <c r="P7" s="15"/>
      <c r="Q7" s="11"/>
    </row>
    <row r="8" spans="1:17" ht="12" customHeight="1" x14ac:dyDescent="0.15">
      <c r="A8" s="3"/>
      <c r="B8" s="5"/>
      <c r="C8" s="129" t="s">
        <v>12</v>
      </c>
      <c r="D8" s="132" t="s">
        <v>6</v>
      </c>
      <c r="E8" s="118" t="s">
        <v>57</v>
      </c>
      <c r="F8" s="119" t="s">
        <v>75</v>
      </c>
      <c r="G8" s="120" t="s">
        <v>18</v>
      </c>
      <c r="H8" s="121" t="s">
        <v>100</v>
      </c>
      <c r="I8" s="109" t="s">
        <v>102</v>
      </c>
      <c r="J8" s="111" t="s">
        <v>18</v>
      </c>
      <c r="K8" s="124" t="s">
        <v>76</v>
      </c>
      <c r="L8" s="114" t="s">
        <v>77</v>
      </c>
      <c r="M8" s="18" t="s">
        <v>21</v>
      </c>
      <c r="N8" s="19" t="s">
        <v>72</v>
      </c>
      <c r="O8" s="20" t="s">
        <v>26</v>
      </c>
      <c r="P8" s="15"/>
      <c r="Q8" s="11"/>
    </row>
    <row r="9" spans="1:17" ht="12" customHeight="1" x14ac:dyDescent="0.15">
      <c r="A9" s="3"/>
      <c r="B9" s="5"/>
      <c r="C9" s="130"/>
      <c r="D9" s="133"/>
      <c r="E9" s="92"/>
      <c r="F9" s="95"/>
      <c r="G9" s="98"/>
      <c r="H9" s="101"/>
      <c r="I9" s="104"/>
      <c r="J9" s="107"/>
      <c r="K9" s="125"/>
      <c r="L9" s="84"/>
      <c r="M9" s="21" t="s">
        <v>22</v>
      </c>
      <c r="N9" s="22" t="s">
        <v>72</v>
      </c>
      <c r="O9" s="23" t="s">
        <v>27</v>
      </c>
      <c r="P9" s="15"/>
      <c r="Q9" s="11"/>
    </row>
    <row r="10" spans="1:17" ht="12" customHeight="1" x14ac:dyDescent="0.15">
      <c r="A10" s="3"/>
      <c r="B10" s="6"/>
      <c r="C10" s="130"/>
      <c r="D10" s="133"/>
      <c r="E10" s="92"/>
      <c r="F10" s="95"/>
      <c r="G10" s="135"/>
      <c r="H10" s="128"/>
      <c r="I10" s="110"/>
      <c r="J10" s="112"/>
      <c r="K10" s="126"/>
      <c r="L10" s="127"/>
      <c r="M10" s="24" t="s">
        <v>23</v>
      </c>
      <c r="N10" s="25" t="s">
        <v>72</v>
      </c>
      <c r="O10" s="26" t="s">
        <v>28</v>
      </c>
      <c r="P10" s="15"/>
      <c r="Q10" s="12"/>
    </row>
    <row r="11" spans="1:17" ht="12" customHeight="1" x14ac:dyDescent="0.15">
      <c r="A11" s="3"/>
      <c r="B11" s="6"/>
      <c r="C11" s="130"/>
      <c r="D11" s="133"/>
      <c r="E11" s="91" t="s">
        <v>9</v>
      </c>
      <c r="F11" s="94" t="s">
        <v>78</v>
      </c>
      <c r="G11" s="97" t="s">
        <v>113</v>
      </c>
      <c r="H11" s="100">
        <f>AVERAGE(I11:J13)</f>
        <v>261</v>
      </c>
      <c r="I11" s="103">
        <v>262</v>
      </c>
      <c r="J11" s="106">
        <v>260</v>
      </c>
      <c r="K11" s="80">
        <v>126</v>
      </c>
      <c r="L11" s="83" t="s">
        <v>79</v>
      </c>
      <c r="M11" s="24" t="s">
        <v>24</v>
      </c>
      <c r="N11" s="25" t="s">
        <v>72</v>
      </c>
      <c r="O11" s="26" t="s">
        <v>29</v>
      </c>
      <c r="P11" s="15"/>
      <c r="Q11" s="12"/>
    </row>
    <row r="12" spans="1:17" ht="12" customHeight="1" x14ac:dyDescent="0.15">
      <c r="A12" s="3"/>
      <c r="B12" s="6"/>
      <c r="C12" s="130"/>
      <c r="D12" s="133"/>
      <c r="E12" s="92"/>
      <c r="F12" s="95"/>
      <c r="G12" s="98"/>
      <c r="H12" s="101"/>
      <c r="I12" s="104"/>
      <c r="J12" s="107"/>
      <c r="K12" s="81"/>
      <c r="L12" s="84"/>
      <c r="M12" s="24" t="s">
        <v>25</v>
      </c>
      <c r="N12" s="25" t="s">
        <v>72</v>
      </c>
      <c r="O12" s="26" t="s">
        <v>31</v>
      </c>
      <c r="P12" s="15"/>
      <c r="Q12" s="12"/>
    </row>
    <row r="13" spans="1:17" ht="12" customHeight="1" x14ac:dyDescent="0.15">
      <c r="A13" s="3"/>
      <c r="B13" s="6"/>
      <c r="C13" s="131"/>
      <c r="D13" s="134"/>
      <c r="E13" s="93"/>
      <c r="F13" s="96"/>
      <c r="G13" s="115"/>
      <c r="H13" s="102"/>
      <c r="I13" s="105"/>
      <c r="J13" s="108"/>
      <c r="K13" s="82"/>
      <c r="L13" s="85"/>
      <c r="M13" s="27"/>
      <c r="N13" s="122" t="s">
        <v>32</v>
      </c>
      <c r="O13" s="123"/>
      <c r="P13" s="15"/>
      <c r="Q13" s="11"/>
    </row>
    <row r="14" spans="1:17" ht="12" customHeight="1" x14ac:dyDescent="0.15">
      <c r="A14" s="6"/>
      <c r="B14" s="2" t="s">
        <v>80</v>
      </c>
      <c r="C14" s="7" t="s">
        <v>74</v>
      </c>
      <c r="D14" s="8" t="s">
        <v>10</v>
      </c>
      <c r="E14" s="118" t="s">
        <v>15</v>
      </c>
      <c r="F14" s="119" t="s">
        <v>73</v>
      </c>
      <c r="G14" s="120" t="s">
        <v>114</v>
      </c>
      <c r="H14" s="121">
        <f>AVERAGE(I14:J19)</f>
        <v>11</v>
      </c>
      <c r="I14" s="109">
        <v>10</v>
      </c>
      <c r="J14" s="111">
        <v>12</v>
      </c>
      <c r="K14" s="113">
        <v>11</v>
      </c>
      <c r="L14" s="114" t="s">
        <v>17</v>
      </c>
      <c r="M14" s="31" t="s">
        <v>34</v>
      </c>
      <c r="N14" s="32" t="s">
        <v>35</v>
      </c>
      <c r="O14" s="33" t="s">
        <v>36</v>
      </c>
      <c r="P14" s="15"/>
      <c r="Q14" s="11"/>
    </row>
    <row r="15" spans="1:17" ht="12" customHeight="1" x14ac:dyDescent="0.15">
      <c r="A15" s="3"/>
      <c r="B15" s="5"/>
      <c r="C15" s="3"/>
      <c r="D15" s="4"/>
      <c r="E15" s="92"/>
      <c r="F15" s="95"/>
      <c r="G15" s="98"/>
      <c r="H15" s="101"/>
      <c r="I15" s="104"/>
      <c r="J15" s="107"/>
      <c r="K15" s="81"/>
      <c r="L15" s="84"/>
      <c r="M15" s="34" t="s">
        <v>37</v>
      </c>
      <c r="N15" s="25" t="s">
        <v>38</v>
      </c>
      <c r="O15" s="35" t="s">
        <v>39</v>
      </c>
      <c r="P15" s="15"/>
      <c r="Q15" s="11"/>
    </row>
    <row r="16" spans="1:17" ht="12" customHeight="1" x14ac:dyDescent="0.15">
      <c r="A16" s="3"/>
      <c r="B16" s="5"/>
      <c r="C16" s="3"/>
      <c r="D16" s="4"/>
      <c r="E16" s="92"/>
      <c r="F16" s="95"/>
      <c r="G16" s="98"/>
      <c r="H16" s="101"/>
      <c r="I16" s="104"/>
      <c r="J16" s="107"/>
      <c r="K16" s="81"/>
      <c r="L16" s="84"/>
      <c r="M16" s="34" t="s">
        <v>40</v>
      </c>
      <c r="N16" s="25" t="s">
        <v>41</v>
      </c>
      <c r="O16" s="35" t="s">
        <v>42</v>
      </c>
      <c r="P16" s="15"/>
      <c r="Q16" s="11"/>
    </row>
    <row r="17" spans="1:17" ht="12" customHeight="1" x14ac:dyDescent="0.15">
      <c r="A17" s="3"/>
      <c r="B17" s="5"/>
      <c r="C17" s="3"/>
      <c r="D17" s="4"/>
      <c r="E17" s="92"/>
      <c r="F17" s="95"/>
      <c r="G17" s="98"/>
      <c r="H17" s="101"/>
      <c r="I17" s="104"/>
      <c r="J17" s="107"/>
      <c r="K17" s="81"/>
      <c r="L17" s="84"/>
      <c r="M17" s="34" t="s">
        <v>43</v>
      </c>
      <c r="N17" s="25" t="s">
        <v>44</v>
      </c>
      <c r="O17" s="35" t="s">
        <v>42</v>
      </c>
      <c r="P17" s="15"/>
      <c r="Q17" s="11"/>
    </row>
    <row r="18" spans="1:17" ht="12" customHeight="1" x14ac:dyDescent="0.15">
      <c r="A18" s="3"/>
      <c r="B18" s="5"/>
      <c r="C18" s="3"/>
      <c r="D18" s="4"/>
      <c r="E18" s="92"/>
      <c r="F18" s="95"/>
      <c r="G18" s="98"/>
      <c r="H18" s="101"/>
      <c r="I18" s="104"/>
      <c r="J18" s="107"/>
      <c r="K18" s="81"/>
      <c r="L18" s="84"/>
      <c r="M18" s="34" t="s">
        <v>45</v>
      </c>
      <c r="N18" s="25"/>
      <c r="O18" s="35" t="s">
        <v>46</v>
      </c>
      <c r="P18" s="15"/>
      <c r="Q18" s="11"/>
    </row>
    <row r="19" spans="1:17" ht="12" customHeight="1" x14ac:dyDescent="0.15">
      <c r="A19" s="3"/>
      <c r="B19" s="5"/>
      <c r="C19" s="3"/>
      <c r="D19" s="4"/>
      <c r="E19" s="92"/>
      <c r="F19" s="95"/>
      <c r="G19" s="98"/>
      <c r="H19" s="101"/>
      <c r="I19" s="110"/>
      <c r="J19" s="112"/>
      <c r="K19" s="81"/>
      <c r="L19" s="84"/>
      <c r="M19" s="34" t="s">
        <v>47</v>
      </c>
      <c r="N19" s="25"/>
      <c r="O19" s="35" t="s">
        <v>48</v>
      </c>
      <c r="P19" s="15"/>
      <c r="Q19" s="11"/>
    </row>
    <row r="20" spans="1:17" ht="12" customHeight="1" x14ac:dyDescent="0.15">
      <c r="A20" s="3"/>
      <c r="B20" s="5"/>
      <c r="C20" s="3"/>
      <c r="D20" s="4"/>
      <c r="E20" s="91" t="s">
        <v>56</v>
      </c>
      <c r="F20" s="94" t="s">
        <v>4</v>
      </c>
      <c r="G20" s="97" t="s">
        <v>115</v>
      </c>
      <c r="H20" s="100">
        <f>AVERAGE(I20:J25)</f>
        <v>672</v>
      </c>
      <c r="I20" s="103">
        <v>654</v>
      </c>
      <c r="J20" s="106">
        <v>690</v>
      </c>
      <c r="K20" s="80" t="s">
        <v>81</v>
      </c>
      <c r="L20" s="83" t="s">
        <v>82</v>
      </c>
      <c r="M20" s="34" t="s">
        <v>49</v>
      </c>
      <c r="N20" s="25"/>
      <c r="O20" s="35" t="s">
        <v>30</v>
      </c>
      <c r="P20" s="15"/>
      <c r="Q20" s="11"/>
    </row>
    <row r="21" spans="1:17" ht="12" customHeight="1" x14ac:dyDescent="0.15">
      <c r="A21" s="3"/>
      <c r="B21" s="5"/>
      <c r="C21" s="3"/>
      <c r="D21" s="4"/>
      <c r="E21" s="92"/>
      <c r="F21" s="95"/>
      <c r="G21" s="98"/>
      <c r="H21" s="101"/>
      <c r="I21" s="104"/>
      <c r="J21" s="107"/>
      <c r="K21" s="81"/>
      <c r="L21" s="84"/>
      <c r="M21" s="34" t="s">
        <v>50</v>
      </c>
      <c r="N21" s="25" t="s">
        <v>51</v>
      </c>
      <c r="O21" s="35" t="s">
        <v>52</v>
      </c>
      <c r="P21" s="15"/>
      <c r="Q21" s="11"/>
    </row>
    <row r="22" spans="1:17" ht="12" customHeight="1" x14ac:dyDescent="0.15">
      <c r="A22" s="3"/>
      <c r="B22" s="5"/>
      <c r="C22" s="3"/>
      <c r="D22" s="4"/>
      <c r="E22" s="92"/>
      <c r="F22" s="95"/>
      <c r="G22" s="98"/>
      <c r="H22" s="101"/>
      <c r="I22" s="104"/>
      <c r="J22" s="107"/>
      <c r="K22" s="81"/>
      <c r="L22" s="84"/>
      <c r="M22" s="34" t="s">
        <v>53</v>
      </c>
      <c r="N22" s="25"/>
      <c r="O22" s="35" t="s">
        <v>54</v>
      </c>
      <c r="P22" s="15"/>
      <c r="Q22" s="11"/>
    </row>
    <row r="23" spans="1:17" ht="12" customHeight="1" x14ac:dyDescent="0.15">
      <c r="A23" s="3"/>
      <c r="B23" s="5"/>
      <c r="C23" s="3"/>
      <c r="D23" s="4"/>
      <c r="E23" s="92"/>
      <c r="F23" s="95"/>
      <c r="G23" s="98"/>
      <c r="H23" s="101"/>
      <c r="I23" s="104"/>
      <c r="J23" s="107"/>
      <c r="K23" s="81"/>
      <c r="L23" s="84"/>
      <c r="M23" s="34" t="s">
        <v>55</v>
      </c>
      <c r="N23" s="25"/>
      <c r="O23" s="26"/>
      <c r="P23" s="15"/>
      <c r="Q23" s="11"/>
    </row>
    <row r="24" spans="1:17" ht="12" customHeight="1" x14ac:dyDescent="0.15">
      <c r="A24" s="3"/>
      <c r="B24" s="5"/>
      <c r="C24" s="3"/>
      <c r="D24" s="4"/>
      <c r="E24" s="92"/>
      <c r="F24" s="95"/>
      <c r="G24" s="98"/>
      <c r="H24" s="101"/>
      <c r="I24" s="104"/>
      <c r="J24" s="107"/>
      <c r="K24" s="81"/>
      <c r="L24" s="84"/>
      <c r="M24" s="34" t="s">
        <v>83</v>
      </c>
      <c r="N24" s="25"/>
      <c r="O24" s="26"/>
      <c r="P24" s="15"/>
      <c r="Q24" s="11"/>
    </row>
    <row r="25" spans="1:17" ht="12" customHeight="1" x14ac:dyDescent="0.15">
      <c r="A25" s="3"/>
      <c r="B25" s="6"/>
      <c r="C25" s="3"/>
      <c r="D25" s="4"/>
      <c r="E25" s="93"/>
      <c r="F25" s="96"/>
      <c r="G25" s="115"/>
      <c r="H25" s="102"/>
      <c r="I25" s="105"/>
      <c r="J25" s="108"/>
      <c r="K25" s="82"/>
      <c r="L25" s="85"/>
      <c r="M25" s="36"/>
      <c r="N25" s="122" t="s">
        <v>84</v>
      </c>
      <c r="O25" s="123"/>
      <c r="P25" s="58"/>
      <c r="Q25" s="11"/>
    </row>
    <row r="26" spans="1:17" ht="12" customHeight="1" x14ac:dyDescent="0.15">
      <c r="A26" s="3"/>
      <c r="B26" s="6"/>
      <c r="C26" s="7" t="s">
        <v>85</v>
      </c>
      <c r="D26" s="116" t="s">
        <v>33</v>
      </c>
      <c r="E26" s="118" t="s">
        <v>15</v>
      </c>
      <c r="F26" s="119" t="s">
        <v>86</v>
      </c>
      <c r="G26" s="120">
        <v>10</v>
      </c>
      <c r="H26" s="121">
        <f>AVERAGE(I26:J31)</f>
        <v>9</v>
      </c>
      <c r="I26" s="109">
        <v>10</v>
      </c>
      <c r="J26" s="111">
        <v>8</v>
      </c>
      <c r="K26" s="113">
        <v>10</v>
      </c>
      <c r="L26" s="114" t="s">
        <v>87</v>
      </c>
      <c r="M26" s="37" t="s">
        <v>19</v>
      </c>
      <c r="N26" s="32"/>
      <c r="O26" s="38" t="s">
        <v>54</v>
      </c>
      <c r="P26" s="58"/>
      <c r="Q26" s="11"/>
    </row>
    <row r="27" spans="1:17" ht="12" customHeight="1" x14ac:dyDescent="0.15">
      <c r="A27" s="3"/>
      <c r="B27" s="6"/>
      <c r="C27" s="3"/>
      <c r="D27" s="117"/>
      <c r="E27" s="92"/>
      <c r="F27" s="95"/>
      <c r="G27" s="98"/>
      <c r="H27" s="101"/>
      <c r="I27" s="104"/>
      <c r="J27" s="107"/>
      <c r="K27" s="81"/>
      <c r="L27" s="84"/>
      <c r="M27" s="24" t="s">
        <v>58</v>
      </c>
      <c r="N27" s="25"/>
      <c r="O27" s="26" t="s">
        <v>54</v>
      </c>
      <c r="P27" s="58"/>
      <c r="Q27" s="11"/>
    </row>
    <row r="28" spans="1:17" ht="12" customHeight="1" x14ac:dyDescent="0.15">
      <c r="A28" s="3"/>
      <c r="B28" s="6"/>
      <c r="C28" s="3"/>
      <c r="D28" s="51"/>
      <c r="E28" s="92"/>
      <c r="F28" s="95"/>
      <c r="G28" s="98"/>
      <c r="H28" s="101"/>
      <c r="I28" s="104"/>
      <c r="J28" s="107"/>
      <c r="K28" s="81"/>
      <c r="L28" s="84"/>
      <c r="M28" s="24" t="s">
        <v>59</v>
      </c>
      <c r="N28" s="25"/>
      <c r="O28" s="26" t="s">
        <v>54</v>
      </c>
      <c r="P28" s="58"/>
      <c r="Q28" s="11"/>
    </row>
    <row r="29" spans="1:17" ht="12" customHeight="1" x14ac:dyDescent="0.15">
      <c r="A29" s="3"/>
      <c r="B29" s="6"/>
      <c r="C29" s="3"/>
      <c r="D29" s="29"/>
      <c r="E29" s="92"/>
      <c r="F29" s="95"/>
      <c r="G29" s="98"/>
      <c r="H29" s="101"/>
      <c r="I29" s="104"/>
      <c r="J29" s="107"/>
      <c r="K29" s="81"/>
      <c r="L29" s="84"/>
      <c r="M29" s="24" t="s">
        <v>60</v>
      </c>
      <c r="N29" s="25"/>
      <c r="O29" s="26" t="s">
        <v>54</v>
      </c>
      <c r="P29" s="58"/>
      <c r="Q29" s="11"/>
    </row>
    <row r="30" spans="1:17" ht="12" customHeight="1" x14ac:dyDescent="0.15">
      <c r="A30" s="3"/>
      <c r="B30" s="6"/>
      <c r="C30" s="3"/>
      <c r="D30" s="29"/>
      <c r="E30" s="92"/>
      <c r="F30" s="95"/>
      <c r="G30" s="98"/>
      <c r="H30" s="101"/>
      <c r="I30" s="104"/>
      <c r="J30" s="107"/>
      <c r="K30" s="81"/>
      <c r="L30" s="84"/>
      <c r="M30" s="24" t="s">
        <v>61</v>
      </c>
      <c r="N30" s="25"/>
      <c r="O30" s="26" t="s">
        <v>48</v>
      </c>
      <c r="P30" s="15"/>
      <c r="Q30" s="11"/>
    </row>
    <row r="31" spans="1:17" ht="12" customHeight="1" x14ac:dyDescent="0.15">
      <c r="A31" s="3"/>
      <c r="B31" s="6"/>
      <c r="C31" s="3"/>
      <c r="D31" s="29"/>
      <c r="E31" s="92"/>
      <c r="F31" s="95"/>
      <c r="G31" s="98"/>
      <c r="H31" s="101"/>
      <c r="I31" s="110"/>
      <c r="J31" s="112"/>
      <c r="K31" s="81"/>
      <c r="L31" s="84"/>
      <c r="M31" s="24" t="s">
        <v>62</v>
      </c>
      <c r="N31" s="25"/>
      <c r="O31" s="26" t="s">
        <v>54</v>
      </c>
      <c r="P31" s="15"/>
      <c r="Q31" s="11"/>
    </row>
    <row r="32" spans="1:17" ht="12" customHeight="1" x14ac:dyDescent="0.15">
      <c r="A32" s="3"/>
      <c r="B32" s="6"/>
      <c r="C32" s="3"/>
      <c r="D32" s="29"/>
      <c r="E32" s="91" t="s">
        <v>11</v>
      </c>
      <c r="F32" s="94" t="s">
        <v>85</v>
      </c>
      <c r="G32" s="97" t="s">
        <v>116</v>
      </c>
      <c r="H32" s="100">
        <f>AVERAGE(I32:J37)</f>
        <v>1999</v>
      </c>
      <c r="I32" s="103">
        <v>2332</v>
      </c>
      <c r="J32" s="106">
        <v>1666</v>
      </c>
      <c r="K32" s="80">
        <v>260</v>
      </c>
      <c r="L32" s="83" t="s">
        <v>88</v>
      </c>
      <c r="M32" s="24" t="s">
        <v>63</v>
      </c>
      <c r="N32" s="25"/>
      <c r="O32" s="26" t="s">
        <v>48</v>
      </c>
      <c r="P32" s="15"/>
      <c r="Q32" s="11"/>
    </row>
    <row r="33" spans="1:17" ht="12" customHeight="1" x14ac:dyDescent="0.15">
      <c r="A33" s="3"/>
      <c r="B33" s="6"/>
      <c r="C33" s="3"/>
      <c r="D33" s="29"/>
      <c r="E33" s="92"/>
      <c r="F33" s="95"/>
      <c r="G33" s="98"/>
      <c r="H33" s="101"/>
      <c r="I33" s="104"/>
      <c r="J33" s="107"/>
      <c r="K33" s="81"/>
      <c r="L33" s="84"/>
      <c r="M33" s="24" t="s">
        <v>64</v>
      </c>
      <c r="N33" s="25"/>
      <c r="O33" s="26" t="s">
        <v>65</v>
      </c>
      <c r="P33" s="15"/>
      <c r="Q33" s="11"/>
    </row>
    <row r="34" spans="1:17" ht="12" customHeight="1" x14ac:dyDescent="0.15">
      <c r="A34" s="3"/>
      <c r="B34" s="6"/>
      <c r="C34" s="3"/>
      <c r="D34" s="29"/>
      <c r="E34" s="92"/>
      <c r="F34" s="95"/>
      <c r="G34" s="98"/>
      <c r="H34" s="101"/>
      <c r="I34" s="104"/>
      <c r="J34" s="107"/>
      <c r="K34" s="81"/>
      <c r="L34" s="84"/>
      <c r="M34" s="24" t="s">
        <v>66</v>
      </c>
      <c r="N34" s="25"/>
      <c r="O34" s="26" t="s">
        <v>54</v>
      </c>
      <c r="P34" s="15"/>
      <c r="Q34" s="11"/>
    </row>
    <row r="35" spans="1:17" ht="12" customHeight="1" x14ac:dyDescent="0.15">
      <c r="A35" s="3"/>
      <c r="B35" s="6"/>
      <c r="C35" s="3"/>
      <c r="D35" s="30"/>
      <c r="E35" s="92"/>
      <c r="F35" s="95"/>
      <c r="G35" s="98"/>
      <c r="H35" s="101"/>
      <c r="I35" s="104"/>
      <c r="J35" s="107"/>
      <c r="K35" s="81"/>
      <c r="L35" s="84"/>
      <c r="M35" s="86" t="s">
        <v>119</v>
      </c>
      <c r="N35" s="87"/>
      <c r="O35" s="35"/>
      <c r="P35" s="15"/>
      <c r="Q35" s="11"/>
    </row>
    <row r="36" spans="1:17" ht="12" customHeight="1" x14ac:dyDescent="0.15">
      <c r="A36" s="3"/>
      <c r="B36" s="6"/>
      <c r="C36" s="3"/>
      <c r="D36" s="30"/>
      <c r="E36" s="92"/>
      <c r="F36" s="95"/>
      <c r="G36" s="98"/>
      <c r="H36" s="101"/>
      <c r="I36" s="104"/>
      <c r="J36" s="107"/>
      <c r="K36" s="81"/>
      <c r="L36" s="84"/>
      <c r="M36" s="86"/>
      <c r="N36" s="87"/>
      <c r="O36" s="35"/>
      <c r="P36" s="15"/>
      <c r="Q36" s="11"/>
    </row>
    <row r="37" spans="1:17" ht="12" customHeight="1" thickBot="1" x14ac:dyDescent="0.2">
      <c r="A37" s="9"/>
      <c r="B37" s="48"/>
      <c r="C37" s="9"/>
      <c r="D37" s="49"/>
      <c r="E37" s="93"/>
      <c r="F37" s="96"/>
      <c r="G37" s="99"/>
      <c r="H37" s="102"/>
      <c r="I37" s="105"/>
      <c r="J37" s="108"/>
      <c r="K37" s="82"/>
      <c r="L37" s="85"/>
      <c r="M37" s="27"/>
      <c r="N37" s="88" t="s">
        <v>89</v>
      </c>
      <c r="O37" s="89"/>
      <c r="P37" s="15"/>
      <c r="Q37" s="11"/>
    </row>
    <row r="38" spans="1:17" ht="20.25" customHeight="1" thickTop="1" x14ac:dyDescent="0.15">
      <c r="A38" s="28" t="s">
        <v>14</v>
      </c>
      <c r="L38" s="39"/>
    </row>
    <row r="39" spans="1:17" ht="18" customHeight="1" x14ac:dyDescent="0.15">
      <c r="A39" s="90" t="s">
        <v>4</v>
      </c>
      <c r="B39" s="71"/>
      <c r="C39" s="72" t="s">
        <v>104</v>
      </c>
      <c r="D39" s="73"/>
      <c r="E39" s="73"/>
      <c r="F39" s="73"/>
      <c r="G39" s="73"/>
      <c r="H39" s="73"/>
      <c r="I39" s="73"/>
      <c r="J39" s="73"/>
      <c r="K39" s="73"/>
      <c r="L39" s="74" t="s">
        <v>90</v>
      </c>
      <c r="M39" s="75"/>
      <c r="N39" s="76"/>
    </row>
    <row r="40" spans="1:17" ht="18" customHeight="1" x14ac:dyDescent="0.15">
      <c r="A40" s="71" t="s">
        <v>91</v>
      </c>
      <c r="B40" s="71"/>
      <c r="C40" s="72" t="s">
        <v>105</v>
      </c>
      <c r="D40" s="73"/>
      <c r="E40" s="73"/>
      <c r="F40" s="73"/>
      <c r="G40" s="73"/>
      <c r="H40" s="73"/>
      <c r="I40" s="73"/>
      <c r="J40" s="73"/>
      <c r="K40" s="73"/>
      <c r="L40" s="74" t="s">
        <v>107</v>
      </c>
      <c r="M40" s="75"/>
      <c r="N40" s="76"/>
    </row>
    <row r="41" spans="1:17" ht="18" customHeight="1" x14ac:dyDescent="0.15">
      <c r="A41" s="71" t="s">
        <v>92</v>
      </c>
      <c r="B41" s="71"/>
      <c r="C41" s="72" t="s">
        <v>106</v>
      </c>
      <c r="D41" s="73"/>
      <c r="E41" s="73"/>
      <c r="F41" s="73"/>
      <c r="G41" s="73"/>
      <c r="H41" s="73"/>
      <c r="I41" s="73"/>
      <c r="J41" s="73"/>
      <c r="K41" s="73"/>
      <c r="L41" s="77" t="s">
        <v>108</v>
      </c>
      <c r="M41" s="78"/>
      <c r="N41" s="79"/>
    </row>
    <row r="42" spans="1:17" ht="21" customHeight="1" x14ac:dyDescent="0.15">
      <c r="A42" s="70" t="s">
        <v>109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</row>
    <row r="43" spans="1:17" ht="18" customHeight="1" x14ac:dyDescent="0.15">
      <c r="A43" s="68" t="s">
        <v>117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</row>
  </sheetData>
  <mergeCells count="78">
    <mergeCell ref="M6:O6"/>
    <mergeCell ref="A3:B3"/>
    <mergeCell ref="C3:E3"/>
    <mergeCell ref="M3:O3"/>
    <mergeCell ref="F4:F5"/>
    <mergeCell ref="G4:G5"/>
    <mergeCell ref="H4:H5"/>
    <mergeCell ref="I4:I5"/>
    <mergeCell ref="J4:J5"/>
    <mergeCell ref="K4:K5"/>
    <mergeCell ref="M4:O4"/>
    <mergeCell ref="M5:O5"/>
    <mergeCell ref="H8:H10"/>
    <mergeCell ref="K11:K13"/>
    <mergeCell ref="L11:L13"/>
    <mergeCell ref="C8:C13"/>
    <mergeCell ref="D8:D13"/>
    <mergeCell ref="E8:E10"/>
    <mergeCell ref="F8:F10"/>
    <mergeCell ref="G8:G10"/>
    <mergeCell ref="E11:E13"/>
    <mergeCell ref="F11:F13"/>
    <mergeCell ref="G11:G13"/>
    <mergeCell ref="H11:H13"/>
    <mergeCell ref="N25:O25"/>
    <mergeCell ref="I8:I10"/>
    <mergeCell ref="J8:J10"/>
    <mergeCell ref="K8:K10"/>
    <mergeCell ref="L8:L10"/>
    <mergeCell ref="I11:I13"/>
    <mergeCell ref="J11:J13"/>
    <mergeCell ref="N13:O13"/>
    <mergeCell ref="J14:J19"/>
    <mergeCell ref="K14:K19"/>
    <mergeCell ref="L14:L19"/>
    <mergeCell ref="E14:E19"/>
    <mergeCell ref="F14:F19"/>
    <mergeCell ref="G14:G19"/>
    <mergeCell ref="H14:H19"/>
    <mergeCell ref="I14:I19"/>
    <mergeCell ref="D26:D27"/>
    <mergeCell ref="E26:E31"/>
    <mergeCell ref="F26:F31"/>
    <mergeCell ref="G26:G31"/>
    <mergeCell ref="H26:H31"/>
    <mergeCell ref="I26:I31"/>
    <mergeCell ref="J26:J31"/>
    <mergeCell ref="K26:K31"/>
    <mergeCell ref="L26:L31"/>
    <mergeCell ref="E20:E25"/>
    <mergeCell ref="F20:F25"/>
    <mergeCell ref="G20:G25"/>
    <mergeCell ref="H20:H25"/>
    <mergeCell ref="I20:I25"/>
    <mergeCell ref="J20:J25"/>
    <mergeCell ref="K20:K25"/>
    <mergeCell ref="L20:L25"/>
    <mergeCell ref="K32:K37"/>
    <mergeCell ref="L32:L37"/>
    <mergeCell ref="M35:N36"/>
    <mergeCell ref="N37:O37"/>
    <mergeCell ref="A39:B39"/>
    <mergeCell ref="C39:K39"/>
    <mergeCell ref="L39:N39"/>
    <mergeCell ref="E32:E37"/>
    <mergeCell ref="F32:F37"/>
    <mergeCell ref="G32:G37"/>
    <mergeCell ref="H32:H37"/>
    <mergeCell ref="I32:I37"/>
    <mergeCell ref="J32:J37"/>
    <mergeCell ref="A43:N43"/>
    <mergeCell ref="A42:O42"/>
    <mergeCell ref="A40:B40"/>
    <mergeCell ref="C40:K40"/>
    <mergeCell ref="L40:N40"/>
    <mergeCell ref="A41:B41"/>
    <mergeCell ref="C41:K41"/>
    <mergeCell ref="L41:N41"/>
  </mergeCells>
  <phoneticPr fontId="1"/>
  <printOptions horizontalCentered="1"/>
  <pageMargins left="0.3" right="0.45" top="0.10416666666666667" bottom="0.58333333333333337" header="0.31496062992125984" footer="0.31496062992125984"/>
  <pageSetup paperSize="9" scale="94" fitToHeight="0" orientation="landscape" r:id="rId1"/>
  <headerFooter>
    <oddHeader xml:space="preserve">&amp;L&amp;"-,太字"&amp;16
&amp;R
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資料６-2 設定基準</vt:lpstr>
      <vt:lpstr>'資料６-2 設定基準'!Print_Area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2020-09-07T09:49:09Z</cp:lastPrinted>
  <dcterms:created xsi:type="dcterms:W3CDTF">2017-07-25T02:03:57Z</dcterms:created>
  <dcterms:modified xsi:type="dcterms:W3CDTF">2020-09-16T07:47:56Z</dcterms:modified>
</cp:coreProperties>
</file>