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emuraK\Desktop\HP\"/>
    </mc:Choice>
  </mc:AlternateContent>
  <bookViews>
    <workbookView xWindow="10560" yWindow="0" windowWidth="10215" windowHeight="7650" firstSheet="1" activeTab="1"/>
  </bookViews>
  <sheets>
    <sheet name="参考資料　１" sheetId="1" state="hidden" r:id="rId1"/>
    <sheet name="Sheet1" sheetId="2" r:id="rId2"/>
  </sheets>
  <definedNames>
    <definedName name="_xlnm.Print_Area" localSheetId="1">Sheet1!$A$1:$J$85</definedName>
    <definedName name="_xlnm.Print_Area" localSheetId="0">'参考資料　１'!$A$1:$L$68</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4" i="2" l="1"/>
  <c r="G44" i="2" l="1"/>
  <c r="G15" i="2"/>
  <c r="F67" i="1" l="1"/>
  <c r="F66" i="1"/>
  <c r="I66" i="1" s="1"/>
  <c r="F71" i="1" l="1"/>
  <c r="F70" i="1"/>
  <c r="I67" i="1" l="1"/>
  <c r="I65" i="1"/>
</calcChain>
</file>

<file path=xl/comments1.xml><?xml version="1.0" encoding="utf-8"?>
<comments xmlns="http://schemas.openxmlformats.org/spreadsheetml/2006/main">
  <authors>
    <author>大阪府</author>
  </authors>
  <commentList>
    <comment ref="D29" authorId="0" shapeId="0">
      <text>
        <r>
          <rPr>
            <b/>
            <sz val="9"/>
            <color indexed="81"/>
            <rFont val="MS P ゴシック"/>
            <family val="3"/>
            <charset val="128"/>
          </rPr>
          <t>大阪府:</t>
        </r>
        <r>
          <rPr>
            <sz val="9"/>
            <color indexed="81"/>
            <rFont val="MS P ゴシック"/>
            <family val="3"/>
            <charset val="128"/>
          </rPr>
          <t xml:space="preserve">
「他事」となっていたので、変更しました。
</t>
        </r>
      </text>
    </comment>
    <comment ref="D63" authorId="0" shapeId="0">
      <text>
        <r>
          <rPr>
            <b/>
            <sz val="9"/>
            <color indexed="81"/>
            <rFont val="MS P ゴシック"/>
            <family val="3"/>
            <charset val="128"/>
          </rPr>
          <t>大阪府:</t>
        </r>
        <r>
          <rPr>
            <sz val="9"/>
            <color indexed="81"/>
            <rFont val="MS P ゴシック"/>
            <family val="3"/>
            <charset val="128"/>
          </rPr>
          <t xml:space="preserve">
フォントが９になっていたので、11にしました
</t>
        </r>
      </text>
    </comment>
    <comment ref="F66" authorId="0" shapeId="0">
      <text>
        <r>
          <rPr>
            <b/>
            <sz val="9"/>
            <color indexed="81"/>
            <rFont val="MS P ゴシック"/>
            <family val="3"/>
            <charset val="128"/>
          </rPr>
          <t>大阪府:</t>
        </r>
        <r>
          <rPr>
            <sz val="9"/>
            <color indexed="81"/>
            <rFont val="MS P ゴシック"/>
            <family val="3"/>
            <charset val="128"/>
          </rPr>
          <t xml:space="preserve">
211ではないでしょうか</t>
        </r>
      </text>
    </comment>
  </commentList>
</comments>
</file>

<file path=xl/sharedStrings.xml><?xml version="1.0" encoding="utf-8"?>
<sst xmlns="http://schemas.openxmlformats.org/spreadsheetml/2006/main" count="640" uniqueCount="222">
  <si>
    <t>事業名</t>
    <rPh sb="0" eb="2">
      <t>ジギョウ</t>
    </rPh>
    <rPh sb="2" eb="3">
      <t>メイ</t>
    </rPh>
    <phoneticPr fontId="2"/>
  </si>
  <si>
    <t>他事</t>
    <rPh sb="0" eb="1">
      <t>ホカ</t>
    </rPh>
    <rPh sb="1" eb="2">
      <t>ゴト</t>
    </rPh>
    <phoneticPr fontId="2"/>
  </si>
  <si>
    <t>自主</t>
    <rPh sb="0" eb="2">
      <t>ジシュ</t>
    </rPh>
    <phoneticPr fontId="2"/>
  </si>
  <si>
    <t>主催</t>
    <rPh sb="0" eb="2">
      <t>シュサイ</t>
    </rPh>
    <phoneticPr fontId="2"/>
  </si>
  <si>
    <t>4月</t>
    <rPh sb="1" eb="2">
      <t>ガツ</t>
    </rPh>
    <phoneticPr fontId="2"/>
  </si>
  <si>
    <t>4/19.26</t>
    <phoneticPr fontId="2"/>
  </si>
  <si>
    <t>教員向けプログラム体験会</t>
    <rPh sb="0" eb="2">
      <t>キョウイン</t>
    </rPh>
    <rPh sb="2" eb="3">
      <t>ム</t>
    </rPh>
    <rPh sb="9" eb="11">
      <t>タイケン</t>
    </rPh>
    <rPh sb="11" eb="12">
      <t>カイ</t>
    </rPh>
    <phoneticPr fontId="2"/>
  </si>
  <si>
    <t>他自</t>
    <rPh sb="0" eb="1">
      <t>タ</t>
    </rPh>
    <rPh sb="1" eb="2">
      <t>ジ</t>
    </rPh>
    <phoneticPr fontId="2"/>
  </si>
  <si>
    <t>日</t>
    <rPh sb="0" eb="1">
      <t>ヒ</t>
    </rPh>
    <phoneticPr fontId="2"/>
  </si>
  <si>
    <t>5月</t>
    <rPh sb="1" eb="2">
      <t>ガツ</t>
    </rPh>
    <phoneticPr fontId="2"/>
  </si>
  <si>
    <t>5/2-6</t>
    <phoneticPr fontId="2"/>
  </si>
  <si>
    <t>ＧＷ宿泊パック</t>
    <rPh sb="2" eb="4">
      <t>シュクハク</t>
    </rPh>
    <phoneticPr fontId="2"/>
  </si>
  <si>
    <t>宿</t>
    <rPh sb="0" eb="1">
      <t>シュク</t>
    </rPh>
    <phoneticPr fontId="2"/>
  </si>
  <si>
    <t>日帰りプレイパーク</t>
    <rPh sb="0" eb="2">
      <t>ヒガエ</t>
    </rPh>
    <phoneticPr fontId="2"/>
  </si>
  <si>
    <t>5/16.17</t>
    <phoneticPr fontId="2"/>
  </si>
  <si>
    <t>絵本事業</t>
    <rPh sb="0" eb="2">
      <t>エホン</t>
    </rPh>
    <rPh sb="2" eb="4">
      <t>ジギョウ</t>
    </rPh>
    <phoneticPr fontId="2"/>
  </si>
  <si>
    <t>5/24</t>
    <phoneticPr fontId="2"/>
  </si>
  <si>
    <t>おとなのえんそく①</t>
    <phoneticPr fontId="2"/>
  </si>
  <si>
    <t>6月</t>
    <rPh sb="1" eb="2">
      <t>ガツ</t>
    </rPh>
    <phoneticPr fontId="2"/>
  </si>
  <si>
    <t>6/5-7</t>
    <phoneticPr fontId="3"/>
  </si>
  <si>
    <t>ホタル観賞の夕べ</t>
    <rPh sb="3" eb="5">
      <t>カンショウ</t>
    </rPh>
    <rPh sb="6" eb="7">
      <t>ユウ</t>
    </rPh>
    <phoneticPr fontId="3"/>
  </si>
  <si>
    <t>6/13-14</t>
    <phoneticPr fontId="2"/>
  </si>
  <si>
    <t>フォレストジュニアクラブ①</t>
    <phoneticPr fontId="2"/>
  </si>
  <si>
    <t>7月</t>
    <rPh sb="1" eb="2">
      <t>ガツ</t>
    </rPh>
    <phoneticPr fontId="2"/>
  </si>
  <si>
    <t>7/5</t>
    <phoneticPr fontId="2"/>
  </si>
  <si>
    <t>木の実でジャム作り</t>
    <rPh sb="0" eb="1">
      <t>キ</t>
    </rPh>
    <rPh sb="2" eb="3">
      <t>ミ</t>
    </rPh>
    <rPh sb="7" eb="8">
      <t>ツク</t>
    </rPh>
    <phoneticPr fontId="2"/>
  </si>
  <si>
    <t>他自</t>
    <rPh sb="0" eb="1">
      <t>ホカ</t>
    </rPh>
    <rPh sb="1" eb="2">
      <t>ジ</t>
    </rPh>
    <phoneticPr fontId="2"/>
  </si>
  <si>
    <t>日</t>
    <rPh sb="0" eb="1">
      <t>ニチ</t>
    </rPh>
    <phoneticPr fontId="2"/>
  </si>
  <si>
    <t>7/12</t>
    <phoneticPr fontId="2"/>
  </si>
  <si>
    <t>親子deしぜんのようちえん①</t>
    <rPh sb="0" eb="2">
      <t>オヤコ</t>
    </rPh>
    <phoneticPr fontId="2"/>
  </si>
  <si>
    <t>7/18-19</t>
    <phoneticPr fontId="2"/>
  </si>
  <si>
    <t>フォレストジュニアクラブ②</t>
    <phoneticPr fontId="2"/>
  </si>
  <si>
    <t>8月</t>
    <rPh sb="1" eb="2">
      <t>ガツ</t>
    </rPh>
    <phoneticPr fontId="2"/>
  </si>
  <si>
    <t>8/9-11</t>
    <phoneticPr fontId="2"/>
  </si>
  <si>
    <t>中高生チャレンジキャンプ</t>
    <rPh sb="0" eb="3">
      <t>チュウコウセイ</t>
    </rPh>
    <phoneticPr fontId="2"/>
  </si>
  <si>
    <t>8/12-16</t>
    <phoneticPr fontId="2"/>
  </si>
  <si>
    <t>こどもワイルドキャンプ</t>
    <phoneticPr fontId="2"/>
  </si>
  <si>
    <t>8/29</t>
    <phoneticPr fontId="2"/>
  </si>
  <si>
    <t>おとなのえんそく②</t>
    <phoneticPr fontId="2"/>
  </si>
  <si>
    <t>9月</t>
    <rPh sb="1" eb="2">
      <t>ガツ</t>
    </rPh>
    <phoneticPr fontId="2"/>
  </si>
  <si>
    <t>9/5-6</t>
    <phoneticPr fontId="2"/>
  </si>
  <si>
    <t>フォレストジュニアクラブ③</t>
    <phoneticPr fontId="2"/>
  </si>
  <si>
    <t>9/12</t>
    <phoneticPr fontId="2"/>
  </si>
  <si>
    <t>9/20-21</t>
    <phoneticPr fontId="2"/>
  </si>
  <si>
    <t>秋のファミリーキャンプ</t>
    <rPh sb="0" eb="1">
      <t>アキ</t>
    </rPh>
    <phoneticPr fontId="2"/>
  </si>
  <si>
    <t>9/27</t>
    <phoneticPr fontId="2"/>
  </si>
  <si>
    <t>森の婚活</t>
    <rPh sb="0" eb="1">
      <t>モリ</t>
    </rPh>
    <rPh sb="2" eb="4">
      <t>コンカツ</t>
    </rPh>
    <phoneticPr fontId="2"/>
  </si>
  <si>
    <t>10月</t>
    <rPh sb="2" eb="3">
      <t>ガツ</t>
    </rPh>
    <phoneticPr fontId="2"/>
  </si>
  <si>
    <t>10/3.4</t>
    <phoneticPr fontId="2"/>
  </si>
  <si>
    <t>コスプレの森①</t>
    <rPh sb="5" eb="6">
      <t>モリ</t>
    </rPh>
    <phoneticPr fontId="2"/>
  </si>
  <si>
    <t>10/11</t>
    <phoneticPr fontId="2"/>
  </si>
  <si>
    <t>乗馬体験と臨床動作法</t>
    <rPh sb="0" eb="2">
      <t>ジョウバ</t>
    </rPh>
    <rPh sb="2" eb="4">
      <t>タイケン</t>
    </rPh>
    <rPh sb="5" eb="7">
      <t>リンショウ</t>
    </rPh>
    <rPh sb="7" eb="9">
      <t>ドウサ</t>
    </rPh>
    <rPh sb="9" eb="10">
      <t>ホウ</t>
    </rPh>
    <phoneticPr fontId="2"/>
  </si>
  <si>
    <t>10/18</t>
    <phoneticPr fontId="2"/>
  </si>
  <si>
    <t>親子deしぜんのようちえん②</t>
    <rPh sb="0" eb="2">
      <t>オヤコ</t>
    </rPh>
    <phoneticPr fontId="2"/>
  </si>
  <si>
    <t>10/25</t>
    <phoneticPr fontId="2"/>
  </si>
  <si>
    <t>はじめての木登りに挑戦①</t>
    <rPh sb="5" eb="7">
      <t>キノボ</t>
    </rPh>
    <rPh sb="9" eb="11">
      <t>チョウセン</t>
    </rPh>
    <phoneticPr fontId="2"/>
  </si>
  <si>
    <t>11月</t>
    <rPh sb="2" eb="3">
      <t>ガツ</t>
    </rPh>
    <phoneticPr fontId="2"/>
  </si>
  <si>
    <t>11/3</t>
    <phoneticPr fontId="2"/>
  </si>
  <si>
    <t>自然の家オープンデー</t>
    <rPh sb="0" eb="2">
      <t>シゼン</t>
    </rPh>
    <rPh sb="3" eb="4">
      <t>イエ</t>
    </rPh>
    <phoneticPr fontId="2"/>
  </si>
  <si>
    <t>えほんのひろば</t>
    <phoneticPr fontId="2"/>
  </si>
  <si>
    <t>11/14</t>
    <phoneticPr fontId="2"/>
  </si>
  <si>
    <t>第17回大阪府アドプトフォレスト</t>
    <rPh sb="0" eb="1">
      <t>ダイ</t>
    </rPh>
    <rPh sb="3" eb="4">
      <t>カイ</t>
    </rPh>
    <rPh sb="4" eb="7">
      <t>オオサカフ</t>
    </rPh>
    <phoneticPr fontId="2"/>
  </si>
  <si>
    <t>11/15</t>
    <phoneticPr fontId="2"/>
  </si>
  <si>
    <t>おとなのえんそく③</t>
    <phoneticPr fontId="2"/>
  </si>
  <si>
    <t>11/22</t>
    <phoneticPr fontId="2"/>
  </si>
  <si>
    <t>はじめての木登りに挑戦②</t>
    <rPh sb="5" eb="7">
      <t>キノボ</t>
    </rPh>
    <rPh sb="9" eb="11">
      <t>チョウセン</t>
    </rPh>
    <phoneticPr fontId="2"/>
  </si>
  <si>
    <t>11/28.29</t>
    <phoneticPr fontId="2"/>
  </si>
  <si>
    <t>コスプレの森②</t>
    <rPh sb="5" eb="6">
      <t>モリ</t>
    </rPh>
    <phoneticPr fontId="2"/>
  </si>
  <si>
    <t>絵本でいただきます！</t>
    <rPh sb="0" eb="2">
      <t>エホン</t>
    </rPh>
    <phoneticPr fontId="2"/>
  </si>
  <si>
    <t>12月</t>
    <rPh sb="2" eb="3">
      <t>ガツ</t>
    </rPh>
    <phoneticPr fontId="2"/>
  </si>
  <si>
    <t>12/5-6</t>
    <phoneticPr fontId="2"/>
  </si>
  <si>
    <t>フォレストジュニアクラブ④</t>
    <phoneticPr fontId="2"/>
  </si>
  <si>
    <t>ツリーイングクライマー資格認定講習T-1</t>
    <rPh sb="11" eb="13">
      <t>シカク</t>
    </rPh>
    <rPh sb="13" eb="15">
      <t>ニンテイ</t>
    </rPh>
    <rPh sb="15" eb="17">
      <t>コウシュウ</t>
    </rPh>
    <phoneticPr fontId="2"/>
  </si>
  <si>
    <t>12/12.13</t>
    <phoneticPr fontId="2"/>
  </si>
  <si>
    <t>コスプレの森③</t>
    <rPh sb="5" eb="6">
      <t>モリ</t>
    </rPh>
    <phoneticPr fontId="2"/>
  </si>
  <si>
    <t>12/19.20</t>
    <phoneticPr fontId="2"/>
  </si>
  <si>
    <t>初めてのダッチオーブン①</t>
    <rPh sb="0" eb="1">
      <t>ハジ</t>
    </rPh>
    <phoneticPr fontId="2"/>
  </si>
  <si>
    <t>1月</t>
    <rPh sb="1" eb="2">
      <t>ガツ</t>
    </rPh>
    <phoneticPr fontId="2"/>
  </si>
  <si>
    <t>1/9-10</t>
    <phoneticPr fontId="2"/>
  </si>
  <si>
    <t>PLTファシリテーター養成講座</t>
    <rPh sb="11" eb="15">
      <t>ヨウセイコウザ</t>
    </rPh>
    <phoneticPr fontId="2"/>
  </si>
  <si>
    <t>1/10</t>
    <phoneticPr fontId="2"/>
  </si>
  <si>
    <t>焚火を楽しもう①</t>
    <rPh sb="0" eb="2">
      <t>タキビ</t>
    </rPh>
    <rPh sb="3" eb="4">
      <t>タノ</t>
    </rPh>
    <phoneticPr fontId="2"/>
  </si>
  <si>
    <t>1/16-17</t>
    <phoneticPr fontId="2"/>
  </si>
  <si>
    <t>フォレストジュニアクラブ⑤</t>
    <phoneticPr fontId="2"/>
  </si>
  <si>
    <t>ツリーイングクライマー資格認定講習T-2</t>
    <rPh sb="11" eb="13">
      <t>シカク</t>
    </rPh>
    <rPh sb="13" eb="15">
      <t>ニンテイ</t>
    </rPh>
    <rPh sb="15" eb="17">
      <t>コウシュウ</t>
    </rPh>
    <phoneticPr fontId="2"/>
  </si>
  <si>
    <t>12月T-1延期分</t>
    <rPh sb="2" eb="3">
      <t>ガツ</t>
    </rPh>
    <rPh sb="6" eb="8">
      <t>エンキ</t>
    </rPh>
    <rPh sb="8" eb="9">
      <t>ブン</t>
    </rPh>
    <phoneticPr fontId="2"/>
  </si>
  <si>
    <t>1/17</t>
    <phoneticPr fontId="2"/>
  </si>
  <si>
    <t>焚火を楽しもう②</t>
    <rPh sb="0" eb="2">
      <t>タキビ</t>
    </rPh>
    <rPh sb="3" eb="4">
      <t>タノ</t>
    </rPh>
    <phoneticPr fontId="2"/>
  </si>
  <si>
    <t>1/23</t>
    <phoneticPr fontId="2"/>
  </si>
  <si>
    <t>コスプレの森④</t>
    <rPh sb="5" eb="6">
      <t>モリ</t>
    </rPh>
    <phoneticPr fontId="2"/>
  </si>
  <si>
    <t>初めてのダッチオーブン②</t>
    <rPh sb="0" eb="1">
      <t>ハジ</t>
    </rPh>
    <phoneticPr fontId="2"/>
  </si>
  <si>
    <t>1/24</t>
    <phoneticPr fontId="2"/>
  </si>
  <si>
    <t>焚火を楽しもう③</t>
    <rPh sb="0" eb="2">
      <t>タキビ</t>
    </rPh>
    <rPh sb="3" eb="4">
      <t>タノ</t>
    </rPh>
    <phoneticPr fontId="2"/>
  </si>
  <si>
    <t>1/30</t>
    <phoneticPr fontId="2"/>
  </si>
  <si>
    <t>ボードゲームで遊ぼう</t>
    <rPh sb="7" eb="8">
      <t>アソ</t>
    </rPh>
    <phoneticPr fontId="2"/>
  </si>
  <si>
    <t>1/31</t>
    <phoneticPr fontId="2"/>
  </si>
  <si>
    <t>親子deしぜんのようちえん③</t>
    <rPh sb="0" eb="2">
      <t>オヤコ</t>
    </rPh>
    <phoneticPr fontId="2"/>
  </si>
  <si>
    <t>焚火を楽しもう④</t>
    <rPh sb="0" eb="2">
      <t>タキビ</t>
    </rPh>
    <rPh sb="3" eb="4">
      <t>タノ</t>
    </rPh>
    <phoneticPr fontId="2"/>
  </si>
  <si>
    <t>2月</t>
    <rPh sb="1" eb="2">
      <t>ガツ</t>
    </rPh>
    <phoneticPr fontId="2"/>
  </si>
  <si>
    <t>2/7</t>
    <phoneticPr fontId="2"/>
  </si>
  <si>
    <t>焚火を楽しもう⑤</t>
    <rPh sb="0" eb="2">
      <t>タキビ</t>
    </rPh>
    <rPh sb="3" eb="4">
      <t>タノ</t>
    </rPh>
    <phoneticPr fontId="2"/>
  </si>
  <si>
    <t>2/13</t>
    <phoneticPr fontId="2"/>
  </si>
  <si>
    <t>初めてのダッチオーブン③</t>
    <rPh sb="0" eb="1">
      <t>ハジ</t>
    </rPh>
    <phoneticPr fontId="2"/>
  </si>
  <si>
    <t>他自</t>
    <rPh sb="0" eb="2">
      <t>タジ</t>
    </rPh>
    <phoneticPr fontId="2"/>
  </si>
  <si>
    <t>コスプレの森⑤</t>
    <rPh sb="5" eb="6">
      <t>モリ</t>
    </rPh>
    <phoneticPr fontId="2"/>
  </si>
  <si>
    <t>2/14</t>
    <phoneticPr fontId="2"/>
  </si>
  <si>
    <t>焚火を楽しもう⑥</t>
    <rPh sb="0" eb="2">
      <t>タキビ</t>
    </rPh>
    <rPh sb="3" eb="4">
      <t>タノ</t>
    </rPh>
    <phoneticPr fontId="2"/>
  </si>
  <si>
    <t>2/20-21</t>
    <phoneticPr fontId="2"/>
  </si>
  <si>
    <t>ツリーイングクライマー資格認定講習T-3</t>
    <rPh sb="11" eb="13">
      <t>シカク</t>
    </rPh>
    <rPh sb="13" eb="15">
      <t>ニンテイ</t>
    </rPh>
    <rPh sb="15" eb="17">
      <t>コウシュウ</t>
    </rPh>
    <phoneticPr fontId="2"/>
  </si>
  <si>
    <t>1月T-2延期分</t>
    <rPh sb="1" eb="2">
      <t>ガツ</t>
    </rPh>
    <rPh sb="5" eb="7">
      <t>エンキ</t>
    </rPh>
    <rPh sb="7" eb="8">
      <t>ブン</t>
    </rPh>
    <phoneticPr fontId="2"/>
  </si>
  <si>
    <t>2/21</t>
    <phoneticPr fontId="2"/>
  </si>
  <si>
    <t>焚火を楽しもう⑦</t>
    <rPh sb="0" eb="2">
      <t>タキビ</t>
    </rPh>
    <rPh sb="3" eb="4">
      <t>タノ</t>
    </rPh>
    <phoneticPr fontId="2"/>
  </si>
  <si>
    <t>2/28</t>
    <phoneticPr fontId="2"/>
  </si>
  <si>
    <t>焚火を楽しもう⑧</t>
    <rPh sb="0" eb="2">
      <t>タキビ</t>
    </rPh>
    <rPh sb="3" eb="4">
      <t>タノ</t>
    </rPh>
    <phoneticPr fontId="2"/>
  </si>
  <si>
    <t>3月</t>
    <rPh sb="1" eb="2">
      <t>ガツ</t>
    </rPh>
    <phoneticPr fontId="2"/>
  </si>
  <si>
    <t>3/6-7</t>
    <phoneticPr fontId="2"/>
  </si>
  <si>
    <t>8月チャレキャン延期分</t>
    <rPh sb="1" eb="2">
      <t>ガツ</t>
    </rPh>
    <rPh sb="8" eb="10">
      <t>エンキ</t>
    </rPh>
    <rPh sb="10" eb="11">
      <t>ブン</t>
    </rPh>
    <phoneticPr fontId="2"/>
  </si>
  <si>
    <t>3/13-14</t>
    <phoneticPr fontId="2"/>
  </si>
  <si>
    <t>フォレストジュニアクラブ⑥</t>
    <phoneticPr fontId="2"/>
  </si>
  <si>
    <t>3/20-22</t>
    <phoneticPr fontId="2"/>
  </si>
  <si>
    <t>8月ワイルド延期分</t>
    <rPh sb="1" eb="2">
      <t>ガツ</t>
    </rPh>
    <rPh sb="6" eb="8">
      <t>エンキ</t>
    </rPh>
    <rPh sb="8" eb="9">
      <t>ブン</t>
    </rPh>
    <phoneticPr fontId="2"/>
  </si>
  <si>
    <t>インターンシップ（就労体験）推進事業</t>
    <rPh sb="9" eb="11">
      <t>シュウロウ</t>
    </rPh>
    <rPh sb="11" eb="13">
      <t>タイケン</t>
    </rPh>
    <rPh sb="14" eb="16">
      <t>スイシン</t>
    </rPh>
    <rPh sb="16" eb="18">
      <t>ジギョウ</t>
    </rPh>
    <phoneticPr fontId="2"/>
  </si>
  <si>
    <t>合計</t>
    <rPh sb="0" eb="2">
      <t>ゴウケイ</t>
    </rPh>
    <phoneticPr fontId="2"/>
  </si>
  <si>
    <t>内訳</t>
    <rPh sb="0" eb="2">
      <t>ウチワケ</t>
    </rPh>
    <phoneticPr fontId="2"/>
  </si>
  <si>
    <t>主催事業</t>
    <rPh sb="0" eb="2">
      <t>シュサイ</t>
    </rPh>
    <rPh sb="2" eb="4">
      <t>ジギョウ</t>
    </rPh>
    <phoneticPr fontId="2"/>
  </si>
  <si>
    <t>5事業</t>
    <rPh sb="1" eb="3">
      <t>ジギョウ</t>
    </rPh>
    <phoneticPr fontId="2"/>
  </si>
  <si>
    <t>5回</t>
    <rPh sb="1" eb="2">
      <t>カイ</t>
    </rPh>
    <phoneticPr fontId="2"/>
  </si>
  <si>
    <t>自主事業</t>
    <rPh sb="0" eb="2">
      <t>ジシュ</t>
    </rPh>
    <rPh sb="2" eb="4">
      <t>ジギョウ</t>
    </rPh>
    <phoneticPr fontId="2"/>
  </si>
  <si>
    <t>11事業</t>
    <rPh sb="2" eb="4">
      <t>ジギョウ</t>
    </rPh>
    <phoneticPr fontId="2"/>
  </si>
  <si>
    <t>19回</t>
    <rPh sb="2" eb="3">
      <t>カイ</t>
    </rPh>
    <phoneticPr fontId="2"/>
  </si>
  <si>
    <t>その他事業</t>
    <rPh sb="2" eb="3">
      <t>タ</t>
    </rPh>
    <rPh sb="3" eb="5">
      <t>ジギョウ</t>
    </rPh>
    <phoneticPr fontId="2"/>
  </si>
  <si>
    <t>13事業</t>
    <rPh sb="2" eb="4">
      <t>ジギョウ</t>
    </rPh>
    <phoneticPr fontId="2"/>
  </si>
  <si>
    <t>30回</t>
    <rPh sb="2" eb="3">
      <t>カイ</t>
    </rPh>
    <phoneticPr fontId="2"/>
  </si>
  <si>
    <t>備考</t>
    <rPh sb="0" eb="2">
      <t>ビコウ</t>
    </rPh>
    <phoneticPr fontId="2"/>
  </si>
  <si>
    <t>7月-3月</t>
    <rPh sb="1" eb="2">
      <t>ガツ</t>
    </rPh>
    <rPh sb="4" eb="5">
      <t>ガツ</t>
    </rPh>
    <phoneticPr fontId="2"/>
  </si>
  <si>
    <t>大阪体育大学7人、大阪教育大学４人</t>
    <rPh sb="0" eb="2">
      <t>オオサカ</t>
    </rPh>
    <rPh sb="2" eb="4">
      <t>タイイク</t>
    </rPh>
    <rPh sb="4" eb="6">
      <t>ダイガク</t>
    </rPh>
    <rPh sb="7" eb="8">
      <t>ニン</t>
    </rPh>
    <rPh sb="9" eb="11">
      <t>オオサカ</t>
    </rPh>
    <rPh sb="11" eb="13">
      <t>キョウイク</t>
    </rPh>
    <rPh sb="13" eb="15">
      <t>ダイガク</t>
    </rPh>
    <rPh sb="16" eb="17">
      <t>ニン</t>
    </rPh>
    <phoneticPr fontId="2"/>
  </si>
  <si>
    <t>7/18</t>
    <phoneticPr fontId="2"/>
  </si>
  <si>
    <t>12/25</t>
    <phoneticPr fontId="2"/>
  </si>
  <si>
    <t>①実施済み</t>
    <rPh sb="1" eb="3">
      <t>ジッシ</t>
    </rPh>
    <rPh sb="3" eb="4">
      <t>ズ</t>
    </rPh>
    <phoneticPr fontId="2"/>
  </si>
  <si>
    <t>①+②</t>
    <phoneticPr fontId="2"/>
  </si>
  <si>
    <t>3事業3回</t>
    <rPh sb="1" eb="3">
      <t>ジギョウ</t>
    </rPh>
    <rPh sb="4" eb="5">
      <t>カイ</t>
    </rPh>
    <phoneticPr fontId="2"/>
  </si>
  <si>
    <t>5事業5回</t>
    <rPh sb="1" eb="3">
      <t>ジギョウ</t>
    </rPh>
    <rPh sb="4" eb="5">
      <t>カイ</t>
    </rPh>
    <phoneticPr fontId="2"/>
  </si>
  <si>
    <t>2/6-7</t>
    <phoneticPr fontId="2"/>
  </si>
  <si>
    <t>自然の家専属指導者の育成事業</t>
    <rPh sb="0" eb="2">
      <t>シゼン</t>
    </rPh>
    <rPh sb="3" eb="4">
      <t>イエ</t>
    </rPh>
    <rPh sb="4" eb="6">
      <t>センゾク</t>
    </rPh>
    <rPh sb="6" eb="9">
      <t>シドウシャ</t>
    </rPh>
    <rPh sb="10" eb="12">
      <t>イクセイ</t>
    </rPh>
    <rPh sb="12" eb="14">
      <t>ジギョウ</t>
    </rPh>
    <phoneticPr fontId="2"/>
  </si>
  <si>
    <t>自主</t>
    <rPh sb="0" eb="2">
      <t>ジシュ</t>
    </rPh>
    <phoneticPr fontId="2"/>
  </si>
  <si>
    <t>宿</t>
    <rPh sb="0" eb="1">
      <t>シュク</t>
    </rPh>
    <phoneticPr fontId="2"/>
  </si>
  <si>
    <t>8事業24回</t>
    <rPh sb="1" eb="3">
      <t>ジギョウ</t>
    </rPh>
    <rPh sb="5" eb="6">
      <t>カイ</t>
    </rPh>
    <phoneticPr fontId="2"/>
  </si>
  <si>
    <t>8事業15回</t>
    <rPh sb="1" eb="3">
      <t>ジギョウ</t>
    </rPh>
    <rPh sb="5" eb="6">
      <t>カイ</t>
    </rPh>
    <phoneticPr fontId="2"/>
  </si>
  <si>
    <t>×</t>
    <phoneticPr fontId="2"/>
  </si>
  <si>
    <t>自主事業</t>
    <rPh sb="0" eb="2">
      <t>ジシュ</t>
    </rPh>
    <rPh sb="2" eb="4">
      <t>ジギョウ</t>
    </rPh>
    <phoneticPr fontId="2"/>
  </si>
  <si>
    <t>その他事業</t>
    <rPh sb="2" eb="3">
      <t>タ</t>
    </rPh>
    <rPh sb="3" eb="5">
      <t>ジギョウ</t>
    </rPh>
    <phoneticPr fontId="2"/>
  </si>
  <si>
    <t>日/宿</t>
    <rPh sb="0" eb="1">
      <t>ニチ</t>
    </rPh>
    <rPh sb="2" eb="3">
      <t>ヤド</t>
    </rPh>
    <phoneticPr fontId="2"/>
  </si>
  <si>
    <t>コロナの影響で中止</t>
    <rPh sb="4" eb="6">
      <t>エイキョウ</t>
    </rPh>
    <rPh sb="7" eb="9">
      <t>チュウシ</t>
    </rPh>
    <phoneticPr fontId="2"/>
  </si>
  <si>
    <t>コロナの影響で延期</t>
    <rPh sb="4" eb="6">
      <t>エイキョウ</t>
    </rPh>
    <rPh sb="7" eb="9">
      <t>エンキ</t>
    </rPh>
    <phoneticPr fontId="2"/>
  </si>
  <si>
    <t>台風１４号接近で中止</t>
    <rPh sb="0" eb="2">
      <t>タイフウ</t>
    </rPh>
    <rPh sb="4" eb="5">
      <t>ゴウ</t>
    </rPh>
    <rPh sb="5" eb="7">
      <t>セッキン</t>
    </rPh>
    <rPh sb="8" eb="10">
      <t>チュウシ</t>
    </rPh>
    <phoneticPr fontId="2"/>
  </si>
  <si>
    <t>■　令和２年度　事業一覧</t>
    <rPh sb="2" eb="4">
      <t>レイワ</t>
    </rPh>
    <rPh sb="5" eb="6">
      <t>ネン</t>
    </rPh>
    <rPh sb="8" eb="10">
      <t>ジギョウ</t>
    </rPh>
    <rPh sb="10" eb="12">
      <t>イチラン</t>
    </rPh>
    <phoneticPr fontId="2"/>
  </si>
  <si>
    <t>おおさか元気広場　出前講座①</t>
    <rPh sb="4" eb="6">
      <t>ゲンキ</t>
    </rPh>
    <rPh sb="6" eb="8">
      <t>ヒロバ</t>
    </rPh>
    <rPh sb="9" eb="11">
      <t>デマエ</t>
    </rPh>
    <rPh sb="11" eb="13">
      <t>コウザ</t>
    </rPh>
    <phoneticPr fontId="2"/>
  </si>
  <si>
    <t>おおさか元気広場　出前講座②</t>
    <rPh sb="4" eb="6">
      <t>ゲンキ</t>
    </rPh>
    <rPh sb="6" eb="8">
      <t>ヒロバ</t>
    </rPh>
    <rPh sb="9" eb="11">
      <t>デマエ</t>
    </rPh>
    <rPh sb="11" eb="13">
      <t>コウザ</t>
    </rPh>
    <phoneticPr fontId="2"/>
  </si>
  <si>
    <t>5事業9回</t>
    <rPh sb="1" eb="3">
      <t>ジギョウ</t>
    </rPh>
    <rPh sb="4" eb="5">
      <t>カイ</t>
    </rPh>
    <phoneticPr fontId="2"/>
  </si>
  <si>
    <t>7事業11回</t>
    <rPh sb="1" eb="3">
      <t>ジギョウ</t>
    </rPh>
    <rPh sb="5" eb="6">
      <t>カイ</t>
    </rPh>
    <phoneticPr fontId="2"/>
  </si>
  <si>
    <t>実施人数</t>
    <rPh sb="0" eb="2">
      <t>ジッシ</t>
    </rPh>
    <rPh sb="2" eb="4">
      <t>ニンズウ</t>
    </rPh>
    <phoneticPr fontId="2"/>
  </si>
  <si>
    <t>主催/自主
/他自</t>
    <rPh sb="0" eb="2">
      <t>シュサイ</t>
    </rPh>
    <rPh sb="3" eb="5">
      <t>ジシュ</t>
    </rPh>
    <rPh sb="7" eb="8">
      <t>タ</t>
    </rPh>
    <rPh sb="8" eb="9">
      <t>ジ</t>
    </rPh>
    <phoneticPr fontId="2"/>
  </si>
  <si>
    <t>実施/延期
/中止</t>
    <rPh sb="0" eb="2">
      <t>ジッシ</t>
    </rPh>
    <rPh sb="3" eb="5">
      <t>エンキ</t>
    </rPh>
    <rPh sb="7" eb="9">
      <t>チュウシ</t>
    </rPh>
    <phoneticPr fontId="2"/>
  </si>
  <si>
    <t>コロナの影響</t>
    <rPh sb="4" eb="6">
      <t>エイキョウ</t>
    </rPh>
    <phoneticPr fontId="2"/>
  </si>
  <si>
    <t>中止</t>
    <rPh sb="0" eb="2">
      <t>チュウシ</t>
    </rPh>
    <phoneticPr fontId="2"/>
  </si>
  <si>
    <t>延期</t>
    <rPh sb="0" eb="2">
      <t>エンキ</t>
    </rPh>
    <phoneticPr fontId="2"/>
  </si>
  <si>
    <t>実施</t>
    <rPh sb="0" eb="2">
      <t>ジッシ</t>
    </rPh>
    <phoneticPr fontId="2"/>
  </si>
  <si>
    <t>防災ピクニック</t>
    <rPh sb="0" eb="2">
      <t>ボウサイ</t>
    </rPh>
    <phoneticPr fontId="2"/>
  </si>
  <si>
    <t>11/３</t>
    <phoneticPr fontId="2"/>
  </si>
  <si>
    <t>実施</t>
    <rPh sb="0" eb="2">
      <t>ジッシ</t>
    </rPh>
    <phoneticPr fontId="2"/>
  </si>
  <si>
    <t>３/21</t>
    <phoneticPr fontId="2"/>
  </si>
  <si>
    <t>日</t>
  </si>
  <si>
    <t>実施回数
カウント</t>
    <rPh sb="0" eb="2">
      <t>ジッシ</t>
    </rPh>
    <rPh sb="2" eb="4">
      <t>カイスウ</t>
    </rPh>
    <phoneticPr fontId="2"/>
  </si>
  <si>
    <t>事業数
カウント</t>
    <rPh sb="0" eb="2">
      <t>ジギョウ</t>
    </rPh>
    <rPh sb="2" eb="3">
      <t>スウ</t>
    </rPh>
    <phoneticPr fontId="2"/>
  </si>
  <si>
    <t>年間計</t>
    <rPh sb="0" eb="2">
      <t>ネンカン</t>
    </rPh>
    <rPh sb="2" eb="3">
      <t>ケイ</t>
    </rPh>
    <phoneticPr fontId="2"/>
  </si>
  <si>
    <t>５事業</t>
    <rPh sb="1" eb="3">
      <t>ジギョウ</t>
    </rPh>
    <phoneticPr fontId="2"/>
  </si>
  <si>
    <t>５回</t>
    <rPh sb="1" eb="2">
      <t>カイ</t>
    </rPh>
    <phoneticPr fontId="2"/>
  </si>
  <si>
    <t>参加人数</t>
    <rPh sb="0" eb="2">
      <t>サンカ</t>
    </rPh>
    <rPh sb="2" eb="4">
      <t>ニンズウ</t>
    </rPh>
    <phoneticPr fontId="2"/>
  </si>
  <si>
    <t>　　　自主事業：青少年をはじめ多様な層を対象に閑散期をはじめとする施設利用率の向上に資する魅力的な事業</t>
    <rPh sb="3" eb="5">
      <t>ジシュ</t>
    </rPh>
    <rPh sb="5" eb="7">
      <t>ジギョウ</t>
    </rPh>
    <rPh sb="8" eb="11">
      <t>セイショウネン</t>
    </rPh>
    <rPh sb="15" eb="17">
      <t>タヨウ</t>
    </rPh>
    <rPh sb="18" eb="19">
      <t>ソウ</t>
    </rPh>
    <rPh sb="20" eb="22">
      <t>タイショウ</t>
    </rPh>
    <rPh sb="23" eb="26">
      <t>カンサンキ</t>
    </rPh>
    <rPh sb="33" eb="35">
      <t>シセツ</t>
    </rPh>
    <rPh sb="35" eb="37">
      <t>リヨウ</t>
    </rPh>
    <rPh sb="37" eb="38">
      <t>リツ</t>
    </rPh>
    <rPh sb="39" eb="41">
      <t>コウジョウ</t>
    </rPh>
    <rPh sb="42" eb="43">
      <t>シ</t>
    </rPh>
    <rPh sb="45" eb="48">
      <t>ミリョクテキ</t>
    </rPh>
    <rPh sb="49" eb="51">
      <t>ジギョウ</t>
    </rPh>
    <phoneticPr fontId="2"/>
  </si>
  <si>
    <t>中止</t>
    <rPh sb="0" eb="2">
      <t>チュウシ</t>
    </rPh>
    <phoneticPr fontId="2"/>
  </si>
  <si>
    <t>延期</t>
    <rPh sb="0" eb="2">
      <t>エンキ</t>
    </rPh>
    <phoneticPr fontId="2"/>
  </si>
  <si>
    <t>不定期</t>
    <rPh sb="0" eb="3">
      <t>フテイキ</t>
    </rPh>
    <phoneticPr fontId="2"/>
  </si>
  <si>
    <t>おおさか元気広場　出前講座</t>
    <rPh sb="4" eb="6">
      <t>ゲンキ</t>
    </rPh>
    <rPh sb="6" eb="8">
      <t>ヒロバ</t>
    </rPh>
    <rPh sb="9" eb="11">
      <t>デマエ</t>
    </rPh>
    <rPh sb="11" eb="13">
      <t>コウザ</t>
    </rPh>
    <phoneticPr fontId="2"/>
  </si>
  <si>
    <t>台風14号の影響</t>
    <rPh sb="0" eb="2">
      <t>タイフウ</t>
    </rPh>
    <rPh sb="4" eb="5">
      <t>ゴウ</t>
    </rPh>
    <rPh sb="6" eb="8">
      <t>エイキョウ</t>
    </rPh>
    <phoneticPr fontId="2"/>
  </si>
  <si>
    <t>そぶらリーダー研修</t>
    <rPh sb="7" eb="9">
      <t>ケンシュウ</t>
    </rPh>
    <phoneticPr fontId="2"/>
  </si>
  <si>
    <t>2/27-28</t>
    <phoneticPr fontId="2"/>
  </si>
  <si>
    <t>5/16-17</t>
    <phoneticPr fontId="2"/>
  </si>
  <si>
    <t>11/28-29</t>
    <phoneticPr fontId="2"/>
  </si>
  <si>
    <t>4/19</t>
    <phoneticPr fontId="2"/>
  </si>
  <si>
    <t>4/26</t>
    <phoneticPr fontId="2"/>
  </si>
  <si>
    <t>教員向けプログラム体験会①</t>
    <rPh sb="0" eb="2">
      <t>キョウイン</t>
    </rPh>
    <rPh sb="2" eb="3">
      <t>ム</t>
    </rPh>
    <rPh sb="9" eb="11">
      <t>タイケン</t>
    </rPh>
    <rPh sb="11" eb="12">
      <t>カイ</t>
    </rPh>
    <phoneticPr fontId="2"/>
  </si>
  <si>
    <t>教員向けプログラム体験会②</t>
    <rPh sb="0" eb="2">
      <t>キョウイン</t>
    </rPh>
    <rPh sb="2" eb="3">
      <t>ム</t>
    </rPh>
    <rPh sb="9" eb="11">
      <t>タイケン</t>
    </rPh>
    <rPh sb="11" eb="12">
      <t>カイ</t>
    </rPh>
    <phoneticPr fontId="2"/>
  </si>
  <si>
    <t>PTL　ファシリテーター養成講座</t>
    <rPh sb="12" eb="14">
      <t>ヨウセイ</t>
    </rPh>
    <rPh sb="14" eb="16">
      <t>コウザ</t>
    </rPh>
    <phoneticPr fontId="2"/>
  </si>
  <si>
    <t>８事業</t>
    <rPh sb="1" eb="3">
      <t>ジギョウ</t>
    </rPh>
    <phoneticPr fontId="2"/>
  </si>
  <si>
    <t>　　　その他の自主事業：自主事業以外で、施設の設置目的を損なわない範囲で実施する事業</t>
    <rPh sb="5" eb="6">
      <t>タ</t>
    </rPh>
    <rPh sb="7" eb="9">
      <t>ジシュ</t>
    </rPh>
    <rPh sb="9" eb="11">
      <t>ジギョウ</t>
    </rPh>
    <rPh sb="12" eb="14">
      <t>ジシュ</t>
    </rPh>
    <rPh sb="14" eb="16">
      <t>ジギョウ</t>
    </rPh>
    <rPh sb="16" eb="18">
      <t>イガイ</t>
    </rPh>
    <rPh sb="20" eb="22">
      <t>シセツ</t>
    </rPh>
    <rPh sb="23" eb="25">
      <t>セッチ</t>
    </rPh>
    <rPh sb="25" eb="27">
      <t>モクテキ</t>
    </rPh>
    <rPh sb="28" eb="29">
      <t>ソコ</t>
    </rPh>
    <rPh sb="33" eb="35">
      <t>ハンイ</t>
    </rPh>
    <rPh sb="36" eb="38">
      <t>ジッシ</t>
    </rPh>
    <rPh sb="40" eb="42">
      <t>ジギョウ</t>
    </rPh>
    <phoneticPr fontId="2"/>
  </si>
  <si>
    <t>10/3</t>
    <phoneticPr fontId="2"/>
  </si>
  <si>
    <t>10/4</t>
    <phoneticPr fontId="2"/>
  </si>
  <si>
    <t>11/28</t>
    <phoneticPr fontId="2"/>
  </si>
  <si>
    <t>11/29</t>
    <phoneticPr fontId="2"/>
  </si>
  <si>
    <t>12/12</t>
    <phoneticPr fontId="2"/>
  </si>
  <si>
    <t>12/13</t>
    <phoneticPr fontId="2"/>
  </si>
  <si>
    <t>コスプレの森⑥</t>
    <rPh sb="5" eb="6">
      <t>モリ</t>
    </rPh>
    <phoneticPr fontId="2"/>
  </si>
  <si>
    <t>12/20</t>
    <phoneticPr fontId="2"/>
  </si>
  <si>
    <t>コスプレの森⑦</t>
    <rPh sb="5" eb="6">
      <t>モリ</t>
    </rPh>
    <phoneticPr fontId="2"/>
  </si>
  <si>
    <t>雨天</t>
    <rPh sb="0" eb="2">
      <t>ウテン</t>
    </rPh>
    <phoneticPr fontId="2"/>
  </si>
  <si>
    <t>コスプレの森⑧</t>
    <rPh sb="5" eb="6">
      <t>モリ</t>
    </rPh>
    <phoneticPr fontId="2"/>
  </si>
  <si>
    <t>3/7</t>
    <phoneticPr fontId="2"/>
  </si>
  <si>
    <t>3/14</t>
    <phoneticPr fontId="2"/>
  </si>
  <si>
    <t>参加者なし</t>
    <rPh sb="0" eb="3">
      <t>サンカシャ</t>
    </rPh>
    <phoneticPr fontId="2"/>
  </si>
  <si>
    <t>焚火を楽しもう⑨</t>
    <rPh sb="0" eb="2">
      <t>タキビ</t>
    </rPh>
    <rPh sb="3" eb="4">
      <t>タノ</t>
    </rPh>
    <phoneticPr fontId="2"/>
  </si>
  <si>
    <t>焚火を楽しもう⑩</t>
    <rPh sb="0" eb="2">
      <t>タキビ</t>
    </rPh>
    <rPh sb="3" eb="4">
      <t>タノ</t>
    </rPh>
    <phoneticPr fontId="2"/>
  </si>
  <si>
    <t>その他の自主事業</t>
    <rPh sb="2" eb="3">
      <t>タ</t>
    </rPh>
    <rPh sb="4" eb="6">
      <t>ジシュ</t>
    </rPh>
    <rPh sb="6" eb="8">
      <t>ジギョウ</t>
    </rPh>
    <phoneticPr fontId="2"/>
  </si>
  <si>
    <t>27回</t>
    <rPh sb="2" eb="3">
      <t>カイ</t>
    </rPh>
    <phoneticPr fontId="2"/>
  </si>
  <si>
    <t>①　主催事業</t>
    <rPh sb="2" eb="4">
      <t>シュサイ</t>
    </rPh>
    <rPh sb="4" eb="6">
      <t>ジギョウ</t>
    </rPh>
    <phoneticPr fontId="2"/>
  </si>
  <si>
    <t>②　自主事業</t>
    <rPh sb="2" eb="4">
      <t>ジシュ</t>
    </rPh>
    <rPh sb="4" eb="6">
      <t>ジギョウ</t>
    </rPh>
    <phoneticPr fontId="2"/>
  </si>
  <si>
    <t>③　その他の自主事業</t>
    <rPh sb="4" eb="5">
      <t>タ</t>
    </rPh>
    <rPh sb="6" eb="8">
      <t>ジシュ</t>
    </rPh>
    <rPh sb="8" eb="10">
      <t>ジギョウ</t>
    </rPh>
    <phoneticPr fontId="2"/>
  </si>
  <si>
    <t>12回</t>
    <rPh sb="2" eb="3">
      <t>カイ</t>
    </rPh>
    <phoneticPr fontId="2"/>
  </si>
  <si>
    <t>日</t>
    <phoneticPr fontId="2"/>
  </si>
  <si>
    <t>　　　主催事業：多様化、複雑化する今日的な教育課題に対応するため、各分野の専門家や関係機関・団体等と連携して、自然体験、生活体験、
               　　　交流体験といった体験活動を組み込んだ府主催の事業</t>
    <rPh sb="3" eb="5">
      <t>シュサイ</t>
    </rPh>
    <rPh sb="5" eb="7">
      <t>ジギョウ</t>
    </rPh>
    <rPh sb="8" eb="11">
      <t>タヨウカ</t>
    </rPh>
    <rPh sb="12" eb="15">
      <t>フクザツカ</t>
    </rPh>
    <rPh sb="17" eb="20">
      <t>コンニチテキ</t>
    </rPh>
    <rPh sb="21" eb="23">
      <t>キョウイク</t>
    </rPh>
    <rPh sb="23" eb="25">
      <t>カダイ</t>
    </rPh>
    <rPh sb="26" eb="28">
      <t>タイオウ</t>
    </rPh>
    <rPh sb="33" eb="36">
      <t>カクブンヤ</t>
    </rPh>
    <rPh sb="37" eb="40">
      <t>センモンカ</t>
    </rPh>
    <rPh sb="41" eb="43">
      <t>カンケイ</t>
    </rPh>
    <rPh sb="43" eb="45">
      <t>キカン</t>
    </rPh>
    <rPh sb="46" eb="48">
      <t>ダンタイ</t>
    </rPh>
    <rPh sb="48" eb="49">
      <t>トウ</t>
    </rPh>
    <rPh sb="50" eb="52">
      <t>レンケイ</t>
    </rPh>
    <rPh sb="55" eb="57">
      <t>シゼン</t>
    </rPh>
    <rPh sb="57" eb="59">
      <t>タイケン</t>
    </rPh>
    <rPh sb="60" eb="62">
      <t>セイカツ</t>
    </rPh>
    <rPh sb="62" eb="64">
      <t>タイケン</t>
    </rPh>
    <rPh sb="84" eb="86">
      <t>コウリュウ</t>
    </rPh>
    <rPh sb="86" eb="88">
      <t>タイケン</t>
    </rPh>
    <rPh sb="92" eb="94">
      <t>タイケン</t>
    </rPh>
    <rPh sb="94" eb="96">
      <t>カツドウ</t>
    </rPh>
    <rPh sb="97" eb="98">
      <t>ク</t>
    </rPh>
    <rPh sb="99" eb="100">
      <t>コ</t>
    </rPh>
    <rPh sb="102" eb="103">
      <t>フ</t>
    </rPh>
    <rPh sb="103" eb="105">
      <t>シュサイ</t>
    </rPh>
    <rPh sb="106" eb="108">
      <t>ジギョウ</t>
    </rPh>
    <phoneticPr fontId="2"/>
  </si>
  <si>
    <t>【令和２年度事業一覧】</t>
    <rPh sb="1" eb="3">
      <t>レイワ</t>
    </rPh>
    <rPh sb="4" eb="6">
      <t>ネンド</t>
    </rPh>
    <rPh sb="6" eb="8">
      <t>ジギョウ</t>
    </rPh>
    <rPh sb="8" eb="10">
      <t>イチラン</t>
    </rPh>
    <phoneticPr fontId="2"/>
  </si>
  <si>
    <t>4ページ</t>
    <phoneticPr fontId="2"/>
  </si>
  <si>
    <t>５ページ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</si>
</sst>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人&quot;"/>
    <numFmt numFmtId="177" formatCode="0&quot;回&quot;"/>
  </numFmts>
  <fonts count="22">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9"/>
      <color indexed="81"/>
      <name val="MS P ゴシック"/>
      <family val="3"/>
      <charset val="128"/>
    </font>
    <font>
      <b/>
      <sz val="9"/>
      <color indexed="81"/>
      <name val="MS P ゴシック"/>
      <family val="3"/>
      <charset val="128"/>
    </font>
    <font>
      <sz val="11"/>
      <color theme="1"/>
      <name val="UD デジタル 教科書体 N-R"/>
      <family val="1"/>
      <charset val="128"/>
    </font>
    <font>
      <sz val="14"/>
      <color theme="1"/>
      <name val="UD デジタル 教科書体 N-R"/>
      <family val="1"/>
      <charset val="128"/>
    </font>
    <font>
      <sz val="14"/>
      <color theme="1" tint="4.9989318521683403E-2"/>
      <name val="UD デジタル 教科書体 N-R"/>
      <family val="1"/>
      <charset val="128"/>
    </font>
    <font>
      <b/>
      <sz val="14"/>
      <color rgb="FFFF0000"/>
      <name val="UD デジタル 教科書体 N-R"/>
      <family val="1"/>
      <charset val="128"/>
    </font>
    <font>
      <sz val="14"/>
      <color rgb="FFFF0000"/>
      <name val="UD デジタル 教科書体 N-R"/>
      <family val="1"/>
      <charset val="128"/>
    </font>
    <font>
      <sz val="12"/>
      <color theme="1"/>
      <name val="UD デジタル 教科書体 N-R"/>
      <family val="1"/>
      <charset val="128"/>
    </font>
    <font>
      <sz val="14"/>
      <color theme="0"/>
      <name val="UD デジタル 教科書体 N-R"/>
      <family val="1"/>
      <charset val="128"/>
    </font>
    <font>
      <sz val="10"/>
      <color theme="1"/>
      <name val="UD デジタル 教科書体 N-R"/>
      <family val="1"/>
      <charset val="128"/>
    </font>
    <font>
      <sz val="26"/>
      <color theme="1"/>
      <name val="UD デジタル 教科書体 N-R"/>
      <family val="1"/>
      <charset val="128"/>
    </font>
    <font>
      <sz val="14"/>
      <color theme="1"/>
      <name val="Meiryo UI"/>
      <family val="3"/>
      <charset val="128"/>
    </font>
    <font>
      <sz val="14"/>
      <color theme="1" tint="4.9989318521683403E-2"/>
      <name val="Meiryo UI"/>
      <family val="3"/>
      <charset val="128"/>
    </font>
    <font>
      <b/>
      <sz val="20"/>
      <color theme="1"/>
      <name val="Meiryo UI"/>
      <family val="3"/>
      <charset val="128"/>
    </font>
    <font>
      <sz val="16"/>
      <color theme="1"/>
      <name val="Meiryo UI"/>
      <family val="3"/>
      <charset val="128"/>
    </font>
    <font>
      <sz val="16"/>
      <color theme="1" tint="4.9989318521683403E-2"/>
      <name val="Meiryo UI"/>
      <family val="3"/>
      <charset val="128"/>
    </font>
    <font>
      <b/>
      <sz val="20"/>
      <color theme="1" tint="4.9989318521683403E-2"/>
      <name val="Meiryo UI"/>
      <family val="3"/>
      <charset val="128"/>
    </font>
    <font>
      <b/>
      <sz val="24"/>
      <color theme="1"/>
      <name val="Meiryo UI"/>
      <family val="3"/>
      <charset val="128"/>
    </font>
  </fonts>
  <fills count="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262">
    <xf numFmtId="0" fontId="0" fillId="0" borderId="0" xfId="0">
      <alignment vertical="center"/>
    </xf>
    <xf numFmtId="0" fontId="7" fillId="0" borderId="1" xfId="1" applyFont="1" applyBorder="1" applyAlignment="1">
      <alignment vertical="center"/>
    </xf>
    <xf numFmtId="0" fontId="7" fillId="0" borderId="1" xfId="1" applyFont="1" applyFill="1" applyBorder="1" applyAlignment="1">
      <alignment vertical="center"/>
    </xf>
    <xf numFmtId="0" fontId="8" fillId="0" borderId="1" xfId="1" applyFont="1" applyFill="1" applyBorder="1" applyAlignment="1">
      <alignment horizontal="right" vertical="center"/>
    </xf>
    <xf numFmtId="0" fontId="7" fillId="0" borderId="0" xfId="1" applyFont="1" applyAlignment="1">
      <alignment horizontal="center" vertical="center"/>
    </xf>
    <xf numFmtId="0" fontId="7" fillId="0" borderId="0" xfId="1" applyFont="1">
      <alignment vertical="center"/>
    </xf>
    <xf numFmtId="0" fontId="7" fillId="0" borderId="2" xfId="1" applyFont="1" applyFill="1" applyBorder="1" applyAlignment="1">
      <alignment horizontal="center" vertical="center"/>
    </xf>
    <xf numFmtId="0" fontId="7" fillId="0" borderId="0" xfId="0" applyFont="1" applyAlignment="1">
      <alignment horizontal="center" vertical="center"/>
    </xf>
    <xf numFmtId="0" fontId="7" fillId="0" borderId="2" xfId="1" applyFont="1" applyBorder="1" applyAlignment="1">
      <alignment horizontal="center" vertical="center"/>
    </xf>
    <xf numFmtId="49" fontId="7" fillId="0" borderId="2" xfId="1" applyNumberFormat="1" applyFont="1" applyBorder="1" applyAlignment="1">
      <alignment horizontal="left" vertical="center"/>
    </xf>
    <xf numFmtId="0" fontId="7" fillId="3" borderId="2" xfId="1" applyFont="1" applyFill="1" applyBorder="1" applyAlignment="1">
      <alignment horizontal="center" vertical="center"/>
    </xf>
    <xf numFmtId="0" fontId="7" fillId="3" borderId="4" xfId="1" applyFont="1" applyFill="1" applyBorder="1" applyAlignment="1">
      <alignment horizontal="center" vertical="center"/>
    </xf>
    <xf numFmtId="0" fontId="9" fillId="0" borderId="0" xfId="1" applyFont="1" applyAlignment="1">
      <alignment horizontal="center" vertical="center"/>
    </xf>
    <xf numFmtId="0" fontId="7" fillId="0" borderId="0" xfId="1" applyFont="1" applyAlignment="1">
      <alignment horizontal="left" vertical="center"/>
    </xf>
    <xf numFmtId="0" fontId="7" fillId="0" borderId="4" xfId="1" applyFont="1" applyBorder="1" applyAlignment="1">
      <alignment horizontal="center" vertical="center"/>
    </xf>
    <xf numFmtId="0" fontId="7" fillId="4" borderId="2" xfId="1" applyFont="1" applyFill="1" applyBorder="1" applyAlignment="1">
      <alignment horizontal="center" vertical="center"/>
    </xf>
    <xf numFmtId="0" fontId="7" fillId="0" borderId="2" xfId="1" applyFont="1" applyBorder="1" applyAlignment="1">
      <alignment vertical="center"/>
    </xf>
    <xf numFmtId="0" fontId="7" fillId="0" borderId="7" xfId="1" applyFont="1" applyBorder="1" applyAlignment="1">
      <alignment horizontal="center" vertical="center"/>
    </xf>
    <xf numFmtId="0" fontId="7" fillId="0" borderId="0" xfId="1" applyFont="1" applyFill="1" applyAlignment="1">
      <alignment horizontal="center" vertical="center"/>
    </xf>
    <xf numFmtId="0" fontId="7" fillId="0" borderId="7" xfId="1" applyFont="1" applyFill="1" applyBorder="1" applyAlignment="1">
      <alignment horizontal="center" vertical="center"/>
    </xf>
    <xf numFmtId="0" fontId="7" fillId="0" borderId="9" xfId="1" applyFont="1" applyBorder="1">
      <alignment vertical="center"/>
    </xf>
    <xf numFmtId="0" fontId="7" fillId="0" borderId="13" xfId="1" applyFont="1" applyBorder="1">
      <alignment vertical="center"/>
    </xf>
    <xf numFmtId="0" fontId="7" fillId="0" borderId="14" xfId="1" applyFont="1" applyBorder="1" applyAlignment="1">
      <alignment horizontal="center" vertical="center"/>
    </xf>
    <xf numFmtId="0" fontId="7" fillId="0" borderId="14" xfId="1" applyFont="1" applyFill="1" applyBorder="1" applyAlignment="1">
      <alignment horizontal="center" vertical="center"/>
    </xf>
    <xf numFmtId="0" fontId="7" fillId="0" borderId="15" xfId="1" applyFont="1" applyFill="1" applyBorder="1" applyAlignment="1">
      <alignment horizontal="center" vertical="center"/>
    </xf>
    <xf numFmtId="0" fontId="7" fillId="3" borderId="16" xfId="1" applyFont="1" applyFill="1" applyBorder="1">
      <alignment vertical="center"/>
    </xf>
    <xf numFmtId="0" fontId="7" fillId="0" borderId="17" xfId="1" applyFont="1" applyFill="1" applyBorder="1" applyAlignment="1">
      <alignment horizontal="center" vertical="center"/>
    </xf>
    <xf numFmtId="0" fontId="7" fillId="0" borderId="8" xfId="1" applyFont="1" applyBorder="1">
      <alignment vertical="center"/>
    </xf>
    <xf numFmtId="0" fontId="7" fillId="0" borderId="11" xfId="1" applyFont="1" applyBorder="1">
      <alignment vertical="center"/>
    </xf>
    <xf numFmtId="0" fontId="7" fillId="0" borderId="18" xfId="1" applyFont="1" applyBorder="1" applyAlignment="1">
      <alignment horizontal="center" vertical="center"/>
    </xf>
    <xf numFmtId="0" fontId="10" fillId="5" borderId="2" xfId="1" applyFont="1" applyFill="1" applyBorder="1" applyAlignment="1">
      <alignment horizontal="center" vertical="center"/>
    </xf>
    <xf numFmtId="0" fontId="7" fillId="0" borderId="10" xfId="1" applyFont="1" applyBorder="1" applyAlignment="1">
      <alignment horizontal="right" vertical="center"/>
    </xf>
    <xf numFmtId="0" fontId="7" fillId="0" borderId="15" xfId="1" applyFont="1" applyBorder="1" applyAlignment="1">
      <alignment horizontal="center" vertical="center"/>
    </xf>
    <xf numFmtId="0" fontId="7" fillId="3" borderId="10" xfId="1" applyFont="1" applyFill="1" applyBorder="1" applyAlignment="1">
      <alignment horizontal="right" vertical="center"/>
    </xf>
    <xf numFmtId="0" fontId="7" fillId="0" borderId="17" xfId="1" applyFont="1" applyBorder="1" applyAlignment="1">
      <alignment horizontal="center" vertical="center"/>
    </xf>
    <xf numFmtId="0" fontId="7" fillId="2" borderId="10" xfId="1" applyFont="1" applyFill="1" applyBorder="1" applyAlignment="1">
      <alignment horizontal="right" vertical="center"/>
    </xf>
    <xf numFmtId="0" fontId="7" fillId="2" borderId="18" xfId="1" applyFont="1" applyFill="1" applyBorder="1">
      <alignment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6" fillId="0" borderId="10" xfId="1" applyFont="1" applyFill="1" applyBorder="1" applyAlignment="1">
      <alignment horizontal="left" vertical="center"/>
    </xf>
    <xf numFmtId="0" fontId="6" fillId="0" borderId="3" xfId="1" applyFont="1" applyFill="1" applyBorder="1" applyAlignment="1">
      <alignment horizontal="left" vertical="center"/>
    </xf>
    <xf numFmtId="0" fontId="12" fillId="0" borderId="0" xfId="1" applyFont="1" applyAlignment="1">
      <alignment horizontal="center" vertical="center"/>
    </xf>
    <xf numFmtId="0" fontId="13" fillId="0" borderId="13" xfId="1" applyFont="1" applyBorder="1">
      <alignment vertical="center"/>
    </xf>
    <xf numFmtId="0" fontId="7" fillId="6" borderId="2" xfId="1" applyFont="1" applyFill="1" applyBorder="1" applyAlignment="1">
      <alignment horizontal="center" vertical="center"/>
    </xf>
    <xf numFmtId="0" fontId="7" fillId="6" borderId="4" xfId="1" applyFont="1" applyFill="1" applyBorder="1" applyAlignment="1">
      <alignment horizontal="center" vertical="center"/>
    </xf>
    <xf numFmtId="0" fontId="7" fillId="7" borderId="2" xfId="1" applyFont="1" applyFill="1" applyBorder="1" applyAlignment="1">
      <alignment horizontal="center" vertical="center"/>
    </xf>
    <xf numFmtId="0" fontId="7" fillId="7" borderId="4" xfId="1" applyFont="1" applyFill="1" applyBorder="1" applyAlignment="1">
      <alignment horizontal="center" vertical="center"/>
    </xf>
    <xf numFmtId="0" fontId="11" fillId="6" borderId="2" xfId="1" applyFont="1" applyFill="1" applyBorder="1">
      <alignment vertical="center"/>
    </xf>
    <xf numFmtId="0" fontId="11" fillId="7" borderId="2" xfId="1" applyFont="1" applyFill="1" applyBorder="1" applyAlignment="1">
      <alignment horizontal="left" vertical="center"/>
    </xf>
    <xf numFmtId="0" fontId="11" fillId="0" borderId="2" xfId="1" applyFont="1" applyBorder="1">
      <alignment vertical="center"/>
    </xf>
    <xf numFmtId="0" fontId="11" fillId="7" borderId="2" xfId="1" applyFont="1" applyFill="1" applyBorder="1">
      <alignment vertical="center"/>
    </xf>
    <xf numFmtId="0" fontId="11" fillId="3" borderId="2" xfId="1" applyFont="1" applyFill="1" applyBorder="1" applyAlignment="1">
      <alignment horizontal="left" vertical="center"/>
    </xf>
    <xf numFmtId="49" fontId="11" fillId="3" borderId="2" xfId="1" applyNumberFormat="1" applyFont="1" applyFill="1" applyBorder="1">
      <alignment vertical="center"/>
    </xf>
    <xf numFmtId="0" fontId="11" fillId="3" borderId="2" xfId="1" applyFont="1" applyFill="1" applyBorder="1">
      <alignment vertical="center"/>
    </xf>
    <xf numFmtId="0" fontId="11" fillId="6" borderId="2" xfId="0" applyFont="1" applyFill="1" applyBorder="1" applyAlignment="1">
      <alignment horizontal="left" vertical="center"/>
    </xf>
    <xf numFmtId="0" fontId="7" fillId="6" borderId="2" xfId="0" applyFont="1" applyFill="1" applyBorder="1" applyAlignment="1">
      <alignment horizontal="center" vertical="center"/>
    </xf>
    <xf numFmtId="0" fontId="13" fillId="6" borderId="16" xfId="1" applyFont="1" applyFill="1" applyBorder="1">
      <alignment vertical="center"/>
    </xf>
    <xf numFmtId="0" fontId="13" fillId="7" borderId="16" xfId="1" applyFont="1" applyFill="1" applyBorder="1">
      <alignment vertical="center"/>
    </xf>
    <xf numFmtId="0" fontId="14" fillId="0" borderId="1" xfId="1" applyFont="1" applyBorder="1" applyAlignment="1">
      <alignment vertical="center"/>
    </xf>
    <xf numFmtId="0" fontId="7" fillId="0" borderId="2" xfId="1" applyFont="1" applyBorder="1" applyAlignment="1">
      <alignment horizontal="center" vertical="center"/>
    </xf>
    <xf numFmtId="49" fontId="7" fillId="0" borderId="6" xfId="1" applyNumberFormat="1" applyFont="1" applyBorder="1" applyAlignment="1">
      <alignment horizontal="left" vertical="center"/>
    </xf>
    <xf numFmtId="49" fontId="7" fillId="0" borderId="2" xfId="1" applyNumberFormat="1" applyFont="1" applyBorder="1" applyAlignment="1">
      <alignment horizontal="left" vertical="center"/>
    </xf>
    <xf numFmtId="0" fontId="7" fillId="0" borderId="2" xfId="1" applyFont="1" applyBorder="1" applyAlignment="1">
      <alignment horizontal="center" vertical="center"/>
    </xf>
    <xf numFmtId="0" fontId="7" fillId="0" borderId="5" xfId="0" applyFont="1" applyBorder="1">
      <alignment vertical="center"/>
    </xf>
    <xf numFmtId="0" fontId="7" fillId="0" borderId="5" xfId="0" applyFont="1" applyBorder="1" applyAlignment="1">
      <alignment horizontal="left" vertical="center"/>
    </xf>
    <xf numFmtId="0" fontId="7" fillId="0" borderId="5" xfId="0" applyFont="1" applyBorder="1" applyAlignment="1">
      <alignment horizontal="center" vertical="center"/>
    </xf>
    <xf numFmtId="0" fontId="7" fillId="0" borderId="5" xfId="1" applyFont="1" applyFill="1" applyBorder="1" applyAlignment="1">
      <alignment horizontal="center" vertical="center"/>
    </xf>
    <xf numFmtId="0" fontId="7" fillId="0" borderId="5" xfId="1" applyFont="1" applyFill="1" applyBorder="1" applyAlignment="1">
      <alignment horizontal="center" vertical="center" wrapText="1"/>
    </xf>
    <xf numFmtId="0" fontId="11" fillId="6" borderId="6" xfId="1" applyFont="1" applyFill="1" applyBorder="1">
      <alignment vertical="center"/>
    </xf>
    <xf numFmtId="0" fontId="7" fillId="6" borderId="6" xfId="1" applyFont="1" applyFill="1" applyBorder="1" applyAlignment="1">
      <alignment horizontal="center" vertical="center"/>
    </xf>
    <xf numFmtId="0" fontId="7" fillId="0" borderId="13" xfId="1" applyFont="1" applyBorder="1" applyAlignment="1">
      <alignment horizontal="center" vertical="center"/>
    </xf>
    <xf numFmtId="49" fontId="7" fillId="0" borderId="14" xfId="1" applyNumberFormat="1" applyFont="1" applyBorder="1" applyAlignment="1">
      <alignment horizontal="left" vertical="center"/>
    </xf>
    <xf numFmtId="0" fontId="11" fillId="6" borderId="14" xfId="1" applyFont="1" applyFill="1" applyBorder="1">
      <alignment vertical="center"/>
    </xf>
    <xf numFmtId="0" fontId="7" fillId="6" borderId="14" xfId="1" applyFont="1" applyFill="1" applyBorder="1" applyAlignment="1">
      <alignment horizontal="center" vertical="center"/>
    </xf>
    <xf numFmtId="0" fontId="7" fillId="6" borderId="14" xfId="1" applyFont="1" applyFill="1" applyBorder="1" applyAlignment="1">
      <alignment horizontal="center" vertical="center" wrapText="1"/>
    </xf>
    <xf numFmtId="0" fontId="7" fillId="6" borderId="26" xfId="1" applyFont="1" applyFill="1" applyBorder="1" applyAlignment="1">
      <alignment horizontal="center" vertical="center"/>
    </xf>
    <xf numFmtId="49" fontId="7" fillId="0" borderId="19" xfId="1" applyNumberFormat="1" applyFont="1" applyBorder="1" applyAlignment="1">
      <alignment horizontal="left" vertical="center"/>
    </xf>
    <xf numFmtId="0" fontId="11" fillId="6" borderId="19" xfId="1" applyFont="1" applyFill="1" applyBorder="1">
      <alignment vertical="center"/>
    </xf>
    <xf numFmtId="0" fontId="7" fillId="6" borderId="19" xfId="1" applyFont="1" applyFill="1" applyBorder="1" applyAlignment="1">
      <alignment horizontal="center" vertical="center"/>
    </xf>
    <xf numFmtId="0" fontId="11" fillId="0" borderId="5" xfId="0" applyFont="1" applyBorder="1" applyAlignment="1">
      <alignment horizontal="center" vertical="center" wrapText="1"/>
    </xf>
    <xf numFmtId="0" fontId="7" fillId="6" borderId="27" xfId="1" applyFont="1" applyFill="1" applyBorder="1" applyAlignment="1">
      <alignment horizontal="center" vertical="center"/>
    </xf>
    <xf numFmtId="0" fontId="7" fillId="7" borderId="10" xfId="1" applyFont="1" applyFill="1" applyBorder="1" applyAlignment="1">
      <alignment horizontal="center" vertical="center"/>
    </xf>
    <xf numFmtId="0" fontId="7" fillId="0" borderId="10" xfId="1" applyFont="1" applyBorder="1" applyAlignment="1">
      <alignment horizontal="center" vertical="center"/>
    </xf>
    <xf numFmtId="0" fontId="7" fillId="3" borderId="10" xfId="1" applyFont="1" applyFill="1" applyBorder="1" applyAlignment="1">
      <alignment horizontal="center" vertical="center"/>
    </xf>
    <xf numFmtId="0" fontId="7" fillId="4" borderId="10" xfId="1" applyFont="1" applyFill="1" applyBorder="1" applyAlignment="1">
      <alignment horizontal="center" vertical="center"/>
    </xf>
    <xf numFmtId="0" fontId="7" fillId="6" borderId="10" xfId="1" applyFont="1" applyFill="1" applyBorder="1" applyAlignment="1">
      <alignment horizontal="center" vertical="center"/>
    </xf>
    <xf numFmtId="0" fontId="7" fillId="6" borderId="22" xfId="1" applyFont="1" applyFill="1" applyBorder="1" applyAlignment="1">
      <alignment horizontal="center" vertical="center"/>
    </xf>
    <xf numFmtId="0" fontId="7" fillId="6" borderId="8" xfId="1" applyFont="1" applyFill="1" applyBorder="1" applyAlignment="1">
      <alignment horizontal="center" vertical="center"/>
    </xf>
    <xf numFmtId="0" fontId="7" fillId="6" borderId="10" xfId="0" applyFont="1" applyFill="1" applyBorder="1" applyAlignment="1">
      <alignment horizontal="center" vertical="center"/>
    </xf>
    <xf numFmtId="0" fontId="7" fillId="0" borderId="22" xfId="1" applyFont="1" applyBorder="1" applyAlignment="1">
      <alignment horizontal="center" vertical="center"/>
    </xf>
    <xf numFmtId="0" fontId="10" fillId="5" borderId="0" xfId="1" applyFont="1" applyFill="1" applyBorder="1" applyAlignment="1">
      <alignment horizontal="center" vertical="center"/>
    </xf>
    <xf numFmtId="0" fontId="7" fillId="0" borderId="0" xfId="1" applyFont="1" applyBorder="1" applyAlignment="1">
      <alignment horizontal="center" vertical="center"/>
    </xf>
    <xf numFmtId="0" fontId="11" fillId="0" borderId="21"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8" fillId="0" borderId="0" xfId="1" applyFont="1" applyFill="1" applyBorder="1" applyAlignment="1">
      <alignment horizontal="right" vertical="center"/>
    </xf>
    <xf numFmtId="0" fontId="6" fillId="0" borderId="0" xfId="1" applyFont="1" applyFill="1" applyBorder="1" applyAlignment="1">
      <alignment horizontal="left" vertical="center"/>
    </xf>
    <xf numFmtId="0" fontId="6" fillId="0" borderId="0" xfId="1" applyFont="1" applyFill="1" applyBorder="1" applyAlignment="1">
      <alignment horizontal="left" vertical="center" shrinkToFit="1"/>
    </xf>
    <xf numFmtId="0" fontId="7" fillId="0" borderId="0" xfId="1" applyFont="1" applyFill="1" applyBorder="1" applyAlignment="1">
      <alignment horizontal="center" vertical="center"/>
    </xf>
    <xf numFmtId="0" fontId="15" fillId="0" borderId="0" xfId="1" applyFont="1" applyBorder="1" applyAlignment="1">
      <alignment vertical="center"/>
    </xf>
    <xf numFmtId="0" fontId="15" fillId="0" borderId="0" xfId="1" applyFont="1" applyFill="1" applyBorder="1" applyAlignment="1">
      <alignment vertical="center"/>
    </xf>
    <xf numFmtId="0" fontId="16" fillId="0" borderId="0" xfId="1" applyFont="1" applyFill="1" applyBorder="1" applyAlignment="1">
      <alignment horizontal="right" vertical="center"/>
    </xf>
    <xf numFmtId="0" fontId="15" fillId="0" borderId="0" xfId="1" applyFont="1" applyAlignment="1">
      <alignment horizontal="center" vertical="center"/>
    </xf>
    <xf numFmtId="0" fontId="15" fillId="0" borderId="0" xfId="1" applyFont="1">
      <alignment vertical="center"/>
    </xf>
    <xf numFmtId="0" fontId="17" fillId="0" borderId="0" xfId="1" applyFont="1" applyBorder="1" applyAlignment="1">
      <alignment vertical="center"/>
    </xf>
    <xf numFmtId="0" fontId="18" fillId="0" borderId="0" xfId="1" applyFont="1" applyBorder="1" applyAlignment="1">
      <alignment vertical="center"/>
    </xf>
    <xf numFmtId="0" fontId="18" fillId="0" borderId="0" xfId="1" applyFont="1" applyFill="1" applyBorder="1" applyAlignment="1">
      <alignment vertical="center"/>
    </xf>
    <xf numFmtId="0" fontId="19" fillId="0" borderId="0" xfId="1" applyFont="1" applyFill="1" applyBorder="1" applyAlignment="1">
      <alignment horizontal="right" vertical="center"/>
    </xf>
    <xf numFmtId="0" fontId="18" fillId="0" borderId="0" xfId="1" applyFont="1" applyAlignment="1">
      <alignment horizontal="center" vertical="center"/>
    </xf>
    <xf numFmtId="0" fontId="18" fillId="0" borderId="0" xfId="1" applyFont="1">
      <alignment vertical="center"/>
    </xf>
    <xf numFmtId="0" fontId="15" fillId="0" borderId="0" xfId="1" applyFont="1" applyAlignment="1">
      <alignment horizontal="left" vertical="center"/>
    </xf>
    <xf numFmtId="0" fontId="15" fillId="0" borderId="0" xfId="1" applyFont="1" applyFill="1" applyAlignment="1">
      <alignment horizontal="center" vertical="center"/>
    </xf>
    <xf numFmtId="0" fontId="17" fillId="0" borderId="0" xfId="1" applyFont="1" applyFill="1" applyBorder="1" applyAlignment="1">
      <alignment vertical="center"/>
    </xf>
    <xf numFmtId="0" fontId="20" fillId="0" borderId="0" xfId="1" applyFont="1" applyFill="1" applyBorder="1" applyAlignment="1">
      <alignment horizontal="right" vertical="center"/>
    </xf>
    <xf numFmtId="0" fontId="17" fillId="0" borderId="0" xfId="1" applyFont="1" applyFill="1" applyAlignment="1">
      <alignment horizontal="center" vertical="center"/>
    </xf>
    <xf numFmtId="0" fontId="17" fillId="0" borderId="0" xfId="1" applyFont="1" applyAlignment="1">
      <alignment horizontal="center" vertical="center"/>
    </xf>
    <xf numFmtId="0" fontId="17" fillId="0" borderId="0" xfId="1" applyFont="1">
      <alignment vertical="center"/>
    </xf>
    <xf numFmtId="0" fontId="18" fillId="8" borderId="34" xfId="0" applyFont="1" applyFill="1" applyBorder="1" applyAlignment="1">
      <alignment horizontal="left" vertical="center"/>
    </xf>
    <xf numFmtId="0" fontId="18" fillId="8" borderId="35" xfId="0" applyFont="1" applyFill="1" applyBorder="1" applyAlignment="1">
      <alignment horizontal="center" vertical="center"/>
    </xf>
    <xf numFmtId="0" fontId="18" fillId="8" borderId="35" xfId="1" applyFont="1" applyFill="1" applyBorder="1" applyAlignment="1">
      <alignment horizontal="center" vertical="center"/>
    </xf>
    <xf numFmtId="0" fontId="18" fillId="8" borderId="36" xfId="1" applyFont="1" applyFill="1" applyBorder="1" applyAlignment="1">
      <alignment horizontal="center" vertical="center" wrapText="1"/>
    </xf>
    <xf numFmtId="0" fontId="18" fillId="8" borderId="35" xfId="1" applyFont="1" applyFill="1" applyBorder="1" applyAlignment="1">
      <alignment horizontal="center" vertical="center" wrapText="1"/>
    </xf>
    <xf numFmtId="0" fontId="18" fillId="0" borderId="0" xfId="0" applyFont="1" applyAlignment="1">
      <alignment horizontal="center" vertical="center"/>
    </xf>
    <xf numFmtId="49" fontId="18" fillId="6" borderId="16" xfId="1" applyNumberFormat="1" applyFont="1" applyFill="1" applyBorder="1" applyAlignment="1">
      <alignment horizontal="left" vertical="center"/>
    </xf>
    <xf numFmtId="0" fontId="18" fillId="6" borderId="2" xfId="1" applyFont="1" applyFill="1" applyBorder="1">
      <alignment vertical="center"/>
    </xf>
    <xf numFmtId="0" fontId="18" fillId="6" borderId="2" xfId="1" applyFont="1" applyFill="1" applyBorder="1" applyAlignment="1">
      <alignment horizontal="center" vertical="center"/>
    </xf>
    <xf numFmtId="0" fontId="18" fillId="6" borderId="10" xfId="1" applyFont="1" applyFill="1" applyBorder="1" applyAlignment="1">
      <alignment horizontal="right" vertical="center"/>
    </xf>
    <xf numFmtId="0" fontId="18" fillId="6" borderId="4" xfId="1" applyFont="1" applyFill="1" applyBorder="1" applyAlignment="1">
      <alignment horizontal="right" vertical="center"/>
    </xf>
    <xf numFmtId="0" fontId="18" fillId="6" borderId="10" xfId="1" applyFont="1" applyFill="1" applyBorder="1" applyAlignment="1">
      <alignment horizontal="center" vertical="center"/>
    </xf>
    <xf numFmtId="0" fontId="18" fillId="0" borderId="0" xfId="1" applyFont="1" applyFill="1" applyBorder="1" applyAlignment="1">
      <alignment horizontal="left" vertical="center"/>
    </xf>
    <xf numFmtId="0" fontId="18" fillId="0" borderId="0" xfId="1" applyFont="1" applyAlignment="1">
      <alignment horizontal="left" vertical="center"/>
    </xf>
    <xf numFmtId="49" fontId="18" fillId="0" borderId="16" xfId="1" applyNumberFormat="1" applyFont="1" applyFill="1" applyBorder="1" applyAlignment="1">
      <alignment horizontal="left" vertical="center"/>
    </xf>
    <xf numFmtId="0" fontId="18" fillId="0" borderId="2" xfId="1" applyFont="1" applyFill="1" applyBorder="1">
      <alignment vertical="center"/>
    </xf>
    <xf numFmtId="0" fontId="18" fillId="0" borderId="2" xfId="1" applyFont="1" applyFill="1" applyBorder="1" applyAlignment="1">
      <alignment horizontal="center" vertical="center"/>
    </xf>
    <xf numFmtId="0" fontId="18" fillId="0" borderId="10" xfId="1" applyFont="1" applyFill="1" applyBorder="1" applyAlignment="1">
      <alignment horizontal="right" vertical="center"/>
    </xf>
    <xf numFmtId="0" fontId="18" fillId="0" borderId="2" xfId="1" applyFont="1" applyFill="1" applyBorder="1" applyAlignment="1">
      <alignment horizontal="right" vertical="center"/>
    </xf>
    <xf numFmtId="0" fontId="18" fillId="0" borderId="10" xfId="1" applyFont="1" applyFill="1" applyBorder="1" applyAlignment="1">
      <alignment horizontal="center" vertical="center"/>
    </xf>
    <xf numFmtId="0" fontId="18" fillId="0" borderId="0" xfId="1" applyFont="1" applyFill="1" applyAlignment="1">
      <alignment horizontal="center" vertical="center"/>
    </xf>
    <xf numFmtId="0" fontId="18" fillId="0" borderId="0" xfId="1" applyFont="1" applyFill="1">
      <alignment vertical="center"/>
    </xf>
    <xf numFmtId="0" fontId="18" fillId="0" borderId="0" xfId="1" applyFont="1" applyFill="1" applyAlignment="1">
      <alignment horizontal="left" vertical="center"/>
    </xf>
    <xf numFmtId="0" fontId="18" fillId="0" borderId="19" xfId="1" applyFont="1" applyFill="1" applyBorder="1">
      <alignment vertical="center"/>
    </xf>
    <xf numFmtId="0" fontId="18" fillId="0" borderId="19" xfId="1" applyFont="1" applyFill="1" applyBorder="1" applyAlignment="1">
      <alignment horizontal="center" vertical="center"/>
    </xf>
    <xf numFmtId="0" fontId="18" fillId="0" borderId="22" xfId="1" applyFont="1" applyFill="1" applyBorder="1" applyAlignment="1">
      <alignment horizontal="right" vertical="center"/>
    </xf>
    <xf numFmtId="0" fontId="18" fillId="0" borderId="22" xfId="1" applyFont="1" applyFill="1" applyBorder="1" applyAlignment="1">
      <alignment horizontal="center" vertical="center"/>
    </xf>
    <xf numFmtId="0" fontId="18" fillId="0" borderId="0" xfId="1" applyFont="1" applyAlignment="1">
      <alignment horizontal="right" vertical="center"/>
    </xf>
    <xf numFmtId="0" fontId="18" fillId="5" borderId="2" xfId="1" applyFont="1" applyFill="1" applyBorder="1" applyAlignment="1">
      <alignment horizontal="center" vertical="center"/>
    </xf>
    <xf numFmtId="0" fontId="18" fillId="5" borderId="2" xfId="1" applyFont="1" applyFill="1" applyBorder="1" applyAlignment="1">
      <alignment horizontal="right" vertical="center"/>
    </xf>
    <xf numFmtId="0" fontId="18" fillId="8" borderId="13" xfId="0" applyFont="1" applyFill="1" applyBorder="1" applyAlignment="1">
      <alignment horizontal="left" vertical="center"/>
    </xf>
    <xf numFmtId="0" fontId="18" fillId="8" borderId="14" xfId="0" applyFont="1" applyFill="1" applyBorder="1" applyAlignment="1">
      <alignment horizontal="center" vertical="center"/>
    </xf>
    <xf numFmtId="0" fontId="18" fillId="8" borderId="14" xfId="1" applyFont="1" applyFill="1" applyBorder="1" applyAlignment="1">
      <alignment horizontal="center" vertical="center"/>
    </xf>
    <xf numFmtId="0" fontId="18" fillId="8" borderId="14" xfId="1" applyFont="1" applyFill="1" applyBorder="1" applyAlignment="1">
      <alignment horizontal="center" vertical="center" wrapText="1"/>
    </xf>
    <xf numFmtId="0" fontId="18" fillId="6" borderId="2" xfId="1" applyFont="1" applyFill="1" applyBorder="1" applyAlignment="1">
      <alignment horizontal="center" vertical="center" wrapText="1"/>
    </xf>
    <xf numFmtId="0" fontId="18" fillId="0" borderId="2" xfId="1" applyFont="1" applyFill="1" applyBorder="1" applyAlignment="1">
      <alignment horizontal="left" vertical="center"/>
    </xf>
    <xf numFmtId="0" fontId="18" fillId="0" borderId="2" xfId="1" applyFont="1" applyFill="1" applyBorder="1" applyAlignment="1">
      <alignment horizontal="center" vertical="center" wrapText="1"/>
    </xf>
    <xf numFmtId="49" fontId="18" fillId="0" borderId="2" xfId="1" applyNumberFormat="1" applyFont="1" applyFill="1" applyBorder="1">
      <alignment vertical="center"/>
    </xf>
    <xf numFmtId="49" fontId="18" fillId="6" borderId="16" xfId="1" applyNumberFormat="1" applyFont="1" applyFill="1" applyBorder="1" applyAlignment="1">
      <alignment vertical="center"/>
    </xf>
    <xf numFmtId="49" fontId="18" fillId="0" borderId="16" xfId="1" applyNumberFormat="1" applyFont="1" applyFill="1" applyBorder="1" applyAlignment="1">
      <alignment vertical="center"/>
    </xf>
    <xf numFmtId="0" fontId="18" fillId="0" borderId="2" xfId="0" applyFont="1" applyFill="1" applyBorder="1" applyAlignment="1">
      <alignment horizontal="left" vertical="center"/>
    </xf>
    <xf numFmtId="0" fontId="18" fillId="0" borderId="2" xfId="0" applyFont="1" applyFill="1" applyBorder="1" applyAlignment="1">
      <alignment horizontal="center" vertical="center"/>
    </xf>
    <xf numFmtId="0" fontId="18" fillId="0" borderId="19" xfId="1" applyFont="1" applyFill="1" applyBorder="1" applyAlignment="1">
      <alignment horizontal="right" vertical="center"/>
    </xf>
    <xf numFmtId="0" fontId="18" fillId="6" borderId="2" xfId="1" applyFont="1" applyFill="1" applyBorder="1" applyAlignment="1">
      <alignment horizontal="left" vertical="center"/>
    </xf>
    <xf numFmtId="0" fontId="18" fillId="0" borderId="10" xfId="1" applyFont="1" applyFill="1" applyBorder="1" applyAlignment="1">
      <alignment horizontal="left" vertical="center"/>
    </xf>
    <xf numFmtId="0" fontId="18" fillId="0" borderId="29" xfId="1" applyFont="1" applyFill="1" applyBorder="1" applyAlignment="1">
      <alignment horizontal="left" vertical="center"/>
    </xf>
    <xf numFmtId="49" fontId="18" fillId="0" borderId="30" xfId="1" applyNumberFormat="1" applyFont="1" applyFill="1" applyBorder="1" applyAlignment="1">
      <alignment horizontal="left" vertical="center"/>
    </xf>
    <xf numFmtId="49" fontId="18" fillId="0" borderId="18" xfId="1" applyNumberFormat="1" applyFont="1" applyFill="1" applyBorder="1" applyAlignment="1">
      <alignment horizontal="left" vertical="center"/>
    </xf>
    <xf numFmtId="176" fontId="18" fillId="0" borderId="2" xfId="1" applyNumberFormat="1" applyFont="1" applyFill="1" applyBorder="1" applyAlignment="1">
      <alignment horizontal="right" vertical="center"/>
    </xf>
    <xf numFmtId="176" fontId="18" fillId="6" borderId="4" xfId="1" applyNumberFormat="1" applyFont="1" applyFill="1" applyBorder="1" applyAlignment="1">
      <alignment horizontal="right" vertical="center"/>
    </xf>
    <xf numFmtId="176" fontId="18" fillId="0" borderId="2" xfId="0" applyNumberFormat="1" applyFont="1" applyFill="1" applyBorder="1" applyAlignment="1">
      <alignment horizontal="right" vertical="center"/>
    </xf>
    <xf numFmtId="176" fontId="18" fillId="0" borderId="19" xfId="1" applyNumberFormat="1" applyFont="1" applyFill="1" applyBorder="1" applyAlignment="1">
      <alignment horizontal="right" vertical="center"/>
    </xf>
    <xf numFmtId="176" fontId="18" fillId="0" borderId="0" xfId="1" applyNumberFormat="1" applyFont="1" applyAlignment="1">
      <alignment horizontal="center" vertical="center"/>
    </xf>
    <xf numFmtId="176" fontId="18" fillId="5" borderId="2" xfId="1" applyNumberFormat="1" applyFont="1" applyFill="1" applyBorder="1" applyAlignment="1">
      <alignment horizontal="right" vertical="center"/>
    </xf>
    <xf numFmtId="176" fontId="18" fillId="6" borderId="2" xfId="1" applyNumberFormat="1" applyFont="1" applyFill="1" applyBorder="1" applyAlignment="1">
      <alignment horizontal="right" vertical="center"/>
    </xf>
    <xf numFmtId="177" fontId="18" fillId="0" borderId="10" xfId="1" applyNumberFormat="1" applyFont="1" applyFill="1" applyBorder="1" applyAlignment="1">
      <alignment horizontal="right" vertical="center"/>
    </xf>
    <xf numFmtId="177" fontId="18" fillId="0" borderId="22" xfId="1" applyNumberFormat="1" applyFont="1" applyFill="1" applyBorder="1" applyAlignment="1">
      <alignment horizontal="right" vertical="center"/>
    </xf>
    <xf numFmtId="177" fontId="18" fillId="0" borderId="2" xfId="1" applyNumberFormat="1" applyFont="1" applyFill="1" applyBorder="1">
      <alignment vertical="center"/>
    </xf>
    <xf numFmtId="177" fontId="18" fillId="6" borderId="2" xfId="1" applyNumberFormat="1" applyFont="1" applyFill="1" applyBorder="1">
      <alignment vertical="center"/>
    </xf>
    <xf numFmtId="177" fontId="18" fillId="0" borderId="2" xfId="1" applyNumberFormat="1" applyFont="1" applyFill="1" applyBorder="1" applyAlignment="1">
      <alignment horizontal="right" vertical="center"/>
    </xf>
    <xf numFmtId="177" fontId="18" fillId="0" borderId="19" xfId="1" applyNumberFormat="1" applyFont="1" applyFill="1" applyBorder="1" applyAlignment="1">
      <alignment horizontal="right" vertical="center"/>
    </xf>
    <xf numFmtId="177" fontId="18" fillId="0" borderId="19" xfId="1" applyNumberFormat="1" applyFont="1" applyFill="1" applyBorder="1">
      <alignment vertical="center"/>
    </xf>
    <xf numFmtId="176" fontId="18" fillId="5" borderId="2" xfId="2" applyNumberFormat="1" applyFont="1" applyFill="1" applyBorder="1" applyAlignment="1">
      <alignment horizontal="right" vertical="center"/>
    </xf>
    <xf numFmtId="0" fontId="18" fillId="0" borderId="39" xfId="1" applyFont="1" applyBorder="1">
      <alignment vertical="center"/>
    </xf>
    <xf numFmtId="0" fontId="6" fillId="0" borderId="27" xfId="1" applyFont="1" applyFill="1" applyBorder="1" applyAlignment="1">
      <alignment horizontal="left" vertical="center"/>
    </xf>
    <xf numFmtId="0" fontId="6" fillId="0" borderId="28" xfId="1" applyFont="1" applyFill="1" applyBorder="1" applyAlignment="1">
      <alignment horizontal="left" vertical="center"/>
    </xf>
    <xf numFmtId="0" fontId="6" fillId="0" borderId="10" xfId="1" applyFont="1" applyFill="1" applyBorder="1" applyAlignment="1">
      <alignment horizontal="left" vertical="center"/>
    </xf>
    <xf numFmtId="0" fontId="6" fillId="0" borderId="29" xfId="1" applyFont="1" applyFill="1" applyBorder="1" applyAlignment="1">
      <alignment horizontal="left" vertical="center"/>
    </xf>
    <xf numFmtId="0" fontId="6" fillId="0" borderId="10" xfId="1" applyFont="1" applyFill="1" applyBorder="1" applyAlignment="1">
      <alignment horizontal="left" vertical="center" shrinkToFit="1"/>
    </xf>
    <xf numFmtId="0" fontId="6" fillId="0" borderId="29" xfId="1" applyFont="1" applyFill="1" applyBorder="1" applyAlignment="1">
      <alignment horizontal="left" vertical="center" shrinkToFit="1"/>
    </xf>
    <xf numFmtId="0" fontId="6" fillId="0" borderId="8" xfId="1" applyFont="1" applyFill="1" applyBorder="1" applyAlignment="1">
      <alignment horizontal="left" vertical="center"/>
    </xf>
    <xf numFmtId="0" fontId="6" fillId="0" borderId="25" xfId="1" applyFont="1" applyFill="1" applyBorder="1" applyAlignment="1">
      <alignment horizontal="left" vertical="center"/>
    </xf>
    <xf numFmtId="0" fontId="6" fillId="0" borderId="22" xfId="1" applyFont="1" applyFill="1" applyBorder="1" applyAlignment="1">
      <alignment horizontal="left" vertical="center"/>
    </xf>
    <xf numFmtId="0" fontId="6" fillId="0" borderId="23" xfId="1" applyFont="1" applyFill="1" applyBorder="1" applyAlignment="1">
      <alignment horizontal="left" vertical="center"/>
    </xf>
    <xf numFmtId="0" fontId="6" fillId="0" borderId="3" xfId="1" applyFont="1" applyFill="1" applyBorder="1" applyAlignment="1">
      <alignment horizontal="left" vertical="center"/>
    </xf>
    <xf numFmtId="49" fontId="7" fillId="0" borderId="21" xfId="1" applyNumberFormat="1" applyFont="1" applyBorder="1" applyAlignment="1">
      <alignment horizontal="center" vertical="center"/>
    </xf>
    <xf numFmtId="49" fontId="7" fillId="0" borderId="11" xfId="1" applyNumberFormat="1" applyFont="1" applyBorder="1" applyAlignment="1">
      <alignment horizontal="center" vertical="center"/>
    </xf>
    <xf numFmtId="49" fontId="7" fillId="0" borderId="9" xfId="1" applyNumberFormat="1" applyFont="1" applyBorder="1" applyAlignment="1">
      <alignment horizontal="center" vertical="center"/>
    </xf>
    <xf numFmtId="49" fontId="7" fillId="0" borderId="0" xfId="1" applyNumberFormat="1" applyFont="1" applyBorder="1" applyAlignment="1">
      <alignment horizontal="center" vertical="center"/>
    </xf>
    <xf numFmtId="49" fontId="7" fillId="0" borderId="8" xfId="1" applyNumberFormat="1" applyFont="1" applyBorder="1" applyAlignment="1">
      <alignment horizontal="center" vertical="center"/>
    </xf>
    <xf numFmtId="49" fontId="7" fillId="0" borderId="1" xfId="1" applyNumberFormat="1" applyFont="1" applyBorder="1" applyAlignment="1">
      <alignment horizontal="center" vertical="center"/>
    </xf>
    <xf numFmtId="0" fontId="7" fillId="0" borderId="19" xfId="1" applyFont="1" applyBorder="1" applyAlignment="1">
      <alignment horizontal="center" vertical="center"/>
    </xf>
    <xf numFmtId="0" fontId="7" fillId="0" borderId="16" xfId="1" applyFont="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7" fillId="0" borderId="8" xfId="1" applyFont="1" applyBorder="1" applyAlignment="1">
      <alignment horizontal="center" vertical="center"/>
    </xf>
    <xf numFmtId="0" fontId="7" fillId="0" borderId="12" xfId="1" applyFont="1" applyBorder="1" applyAlignment="1">
      <alignment horizontal="center" vertical="center"/>
    </xf>
    <xf numFmtId="0" fontId="7" fillId="0" borderId="5" xfId="1" applyFont="1" applyBorder="1" applyAlignment="1">
      <alignment horizontal="center" vertical="center"/>
    </xf>
    <xf numFmtId="0" fontId="7" fillId="0" borderId="7" xfId="1" applyFont="1" applyBorder="1" applyAlignment="1">
      <alignment horizontal="center" vertical="center"/>
    </xf>
    <xf numFmtId="0" fontId="7" fillId="0" borderId="6" xfId="1" applyFont="1" applyBorder="1" applyAlignment="1">
      <alignment horizontal="center" vertical="center"/>
    </xf>
    <xf numFmtId="49" fontId="7" fillId="0" borderId="5" xfId="1" applyNumberFormat="1" applyFont="1" applyBorder="1" applyAlignment="1">
      <alignment horizontal="left" vertical="center"/>
    </xf>
    <xf numFmtId="49" fontId="7" fillId="0" borderId="6" xfId="1" applyNumberFormat="1" applyFont="1" applyBorder="1" applyAlignment="1">
      <alignment horizontal="left" vertical="center"/>
    </xf>
    <xf numFmtId="0" fontId="7" fillId="0" borderId="2" xfId="1" applyFont="1" applyBorder="1" applyAlignment="1">
      <alignment horizontal="center" vertical="center"/>
    </xf>
    <xf numFmtId="49" fontId="7" fillId="0" borderId="7" xfId="1" applyNumberFormat="1" applyFont="1" applyBorder="1" applyAlignment="1">
      <alignment horizontal="left" vertical="center"/>
    </xf>
    <xf numFmtId="49" fontId="7" fillId="0" borderId="2" xfId="1" applyNumberFormat="1" applyFont="1" applyBorder="1" applyAlignment="1">
      <alignment horizontal="left" vertical="center"/>
    </xf>
    <xf numFmtId="0" fontId="7" fillId="0" borderId="30" xfId="1" applyFont="1" applyBorder="1" applyAlignment="1">
      <alignment horizontal="center" vertical="center"/>
    </xf>
    <xf numFmtId="0" fontId="7" fillId="0" borderId="31" xfId="1" applyFont="1" applyBorder="1" applyAlignment="1">
      <alignment horizontal="center" vertical="center"/>
    </xf>
    <xf numFmtId="0" fontId="7" fillId="0" borderId="32" xfId="1" applyFont="1" applyBorder="1" applyAlignment="1">
      <alignment horizontal="center" vertical="center"/>
    </xf>
    <xf numFmtId="49" fontId="7" fillId="0" borderId="5"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0" fontId="11" fillId="0" borderId="5" xfId="1" applyFont="1" applyBorder="1" applyAlignment="1">
      <alignment horizontal="left" vertical="center"/>
    </xf>
    <xf numFmtId="0" fontId="11" fillId="0" borderId="7" xfId="1" applyFont="1" applyBorder="1" applyAlignment="1">
      <alignment horizontal="left" vertical="center"/>
    </xf>
    <xf numFmtId="0" fontId="11" fillId="0" borderId="6" xfId="1" applyFont="1" applyBorder="1" applyAlignment="1">
      <alignment horizontal="left" vertical="center"/>
    </xf>
    <xf numFmtId="0" fontId="7" fillId="0" borderId="33" xfId="1" applyFont="1" applyBorder="1" applyAlignment="1">
      <alignment horizontal="center" vertical="center"/>
    </xf>
    <xf numFmtId="0" fontId="7" fillId="0" borderId="9"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21" xfId="1" applyFont="1" applyFill="1" applyBorder="1" applyAlignment="1">
      <alignment horizontal="center" vertical="center" wrapText="1"/>
    </xf>
    <xf numFmtId="0" fontId="7" fillId="0" borderId="24" xfId="1" applyFont="1" applyFill="1" applyBorder="1" applyAlignment="1">
      <alignment horizontal="center" vertical="center" wrapText="1"/>
    </xf>
    <xf numFmtId="0" fontId="15" fillId="0" borderId="11" xfId="1" applyFont="1" applyBorder="1" applyAlignment="1">
      <alignment horizontal="center" vertical="center"/>
    </xf>
    <xf numFmtId="0" fontId="18" fillId="0" borderId="5" xfId="1" applyFont="1" applyFill="1" applyBorder="1" applyAlignment="1">
      <alignment horizontal="left" vertical="center"/>
    </xf>
    <xf numFmtId="0" fontId="18" fillId="0" borderId="7" xfId="1" applyFont="1" applyFill="1" applyBorder="1" applyAlignment="1">
      <alignment horizontal="left" vertical="center"/>
    </xf>
    <xf numFmtId="0" fontId="18" fillId="0" borderId="5" xfId="1" applyFont="1" applyFill="1" applyBorder="1" applyAlignment="1">
      <alignment horizontal="right" vertical="center"/>
    </xf>
    <xf numFmtId="0" fontId="18" fillId="0" borderId="7" xfId="1" applyFont="1" applyFill="1" applyBorder="1" applyAlignment="1">
      <alignment horizontal="right" vertical="center"/>
    </xf>
    <xf numFmtId="0" fontId="18" fillId="0" borderId="10" xfId="1" applyFont="1" applyFill="1" applyBorder="1" applyAlignment="1">
      <alignment horizontal="left" vertical="center"/>
    </xf>
    <xf numFmtId="0" fontId="18" fillId="0" borderId="29" xfId="1" applyFont="1" applyFill="1" applyBorder="1" applyAlignment="1">
      <alignment horizontal="left" vertical="center"/>
    </xf>
    <xf numFmtId="0" fontId="18" fillId="0" borderId="38" xfId="1" applyFont="1" applyFill="1" applyBorder="1" applyAlignment="1">
      <alignment horizontal="center" vertical="center" wrapText="1"/>
    </xf>
    <xf numFmtId="0" fontId="18" fillId="0" borderId="0" xfId="1" applyFont="1" applyFill="1" applyBorder="1" applyAlignment="1">
      <alignment horizontal="center" vertical="center" wrapText="1"/>
    </xf>
    <xf numFmtId="0" fontId="18" fillId="6" borderId="10" xfId="1" applyFont="1" applyFill="1" applyBorder="1" applyAlignment="1">
      <alignment horizontal="left" vertical="center"/>
    </xf>
    <xf numFmtId="0" fontId="18" fillId="6" borderId="29" xfId="1" applyFont="1" applyFill="1" applyBorder="1" applyAlignment="1">
      <alignment horizontal="left" vertical="center"/>
    </xf>
    <xf numFmtId="0" fontId="18" fillId="8" borderId="27" xfId="1" applyFont="1" applyFill="1" applyBorder="1" applyAlignment="1">
      <alignment horizontal="center" vertical="center" wrapText="1"/>
    </xf>
    <xf numFmtId="0" fontId="18" fillId="8" borderId="28" xfId="1" applyFont="1" applyFill="1" applyBorder="1" applyAlignment="1">
      <alignment horizontal="center" vertical="center" wrapText="1"/>
    </xf>
    <xf numFmtId="49" fontId="18" fillId="6" borderId="30" xfId="1" applyNumberFormat="1" applyFont="1" applyFill="1" applyBorder="1" applyAlignment="1">
      <alignment horizontal="left" vertical="center"/>
    </xf>
    <xf numFmtId="49" fontId="18" fillId="6" borderId="32" xfId="1" applyNumberFormat="1" applyFont="1" applyFill="1" applyBorder="1" applyAlignment="1">
      <alignment horizontal="left" vertical="center"/>
    </xf>
    <xf numFmtId="49" fontId="18" fillId="0" borderId="30" xfId="1" applyNumberFormat="1" applyFont="1" applyFill="1" applyBorder="1" applyAlignment="1">
      <alignment horizontal="left" vertical="center"/>
    </xf>
    <xf numFmtId="49" fontId="18" fillId="0" borderId="31" xfId="1" applyNumberFormat="1" applyFont="1" applyFill="1" applyBorder="1" applyAlignment="1">
      <alignment horizontal="left" vertical="center"/>
    </xf>
    <xf numFmtId="176" fontId="18" fillId="0" borderId="5" xfId="1" applyNumberFormat="1" applyFont="1" applyFill="1" applyBorder="1" applyAlignment="1">
      <alignment horizontal="right" vertical="center"/>
    </xf>
    <xf numFmtId="176" fontId="18" fillId="0" borderId="37" xfId="1" applyNumberFormat="1" applyFont="1" applyFill="1" applyBorder="1" applyAlignment="1">
      <alignment horizontal="right" vertical="center"/>
    </xf>
    <xf numFmtId="177" fontId="18" fillId="0" borderId="5" xfId="1" applyNumberFormat="1" applyFont="1" applyFill="1" applyBorder="1" applyAlignment="1">
      <alignment horizontal="right" vertical="center"/>
    </xf>
    <xf numFmtId="177" fontId="18" fillId="0" borderId="7" xfId="1" applyNumberFormat="1" applyFont="1" applyFill="1" applyBorder="1" applyAlignment="1">
      <alignment horizontal="right" vertical="center"/>
    </xf>
    <xf numFmtId="0" fontId="18" fillId="0" borderId="22" xfId="1" applyFont="1" applyFill="1" applyBorder="1" applyAlignment="1">
      <alignment horizontal="left" vertical="center"/>
    </xf>
    <xf numFmtId="0" fontId="18" fillId="0" borderId="23" xfId="1" applyFont="1" applyFill="1" applyBorder="1" applyAlignment="1">
      <alignment horizontal="left" vertical="center"/>
    </xf>
    <xf numFmtId="49" fontId="18" fillId="0" borderId="33" xfId="1" applyNumberFormat="1" applyFont="1" applyFill="1" applyBorder="1" applyAlignment="1">
      <alignment horizontal="left" vertical="center"/>
    </xf>
    <xf numFmtId="0" fontId="18" fillId="8" borderId="14" xfId="1" applyFont="1" applyFill="1" applyBorder="1" applyAlignment="1">
      <alignment horizontal="center" vertical="center" wrapText="1"/>
    </xf>
    <xf numFmtId="0" fontId="18" fillId="8" borderId="15" xfId="1" applyFont="1" applyFill="1" applyBorder="1" applyAlignment="1">
      <alignment horizontal="center" vertical="center" wrapText="1"/>
    </xf>
    <xf numFmtId="0" fontId="18" fillId="0" borderId="0" xfId="1" applyFont="1" applyBorder="1" applyAlignment="1">
      <alignment horizontal="left" vertical="center" wrapText="1"/>
    </xf>
    <xf numFmtId="49" fontId="18" fillId="6" borderId="16" xfId="1" applyNumberFormat="1" applyFont="1" applyFill="1" applyBorder="1" applyAlignment="1">
      <alignment horizontal="left" vertical="center"/>
    </xf>
    <xf numFmtId="0" fontId="18" fillId="0" borderId="2" xfId="1" applyFont="1" applyFill="1" applyBorder="1" applyAlignment="1">
      <alignment horizontal="left" vertical="center"/>
    </xf>
    <xf numFmtId="0" fontId="18" fillId="0" borderId="17" xfId="1" applyFont="1" applyFill="1" applyBorder="1" applyAlignment="1">
      <alignment horizontal="left" vertical="center"/>
    </xf>
    <xf numFmtId="0" fontId="18" fillId="0" borderId="16" xfId="1" applyFont="1" applyFill="1" applyBorder="1" applyAlignment="1">
      <alignment horizontal="left" vertical="center"/>
    </xf>
    <xf numFmtId="0" fontId="18" fillId="0" borderId="18" xfId="1" applyFont="1" applyFill="1" applyBorder="1" applyAlignment="1">
      <alignment horizontal="left" vertical="center"/>
    </xf>
    <xf numFmtId="0" fontId="18" fillId="0" borderId="19" xfId="1" applyFont="1" applyFill="1" applyBorder="1" applyAlignment="1">
      <alignment horizontal="left" vertical="center"/>
    </xf>
    <xf numFmtId="0" fontId="18" fillId="0" borderId="20" xfId="1" applyFont="1" applyFill="1" applyBorder="1" applyAlignment="1">
      <alignment horizontal="left" vertical="center"/>
    </xf>
    <xf numFmtId="49" fontId="18" fillId="0" borderId="32" xfId="1" applyNumberFormat="1" applyFont="1" applyFill="1" applyBorder="1" applyAlignment="1">
      <alignment horizontal="left" vertical="center"/>
    </xf>
    <xf numFmtId="49" fontId="18" fillId="0" borderId="16" xfId="1" applyNumberFormat="1" applyFont="1" applyFill="1" applyBorder="1" applyAlignment="1">
      <alignment horizontal="left" vertical="center"/>
    </xf>
    <xf numFmtId="0" fontId="21" fillId="0" borderId="0" xfId="1" applyFont="1" applyBorder="1" applyAlignment="1">
      <alignment horizontal="left" vertical="center"/>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68035</xdr:colOff>
      <xdr:row>0</xdr:row>
      <xdr:rowOff>31750</xdr:rowOff>
    </xdr:from>
    <xdr:to>
      <xdr:col>8</xdr:col>
      <xdr:colOff>1190627</xdr:colOff>
      <xdr:row>0</xdr:row>
      <xdr:rowOff>612321</xdr:rowOff>
    </xdr:to>
    <xdr:sp macro="" textlink="">
      <xdr:nvSpPr>
        <xdr:cNvPr id="3" name="正方形/長方形 2">
          <a:extLst>
            <a:ext uri="{FF2B5EF4-FFF2-40B4-BE49-F238E27FC236}">
              <a16:creationId xmlns:a16="http://schemas.microsoft.com/office/drawing/2014/main" id="{195827DF-3E06-4850-9D62-D809E9DA43E3}"/>
            </a:ext>
          </a:extLst>
        </xdr:cNvPr>
        <xdr:cNvSpPr/>
      </xdr:nvSpPr>
      <xdr:spPr>
        <a:xfrm>
          <a:off x="11185071" y="31750"/>
          <a:ext cx="2442485" cy="580571"/>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solidFill>
                <a:schemeClr val="tx1"/>
              </a:solidFill>
              <a:latin typeface="UD デジタル 教科書体 N-R" panose="02020400000000000000" pitchFamily="17" charset="-128"/>
              <a:ea typeface="UD デジタル 教科書体 N-R" panose="02020400000000000000" pitchFamily="17" charset="-128"/>
            </a:rPr>
            <a:t>参考資料４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857250</xdr:colOff>
      <xdr:row>0</xdr:row>
      <xdr:rowOff>206375</xdr:rowOff>
    </xdr:from>
    <xdr:to>
      <xdr:col>9</xdr:col>
      <xdr:colOff>101706</xdr:colOff>
      <xdr:row>1</xdr:row>
      <xdr:rowOff>220869</xdr:rowOff>
    </xdr:to>
    <xdr:sp macro="" textlink="">
      <xdr:nvSpPr>
        <xdr:cNvPr id="2" name="正方形/長方形 1"/>
        <xdr:cNvSpPr/>
      </xdr:nvSpPr>
      <xdr:spPr>
        <a:xfrm>
          <a:off x="10699750" y="206375"/>
          <a:ext cx="2149581" cy="538369"/>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chemeClr val="tx1"/>
              </a:solidFill>
              <a:latin typeface="UD デジタル 教科書体 N-R" panose="02020400000000000000" pitchFamily="17" charset="-128"/>
              <a:ea typeface="UD デジタル 教科書体 N-R" panose="02020400000000000000" pitchFamily="17" charset="-128"/>
            </a:rPr>
            <a:t>資料５</a:t>
          </a:r>
          <a:r>
            <a:rPr kumimoji="1" lang="en-US" altLang="ja-JP" sz="2800" b="1">
              <a:solidFill>
                <a:schemeClr val="tx1"/>
              </a:solidFill>
              <a:latin typeface="UD デジタル 教科書体 N-R" panose="02020400000000000000" pitchFamily="17" charset="-128"/>
              <a:ea typeface="UD デジタル 教科書体 N-R" panose="02020400000000000000" pitchFamily="17" charset="-128"/>
            </a:rPr>
            <a:t>-</a:t>
          </a:r>
          <a:r>
            <a:rPr kumimoji="1" lang="ja-JP" altLang="en-US" sz="2800" b="1">
              <a:solidFill>
                <a:schemeClr val="tx1"/>
              </a:solidFill>
              <a:latin typeface="UD デジタル 教科書体 N-R" panose="02020400000000000000" pitchFamily="17" charset="-128"/>
              <a:ea typeface="UD デジタル 教科書体 N-R" panose="02020400000000000000" pitchFamily="17" charset="-128"/>
            </a:rPr>
            <a:t>２</a:t>
          </a:r>
          <a:endParaRPr kumimoji="1" lang="en-US" altLang="ja-JP" sz="2800" b="1">
            <a:solidFill>
              <a:schemeClr val="tx1"/>
            </a:solidFill>
            <a:latin typeface="UD デジタル 教科書体 N-R" panose="02020400000000000000" pitchFamily="17" charset="-128"/>
            <a:ea typeface="UD デジタル 教科書体 N-R" panose="02020400000000000000"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Y75"/>
  <sheetViews>
    <sheetView view="pageBreakPreview" zoomScale="70" zoomScaleNormal="85" zoomScaleSheetLayoutView="70" workbookViewId="0">
      <pane ySplit="2" topLeftCell="A27" activePane="bottomLeft" state="frozen"/>
      <selection pane="bottomLeft" activeCell="C31" sqref="C31:C33"/>
    </sheetView>
  </sheetViews>
  <sheetFormatPr defaultColWidth="9" defaultRowHeight="18.75"/>
  <cols>
    <col min="1" max="1" width="9" style="5"/>
    <col min="2" max="2" width="13.125" style="13" customWidth="1"/>
    <col min="3" max="3" width="43.875" style="5" customWidth="1"/>
    <col min="4" max="4" width="12.125" style="4" customWidth="1"/>
    <col min="5" max="5" width="15.625" style="4" customWidth="1"/>
    <col min="6" max="7" width="17.25" style="4" customWidth="1"/>
    <col min="8" max="12" width="17.25" style="18" customWidth="1"/>
    <col min="13" max="15" width="9" style="4"/>
    <col min="16" max="16384" width="9" style="5"/>
  </cols>
  <sheetData>
    <row r="1" spans="1:25" ht="57.75" customHeight="1">
      <c r="A1" s="58" t="s">
        <v>155</v>
      </c>
      <c r="B1" s="1"/>
      <c r="C1" s="1"/>
      <c r="D1" s="1"/>
      <c r="E1" s="1"/>
      <c r="F1" s="1"/>
      <c r="G1" s="1"/>
      <c r="H1" s="2"/>
      <c r="I1" s="3"/>
      <c r="J1" s="94"/>
      <c r="K1" s="94"/>
      <c r="L1" s="94"/>
    </row>
    <row r="2" spans="1:25" ht="48.75" customHeight="1" thickBot="1">
      <c r="A2" s="63"/>
      <c r="B2" s="64"/>
      <c r="C2" s="65" t="s">
        <v>0</v>
      </c>
      <c r="D2" s="79" t="s">
        <v>161</v>
      </c>
      <c r="E2" s="66" t="s">
        <v>151</v>
      </c>
      <c r="F2" s="67" t="s">
        <v>160</v>
      </c>
      <c r="G2" s="92" t="s">
        <v>162</v>
      </c>
      <c r="H2" s="223" t="s">
        <v>133</v>
      </c>
      <c r="I2" s="224"/>
      <c r="J2" s="221"/>
      <c r="K2" s="222"/>
      <c r="L2" s="222"/>
      <c r="M2" s="7" t="s">
        <v>1</v>
      </c>
      <c r="N2" s="7" t="s">
        <v>2</v>
      </c>
      <c r="O2" s="7" t="s">
        <v>3</v>
      </c>
    </row>
    <row r="3" spans="1:25" ht="24" customHeight="1">
      <c r="A3" s="70" t="s">
        <v>4</v>
      </c>
      <c r="B3" s="71" t="s">
        <v>5</v>
      </c>
      <c r="C3" s="72" t="s">
        <v>6</v>
      </c>
      <c r="D3" s="73" t="s">
        <v>2</v>
      </c>
      <c r="E3" s="74" t="s">
        <v>8</v>
      </c>
      <c r="F3" s="75"/>
      <c r="G3" s="80" t="s">
        <v>164</v>
      </c>
      <c r="H3" s="180" t="s">
        <v>152</v>
      </c>
      <c r="I3" s="181"/>
      <c r="J3" s="95"/>
      <c r="K3" s="95"/>
      <c r="L3" s="95"/>
      <c r="N3" s="12" t="s">
        <v>148</v>
      </c>
    </row>
    <row r="4" spans="1:25" ht="24" customHeight="1">
      <c r="A4" s="198" t="s">
        <v>9</v>
      </c>
      <c r="B4" s="206" t="s">
        <v>10</v>
      </c>
      <c r="C4" s="48" t="s">
        <v>11</v>
      </c>
      <c r="D4" s="45" t="s">
        <v>7</v>
      </c>
      <c r="E4" s="45" t="s">
        <v>12</v>
      </c>
      <c r="F4" s="46"/>
      <c r="G4" s="81" t="s">
        <v>164</v>
      </c>
      <c r="H4" s="182" t="s">
        <v>152</v>
      </c>
      <c r="I4" s="183"/>
      <c r="J4" s="95"/>
      <c r="K4" s="95"/>
      <c r="L4" s="95"/>
      <c r="M4" s="12" t="s">
        <v>148</v>
      </c>
    </row>
    <row r="5" spans="1:25" s="13" customFormat="1" ht="24" customHeight="1">
      <c r="A5" s="198"/>
      <c r="B5" s="207"/>
      <c r="C5" s="48" t="s">
        <v>13</v>
      </c>
      <c r="D5" s="45" t="s">
        <v>7</v>
      </c>
      <c r="E5" s="45" t="s">
        <v>8</v>
      </c>
      <c r="F5" s="46"/>
      <c r="G5" s="81" t="s">
        <v>164</v>
      </c>
      <c r="H5" s="182" t="s">
        <v>152</v>
      </c>
      <c r="I5" s="183"/>
      <c r="J5" s="95"/>
      <c r="K5" s="95"/>
      <c r="L5" s="95"/>
      <c r="M5" s="12" t="s">
        <v>148</v>
      </c>
      <c r="N5" s="4"/>
      <c r="O5" s="4"/>
      <c r="P5" s="5"/>
      <c r="Q5" s="5"/>
      <c r="R5" s="5"/>
      <c r="S5" s="5"/>
      <c r="T5" s="5"/>
      <c r="U5" s="5"/>
      <c r="V5" s="5"/>
      <c r="W5" s="5"/>
      <c r="X5" s="5"/>
      <c r="Y5" s="5"/>
    </row>
    <row r="6" spans="1:25" s="13" customFormat="1" ht="24" customHeight="1">
      <c r="A6" s="198"/>
      <c r="B6" s="61" t="s">
        <v>14</v>
      </c>
      <c r="C6" s="49" t="s">
        <v>15</v>
      </c>
      <c r="D6" s="59" t="s">
        <v>3</v>
      </c>
      <c r="E6" s="59" t="s">
        <v>8</v>
      </c>
      <c r="F6" s="14"/>
      <c r="G6" s="82" t="s">
        <v>165</v>
      </c>
      <c r="H6" s="182" t="s">
        <v>153</v>
      </c>
      <c r="I6" s="183"/>
      <c r="J6" s="95"/>
      <c r="K6" s="95"/>
      <c r="L6" s="95"/>
      <c r="M6" s="4"/>
      <c r="N6" s="4"/>
      <c r="O6" s="4">
        <v>1</v>
      </c>
      <c r="P6" s="5"/>
      <c r="Q6" s="5"/>
      <c r="R6" s="5"/>
      <c r="S6" s="5"/>
      <c r="T6" s="5"/>
      <c r="U6" s="5"/>
      <c r="V6" s="5"/>
      <c r="W6" s="5"/>
      <c r="X6" s="5"/>
      <c r="Y6" s="5"/>
    </row>
    <row r="7" spans="1:25" s="13" customFormat="1" ht="24" customHeight="1">
      <c r="A7" s="198"/>
      <c r="B7" s="61" t="s">
        <v>16</v>
      </c>
      <c r="C7" s="50" t="s">
        <v>17</v>
      </c>
      <c r="D7" s="45" t="s">
        <v>7</v>
      </c>
      <c r="E7" s="45" t="s">
        <v>8</v>
      </c>
      <c r="F7" s="46"/>
      <c r="G7" s="81" t="s">
        <v>164</v>
      </c>
      <c r="H7" s="182" t="s">
        <v>152</v>
      </c>
      <c r="I7" s="183"/>
      <c r="J7" s="95"/>
      <c r="K7" s="95"/>
      <c r="L7" s="95"/>
      <c r="M7" s="4"/>
      <c r="N7" s="4"/>
      <c r="O7" s="4"/>
      <c r="P7" s="5"/>
      <c r="Q7" s="5"/>
      <c r="R7" s="5"/>
      <c r="S7" s="5"/>
      <c r="T7" s="5"/>
      <c r="U7" s="5"/>
      <c r="V7" s="5"/>
      <c r="W7" s="5"/>
      <c r="X7" s="5"/>
      <c r="Y7" s="5"/>
    </row>
    <row r="8" spans="1:25" s="13" customFormat="1" ht="24" customHeight="1">
      <c r="A8" s="198" t="s">
        <v>18</v>
      </c>
      <c r="B8" s="61" t="s">
        <v>19</v>
      </c>
      <c r="C8" s="51" t="s">
        <v>20</v>
      </c>
      <c r="D8" s="10" t="s">
        <v>2</v>
      </c>
      <c r="E8" s="10" t="s">
        <v>8</v>
      </c>
      <c r="F8" s="10">
        <v>65</v>
      </c>
      <c r="G8" s="93" t="s">
        <v>166</v>
      </c>
      <c r="H8" s="182"/>
      <c r="I8" s="183"/>
      <c r="J8" s="95"/>
      <c r="K8" s="95"/>
      <c r="L8" s="95"/>
      <c r="M8" s="4"/>
      <c r="N8" s="4">
        <v>1</v>
      </c>
      <c r="O8" s="4"/>
      <c r="P8" s="5"/>
      <c r="Q8" s="5"/>
      <c r="R8" s="5"/>
      <c r="S8" s="5"/>
      <c r="T8" s="5"/>
      <c r="U8" s="5"/>
      <c r="V8" s="5"/>
      <c r="W8" s="5"/>
      <c r="X8" s="5"/>
      <c r="Y8" s="5"/>
    </row>
    <row r="9" spans="1:25" s="13" customFormat="1" ht="24" customHeight="1">
      <c r="A9" s="198"/>
      <c r="B9" s="61" t="s">
        <v>21</v>
      </c>
      <c r="C9" s="52" t="s">
        <v>22</v>
      </c>
      <c r="D9" s="10" t="s">
        <v>2</v>
      </c>
      <c r="E9" s="10" t="s">
        <v>12</v>
      </c>
      <c r="F9" s="10">
        <v>10</v>
      </c>
      <c r="G9" s="83" t="s">
        <v>166</v>
      </c>
      <c r="H9" s="182"/>
      <c r="I9" s="183"/>
      <c r="J9" s="95"/>
      <c r="K9" s="95"/>
      <c r="L9" s="95"/>
      <c r="M9" s="4"/>
      <c r="N9" s="4">
        <v>2</v>
      </c>
      <c r="O9" s="4"/>
      <c r="P9" s="5"/>
      <c r="Q9" s="5"/>
      <c r="R9" s="5"/>
      <c r="S9" s="5"/>
      <c r="T9" s="5"/>
      <c r="U9" s="5"/>
      <c r="V9" s="5"/>
      <c r="W9" s="5"/>
      <c r="X9" s="5"/>
      <c r="Y9" s="5"/>
    </row>
    <row r="10" spans="1:25" s="13" customFormat="1" ht="24" customHeight="1">
      <c r="A10" s="211" t="s">
        <v>23</v>
      </c>
      <c r="B10" s="61" t="s">
        <v>24</v>
      </c>
      <c r="C10" s="53" t="s">
        <v>25</v>
      </c>
      <c r="D10" s="10" t="s">
        <v>2</v>
      </c>
      <c r="E10" s="10" t="s">
        <v>27</v>
      </c>
      <c r="F10" s="10">
        <v>31</v>
      </c>
      <c r="G10" s="83" t="s">
        <v>166</v>
      </c>
      <c r="H10" s="182"/>
      <c r="I10" s="183"/>
      <c r="J10" s="95"/>
      <c r="K10" s="95"/>
      <c r="L10" s="95"/>
      <c r="M10" s="4"/>
      <c r="N10" s="4">
        <v>3</v>
      </c>
      <c r="O10" s="4"/>
      <c r="P10" s="5"/>
      <c r="Q10" s="5"/>
      <c r="R10" s="5"/>
      <c r="S10" s="5"/>
      <c r="T10" s="5"/>
      <c r="U10" s="5"/>
      <c r="V10" s="5"/>
      <c r="W10" s="5"/>
      <c r="X10" s="5"/>
      <c r="Y10" s="5"/>
    </row>
    <row r="11" spans="1:25" s="13" customFormat="1" ht="24" customHeight="1">
      <c r="A11" s="212"/>
      <c r="B11" s="61" t="s">
        <v>28</v>
      </c>
      <c r="C11" s="50" t="s">
        <v>29</v>
      </c>
      <c r="D11" s="45" t="s">
        <v>7</v>
      </c>
      <c r="E11" s="45" t="s">
        <v>8</v>
      </c>
      <c r="F11" s="45">
        <v>10</v>
      </c>
      <c r="G11" s="81" t="s">
        <v>166</v>
      </c>
      <c r="H11" s="182"/>
      <c r="I11" s="183"/>
      <c r="J11" s="95"/>
      <c r="K11" s="95"/>
      <c r="L11" s="95"/>
      <c r="M11" s="4">
        <v>1</v>
      </c>
      <c r="N11" s="4"/>
      <c r="O11" s="4"/>
      <c r="P11" s="5"/>
      <c r="Q11" s="5"/>
      <c r="R11" s="5"/>
      <c r="S11" s="5"/>
      <c r="T11" s="5"/>
      <c r="U11" s="5"/>
      <c r="V11" s="5"/>
      <c r="W11" s="5"/>
      <c r="X11" s="5"/>
      <c r="Y11" s="5"/>
    </row>
    <row r="12" spans="1:25" s="13" customFormat="1" ht="24" customHeight="1">
      <c r="A12" s="212"/>
      <c r="B12" s="61" t="s">
        <v>30</v>
      </c>
      <c r="C12" s="53" t="s">
        <v>31</v>
      </c>
      <c r="D12" s="10" t="s">
        <v>2</v>
      </c>
      <c r="E12" s="10" t="s">
        <v>12</v>
      </c>
      <c r="F12" s="10">
        <v>22</v>
      </c>
      <c r="G12" s="83" t="s">
        <v>166</v>
      </c>
      <c r="H12" s="182"/>
      <c r="I12" s="183"/>
      <c r="J12" s="95"/>
      <c r="K12" s="95"/>
      <c r="L12" s="95"/>
      <c r="M12" s="4"/>
      <c r="N12" s="4"/>
      <c r="O12" s="4"/>
      <c r="P12" s="5"/>
      <c r="Q12" s="5"/>
      <c r="R12" s="5"/>
      <c r="S12" s="5"/>
      <c r="T12" s="5"/>
      <c r="U12" s="5"/>
      <c r="V12" s="5"/>
      <c r="W12" s="5"/>
      <c r="X12" s="5"/>
      <c r="Y12" s="5"/>
    </row>
    <row r="13" spans="1:25" s="13" customFormat="1" ht="24" customHeight="1">
      <c r="A13" s="213"/>
      <c r="B13" s="61" t="s">
        <v>136</v>
      </c>
      <c r="C13" s="53" t="s">
        <v>156</v>
      </c>
      <c r="D13" s="10" t="s">
        <v>2</v>
      </c>
      <c r="E13" s="10" t="s">
        <v>8</v>
      </c>
      <c r="F13" s="10">
        <v>14</v>
      </c>
      <c r="G13" s="83" t="s">
        <v>166</v>
      </c>
      <c r="H13" s="182"/>
      <c r="I13" s="183"/>
      <c r="J13" s="95"/>
      <c r="K13" s="95"/>
      <c r="L13" s="95"/>
      <c r="M13" s="4"/>
      <c r="N13" s="4">
        <v>4</v>
      </c>
      <c r="O13" s="4"/>
      <c r="P13" s="5"/>
      <c r="Q13" s="5"/>
      <c r="R13" s="5"/>
      <c r="S13" s="5"/>
      <c r="T13" s="5"/>
      <c r="U13" s="5"/>
      <c r="V13" s="5"/>
      <c r="W13" s="5"/>
      <c r="X13" s="5"/>
      <c r="Y13" s="5"/>
    </row>
    <row r="14" spans="1:25" s="13" customFormat="1" ht="24" customHeight="1">
      <c r="A14" s="198" t="s">
        <v>32</v>
      </c>
      <c r="B14" s="61" t="s">
        <v>33</v>
      </c>
      <c r="C14" s="49" t="s">
        <v>34</v>
      </c>
      <c r="D14" s="59" t="s">
        <v>3</v>
      </c>
      <c r="E14" s="59" t="s">
        <v>12</v>
      </c>
      <c r="F14" s="14"/>
      <c r="G14" s="82" t="s">
        <v>165</v>
      </c>
      <c r="H14" s="182" t="s">
        <v>153</v>
      </c>
      <c r="I14" s="183"/>
      <c r="J14" s="95"/>
      <c r="K14" s="95"/>
      <c r="L14" s="95"/>
      <c r="M14" s="4"/>
      <c r="N14" s="4"/>
      <c r="O14" s="4">
        <v>2</v>
      </c>
      <c r="P14" s="5"/>
      <c r="Q14" s="5"/>
      <c r="R14" s="5"/>
      <c r="S14" s="5"/>
      <c r="T14" s="5"/>
      <c r="U14" s="5"/>
      <c r="V14" s="5"/>
      <c r="W14" s="5"/>
      <c r="X14" s="5"/>
      <c r="Y14" s="5"/>
    </row>
    <row r="15" spans="1:25" s="13" customFormat="1" ht="24" customHeight="1">
      <c r="A15" s="198"/>
      <c r="B15" s="61" t="s">
        <v>35</v>
      </c>
      <c r="C15" s="49" t="s">
        <v>36</v>
      </c>
      <c r="D15" s="59" t="s">
        <v>3</v>
      </c>
      <c r="E15" s="59" t="s">
        <v>12</v>
      </c>
      <c r="F15" s="14"/>
      <c r="G15" s="82" t="s">
        <v>165</v>
      </c>
      <c r="H15" s="182" t="s">
        <v>153</v>
      </c>
      <c r="I15" s="183"/>
      <c r="J15" s="95"/>
      <c r="K15" s="95"/>
      <c r="L15" s="95"/>
      <c r="M15" s="4"/>
      <c r="N15" s="4"/>
      <c r="O15" s="4">
        <v>3</v>
      </c>
      <c r="P15" s="5"/>
      <c r="Q15" s="5"/>
      <c r="R15" s="5"/>
      <c r="S15" s="5"/>
      <c r="T15" s="5"/>
      <c r="U15" s="5"/>
      <c r="V15" s="5"/>
      <c r="W15" s="5"/>
      <c r="X15" s="5"/>
      <c r="Y15" s="5"/>
    </row>
    <row r="16" spans="1:25" s="13" customFormat="1" ht="24" customHeight="1">
      <c r="A16" s="198"/>
      <c r="B16" s="61" t="s">
        <v>37</v>
      </c>
      <c r="C16" s="50" t="s">
        <v>38</v>
      </c>
      <c r="D16" s="45" t="s">
        <v>26</v>
      </c>
      <c r="E16" s="45" t="s">
        <v>27</v>
      </c>
      <c r="F16" s="45">
        <v>16</v>
      </c>
      <c r="G16" s="81" t="s">
        <v>166</v>
      </c>
      <c r="H16" s="182"/>
      <c r="I16" s="183"/>
      <c r="J16" s="95"/>
      <c r="K16" s="95"/>
      <c r="L16" s="95"/>
      <c r="M16" s="4">
        <v>2</v>
      </c>
      <c r="N16" s="4"/>
      <c r="O16" s="4"/>
      <c r="P16" s="5"/>
      <c r="Q16" s="5"/>
      <c r="R16" s="5"/>
      <c r="S16" s="5"/>
      <c r="T16" s="5"/>
      <c r="U16" s="5"/>
      <c r="V16" s="5"/>
      <c r="W16" s="5"/>
      <c r="X16" s="5"/>
      <c r="Y16" s="5"/>
    </row>
    <row r="17" spans="1:25" s="13" customFormat="1" ht="24" customHeight="1">
      <c r="A17" s="198" t="s">
        <v>39</v>
      </c>
      <c r="B17" s="61" t="s">
        <v>40</v>
      </c>
      <c r="C17" s="53" t="s">
        <v>41</v>
      </c>
      <c r="D17" s="10" t="s">
        <v>2</v>
      </c>
      <c r="E17" s="10" t="s">
        <v>12</v>
      </c>
      <c r="F17" s="10">
        <v>17</v>
      </c>
      <c r="G17" s="83" t="s">
        <v>166</v>
      </c>
      <c r="H17" s="182"/>
      <c r="I17" s="183"/>
      <c r="J17" s="95"/>
      <c r="K17" s="95"/>
      <c r="L17" s="95"/>
      <c r="M17" s="4"/>
      <c r="N17" s="4"/>
      <c r="O17" s="4"/>
      <c r="P17" s="5"/>
      <c r="Q17" s="5"/>
      <c r="R17" s="5"/>
      <c r="S17" s="5"/>
      <c r="T17" s="5"/>
      <c r="U17" s="5"/>
      <c r="V17" s="5"/>
      <c r="W17" s="5"/>
      <c r="X17" s="5"/>
      <c r="Y17" s="5"/>
    </row>
    <row r="18" spans="1:25" s="13" customFormat="1" ht="24" customHeight="1">
      <c r="A18" s="198"/>
      <c r="B18" s="61" t="s">
        <v>42</v>
      </c>
      <c r="C18" s="49" t="s">
        <v>167</v>
      </c>
      <c r="D18" s="59" t="s">
        <v>3</v>
      </c>
      <c r="E18" s="59" t="s">
        <v>27</v>
      </c>
      <c r="F18" s="59">
        <v>55</v>
      </c>
      <c r="G18" s="82" t="s">
        <v>166</v>
      </c>
      <c r="H18" s="182"/>
      <c r="I18" s="183"/>
      <c r="J18" s="95"/>
      <c r="K18" s="95"/>
      <c r="L18" s="95"/>
      <c r="M18" s="4"/>
      <c r="N18" s="4"/>
      <c r="O18" s="4">
        <v>4</v>
      </c>
      <c r="P18" s="5"/>
      <c r="Q18" s="5"/>
      <c r="R18" s="5"/>
      <c r="S18" s="5"/>
      <c r="T18" s="5"/>
      <c r="U18" s="5"/>
      <c r="V18" s="5"/>
      <c r="W18" s="5"/>
      <c r="X18" s="5"/>
      <c r="Y18" s="5"/>
    </row>
    <row r="19" spans="1:25" s="13" customFormat="1" ht="24" customHeight="1">
      <c r="A19" s="198"/>
      <c r="B19" s="61" t="s">
        <v>43</v>
      </c>
      <c r="C19" s="53" t="s">
        <v>44</v>
      </c>
      <c r="D19" s="10" t="s">
        <v>2</v>
      </c>
      <c r="E19" s="10" t="s">
        <v>12</v>
      </c>
      <c r="F19" s="10">
        <v>41</v>
      </c>
      <c r="G19" s="83" t="s">
        <v>166</v>
      </c>
      <c r="H19" s="182"/>
      <c r="I19" s="183"/>
      <c r="J19" s="95"/>
      <c r="K19" s="95"/>
      <c r="L19" s="95"/>
      <c r="M19" s="4"/>
      <c r="N19" s="4">
        <v>5</v>
      </c>
      <c r="O19" s="4"/>
      <c r="P19" s="5"/>
      <c r="Q19" s="5"/>
      <c r="R19" s="5"/>
      <c r="S19" s="5"/>
      <c r="T19" s="5"/>
      <c r="U19" s="5"/>
      <c r="V19" s="5"/>
      <c r="W19" s="5"/>
      <c r="X19" s="5"/>
      <c r="Y19" s="5"/>
    </row>
    <row r="20" spans="1:25" s="13" customFormat="1" ht="24" customHeight="1">
      <c r="A20" s="198"/>
      <c r="B20" s="61" t="s">
        <v>45</v>
      </c>
      <c r="C20" s="50" t="s">
        <v>46</v>
      </c>
      <c r="D20" s="45" t="s">
        <v>26</v>
      </c>
      <c r="E20" s="45" t="s">
        <v>27</v>
      </c>
      <c r="F20" s="45">
        <v>25</v>
      </c>
      <c r="G20" s="81" t="s">
        <v>166</v>
      </c>
      <c r="H20" s="182"/>
      <c r="I20" s="183"/>
      <c r="J20" s="95"/>
      <c r="K20" s="95"/>
      <c r="L20" s="95"/>
      <c r="M20" s="4">
        <v>3</v>
      </c>
      <c r="N20" s="4"/>
      <c r="O20" s="4"/>
      <c r="P20" s="5"/>
      <c r="Q20" s="5"/>
      <c r="R20" s="5"/>
      <c r="S20" s="5"/>
      <c r="T20" s="5"/>
      <c r="U20" s="5"/>
      <c r="V20" s="5"/>
      <c r="W20" s="5"/>
      <c r="X20" s="5"/>
      <c r="Y20" s="5"/>
    </row>
    <row r="21" spans="1:25" s="13" customFormat="1" ht="24" customHeight="1">
      <c r="A21" s="198" t="s">
        <v>47</v>
      </c>
      <c r="B21" s="61" t="s">
        <v>48</v>
      </c>
      <c r="C21" s="50" t="s">
        <v>49</v>
      </c>
      <c r="D21" s="45" t="s">
        <v>26</v>
      </c>
      <c r="E21" s="45" t="s">
        <v>27</v>
      </c>
      <c r="F21" s="45">
        <v>9</v>
      </c>
      <c r="G21" s="81"/>
      <c r="H21" s="182"/>
      <c r="I21" s="183"/>
      <c r="J21" s="95"/>
      <c r="K21" s="95"/>
      <c r="L21" s="95"/>
      <c r="M21" s="4">
        <v>4</v>
      </c>
      <c r="N21" s="4"/>
      <c r="O21" s="4"/>
      <c r="P21" s="5"/>
      <c r="Q21" s="5"/>
      <c r="R21" s="5"/>
      <c r="S21" s="5"/>
      <c r="T21" s="5"/>
      <c r="U21" s="5"/>
      <c r="V21" s="5"/>
      <c r="W21" s="5"/>
      <c r="X21" s="5"/>
      <c r="Y21" s="5"/>
    </row>
    <row r="22" spans="1:25" s="13" customFormat="1" ht="24" customHeight="1">
      <c r="A22" s="198"/>
      <c r="B22" s="61" t="s">
        <v>50</v>
      </c>
      <c r="C22" s="53" t="s">
        <v>51</v>
      </c>
      <c r="D22" s="10" t="s">
        <v>2</v>
      </c>
      <c r="E22" s="10" t="s">
        <v>27</v>
      </c>
      <c r="F22" s="11"/>
      <c r="G22" s="83"/>
      <c r="H22" s="182" t="s">
        <v>154</v>
      </c>
      <c r="I22" s="183"/>
      <c r="J22" s="95"/>
      <c r="K22" s="95"/>
      <c r="L22" s="95"/>
      <c r="M22" s="4"/>
      <c r="N22" s="12" t="s">
        <v>148</v>
      </c>
      <c r="O22" s="4"/>
      <c r="P22" s="5"/>
      <c r="Q22" s="5"/>
      <c r="R22" s="5"/>
      <c r="S22" s="5"/>
      <c r="T22" s="5"/>
      <c r="U22" s="5"/>
      <c r="V22" s="5"/>
      <c r="W22" s="5"/>
      <c r="X22" s="5"/>
      <c r="Y22" s="5"/>
    </row>
    <row r="23" spans="1:25" s="13" customFormat="1" ht="24" customHeight="1">
      <c r="A23" s="198"/>
      <c r="B23" s="61" t="s">
        <v>52</v>
      </c>
      <c r="C23" s="50" t="s">
        <v>53</v>
      </c>
      <c r="D23" s="45" t="s">
        <v>7</v>
      </c>
      <c r="E23" s="45" t="s">
        <v>27</v>
      </c>
      <c r="F23" s="45">
        <v>26</v>
      </c>
      <c r="G23" s="81"/>
      <c r="H23" s="182"/>
      <c r="I23" s="183"/>
      <c r="J23" s="95"/>
      <c r="K23" s="95"/>
      <c r="L23" s="95"/>
      <c r="M23" s="4"/>
      <c r="N23" s="4"/>
      <c r="O23" s="4"/>
      <c r="P23" s="5"/>
      <c r="Q23" s="5"/>
      <c r="R23" s="5"/>
      <c r="S23" s="5"/>
      <c r="T23" s="5"/>
      <c r="U23" s="5"/>
      <c r="V23" s="5"/>
      <c r="W23" s="5"/>
      <c r="X23" s="5"/>
      <c r="Y23" s="5"/>
    </row>
    <row r="24" spans="1:25" s="13" customFormat="1" ht="24" customHeight="1">
      <c r="A24" s="198"/>
      <c r="B24" s="61" t="s">
        <v>54</v>
      </c>
      <c r="C24" s="50" t="s">
        <v>55</v>
      </c>
      <c r="D24" s="45" t="s">
        <v>7</v>
      </c>
      <c r="E24" s="45" t="s">
        <v>8</v>
      </c>
      <c r="F24" s="45">
        <v>21</v>
      </c>
      <c r="G24" s="81"/>
      <c r="H24" s="182"/>
      <c r="I24" s="183"/>
      <c r="J24" s="95"/>
      <c r="K24" s="95"/>
      <c r="L24" s="95"/>
      <c r="M24" s="4">
        <v>5</v>
      </c>
      <c r="N24" s="4">
        <v>5</v>
      </c>
      <c r="O24" s="4"/>
      <c r="P24" s="5"/>
      <c r="Q24" s="5"/>
      <c r="R24" s="5"/>
      <c r="S24" s="5"/>
      <c r="T24" s="5"/>
      <c r="U24" s="5"/>
      <c r="V24" s="5"/>
      <c r="W24" s="5"/>
      <c r="X24" s="5"/>
      <c r="Y24" s="5"/>
    </row>
    <row r="25" spans="1:25" s="13" customFormat="1" ht="24" customHeight="1">
      <c r="A25" s="211" t="s">
        <v>56</v>
      </c>
      <c r="B25" s="210" t="s">
        <v>57</v>
      </c>
      <c r="C25" s="50" t="s">
        <v>58</v>
      </c>
      <c r="D25" s="45" t="s">
        <v>26</v>
      </c>
      <c r="E25" s="45" t="s">
        <v>27</v>
      </c>
      <c r="F25" s="45">
        <v>664</v>
      </c>
      <c r="G25" s="81"/>
      <c r="H25" s="182"/>
      <c r="I25" s="183"/>
      <c r="J25" s="95"/>
      <c r="K25" s="95"/>
      <c r="L25" s="95"/>
      <c r="M25" s="4">
        <v>6</v>
      </c>
      <c r="N25" s="4"/>
      <c r="O25" s="4"/>
      <c r="P25" s="5"/>
      <c r="Q25" s="5"/>
      <c r="R25" s="5"/>
      <c r="S25" s="5"/>
      <c r="T25" s="5"/>
      <c r="U25" s="5"/>
      <c r="V25" s="5"/>
      <c r="W25" s="5"/>
      <c r="X25" s="5"/>
      <c r="Y25" s="5"/>
    </row>
    <row r="26" spans="1:25" s="13" customFormat="1" ht="24" customHeight="1">
      <c r="A26" s="212"/>
      <c r="B26" s="210"/>
      <c r="C26" s="49" t="s">
        <v>59</v>
      </c>
      <c r="D26" s="59" t="s">
        <v>3</v>
      </c>
      <c r="E26" s="59" t="s">
        <v>27</v>
      </c>
      <c r="F26" s="59">
        <v>150</v>
      </c>
      <c r="G26" s="82"/>
      <c r="H26" s="182"/>
      <c r="I26" s="183"/>
      <c r="J26" s="95"/>
      <c r="K26" s="95"/>
      <c r="L26" s="95"/>
      <c r="M26" s="4"/>
      <c r="N26" s="4"/>
      <c r="O26" s="4">
        <v>5</v>
      </c>
      <c r="P26" s="5"/>
      <c r="Q26" s="5"/>
      <c r="R26" s="5"/>
      <c r="S26" s="5"/>
      <c r="T26" s="5"/>
      <c r="U26" s="5"/>
      <c r="V26" s="5"/>
      <c r="W26" s="5"/>
      <c r="X26" s="5"/>
      <c r="Y26" s="5"/>
    </row>
    <row r="27" spans="1:25" s="13" customFormat="1" ht="24" customHeight="1">
      <c r="A27" s="212"/>
      <c r="B27" s="61" t="s">
        <v>60</v>
      </c>
      <c r="C27" s="53" t="s">
        <v>61</v>
      </c>
      <c r="D27" s="10" t="s">
        <v>2</v>
      </c>
      <c r="E27" s="10" t="s">
        <v>27</v>
      </c>
      <c r="F27" s="11"/>
      <c r="G27" s="83"/>
      <c r="H27" s="184" t="s">
        <v>152</v>
      </c>
      <c r="I27" s="185"/>
      <c r="J27" s="96"/>
      <c r="K27" s="96"/>
      <c r="L27" s="96"/>
      <c r="M27" s="4"/>
      <c r="N27" s="12" t="s">
        <v>148</v>
      </c>
      <c r="O27" s="4"/>
      <c r="P27" s="5"/>
      <c r="Q27" s="5"/>
      <c r="R27" s="5"/>
      <c r="S27" s="5"/>
      <c r="T27" s="5"/>
      <c r="U27" s="5"/>
      <c r="V27" s="5"/>
      <c r="W27" s="5"/>
      <c r="X27" s="5"/>
      <c r="Y27" s="5"/>
    </row>
    <row r="28" spans="1:25" s="13" customFormat="1" ht="24" customHeight="1">
      <c r="A28" s="212"/>
      <c r="B28" s="61" t="s">
        <v>62</v>
      </c>
      <c r="C28" s="50" t="s">
        <v>63</v>
      </c>
      <c r="D28" s="45" t="s">
        <v>26</v>
      </c>
      <c r="E28" s="45" t="s">
        <v>27</v>
      </c>
      <c r="F28" s="46"/>
      <c r="G28" s="81"/>
      <c r="H28" s="182" t="s">
        <v>152</v>
      </c>
      <c r="I28" s="183"/>
      <c r="J28" s="95"/>
      <c r="K28" s="95"/>
      <c r="L28" s="95"/>
      <c r="M28" s="4"/>
      <c r="N28" s="4"/>
      <c r="O28" s="4"/>
      <c r="P28" s="5"/>
      <c r="Q28" s="5"/>
      <c r="R28" s="5"/>
      <c r="S28" s="5"/>
      <c r="T28" s="5"/>
      <c r="U28" s="5"/>
      <c r="V28" s="5"/>
      <c r="W28" s="5"/>
      <c r="X28" s="5"/>
      <c r="Y28" s="5"/>
    </row>
    <row r="29" spans="1:25" s="13" customFormat="1" ht="24" customHeight="1">
      <c r="A29" s="212"/>
      <c r="B29" s="61" t="s">
        <v>64</v>
      </c>
      <c r="C29" s="50" t="s">
        <v>65</v>
      </c>
      <c r="D29" s="45" t="s">
        <v>7</v>
      </c>
      <c r="E29" s="45" t="s">
        <v>8</v>
      </c>
      <c r="F29" s="45">
        <v>20</v>
      </c>
      <c r="G29" s="81"/>
      <c r="H29" s="182"/>
      <c r="I29" s="183"/>
      <c r="J29" s="95"/>
      <c r="K29" s="95"/>
      <c r="L29" s="95"/>
      <c r="M29" s="4"/>
      <c r="N29" s="4"/>
      <c r="O29" s="4"/>
      <c r="P29" s="5"/>
      <c r="Q29" s="5"/>
      <c r="R29" s="5"/>
      <c r="S29" s="5"/>
      <c r="T29" s="5"/>
      <c r="U29" s="5"/>
      <c r="V29" s="5"/>
      <c r="W29" s="5"/>
      <c r="X29" s="5"/>
      <c r="Y29" s="5"/>
    </row>
    <row r="30" spans="1:25" s="13" customFormat="1" ht="24" customHeight="1">
      <c r="A30" s="212"/>
      <c r="B30" s="214" t="s">
        <v>66</v>
      </c>
      <c r="C30" s="50" t="s">
        <v>67</v>
      </c>
      <c r="D30" s="45" t="s">
        <v>26</v>
      </c>
      <c r="E30" s="45" t="s">
        <v>27</v>
      </c>
      <c r="F30" s="45">
        <v>37</v>
      </c>
      <c r="G30" s="81"/>
      <c r="H30" s="182"/>
      <c r="I30" s="183"/>
      <c r="J30" s="95"/>
      <c r="K30" s="95"/>
      <c r="L30" s="95"/>
      <c r="M30" s="4"/>
      <c r="N30" s="4"/>
      <c r="O30" s="4"/>
      <c r="P30" s="5"/>
      <c r="Q30" s="5"/>
      <c r="R30" s="5"/>
      <c r="S30" s="5"/>
      <c r="T30" s="5"/>
      <c r="U30" s="5"/>
      <c r="V30" s="5"/>
      <c r="W30" s="5"/>
      <c r="X30" s="5"/>
      <c r="Y30" s="5"/>
    </row>
    <row r="31" spans="1:25" s="13" customFormat="1" ht="24" customHeight="1">
      <c r="A31" s="212"/>
      <c r="B31" s="215"/>
      <c r="C31" s="217" t="s">
        <v>68</v>
      </c>
      <c r="D31" s="203" t="s">
        <v>3</v>
      </c>
      <c r="E31" s="15" t="s">
        <v>8</v>
      </c>
      <c r="F31" s="15">
        <v>26</v>
      </c>
      <c r="G31" s="84"/>
      <c r="H31" s="182"/>
      <c r="I31" s="183"/>
      <c r="J31" s="95"/>
      <c r="K31" s="95"/>
      <c r="L31" s="95"/>
      <c r="M31" s="4"/>
      <c r="N31" s="4"/>
      <c r="O31" s="4"/>
      <c r="P31" s="5"/>
      <c r="Q31" s="5"/>
      <c r="R31" s="5"/>
      <c r="S31" s="5"/>
      <c r="T31" s="5"/>
      <c r="U31" s="5"/>
      <c r="V31" s="5"/>
      <c r="W31" s="5"/>
      <c r="X31" s="5"/>
      <c r="Y31" s="5"/>
    </row>
    <row r="32" spans="1:25" s="13" customFormat="1" ht="24" customHeight="1">
      <c r="A32" s="212"/>
      <c r="B32" s="215"/>
      <c r="C32" s="218"/>
      <c r="D32" s="204"/>
      <c r="E32" s="15" t="s">
        <v>12</v>
      </c>
      <c r="F32" s="15">
        <v>17</v>
      </c>
      <c r="G32" s="84"/>
      <c r="H32" s="182"/>
      <c r="I32" s="183"/>
      <c r="J32" s="95"/>
      <c r="K32" s="95"/>
      <c r="L32" s="95"/>
      <c r="M32" s="4"/>
      <c r="N32" s="4"/>
      <c r="O32" s="4"/>
      <c r="P32" s="5"/>
      <c r="Q32" s="5"/>
      <c r="R32" s="5"/>
      <c r="S32" s="5"/>
      <c r="T32" s="5"/>
      <c r="U32" s="5"/>
      <c r="V32" s="5"/>
      <c r="W32" s="5"/>
      <c r="X32" s="5"/>
      <c r="Y32" s="5"/>
    </row>
    <row r="33" spans="1:25" s="13" customFormat="1" ht="24" customHeight="1">
      <c r="A33" s="213"/>
      <c r="B33" s="216"/>
      <c r="C33" s="219"/>
      <c r="D33" s="205"/>
      <c r="E33" s="15" t="s">
        <v>8</v>
      </c>
      <c r="F33" s="15">
        <v>22</v>
      </c>
      <c r="G33" s="84"/>
      <c r="H33" s="182"/>
      <c r="I33" s="183"/>
      <c r="J33" s="95"/>
      <c r="K33" s="95"/>
      <c r="L33" s="95"/>
      <c r="M33" s="4"/>
      <c r="N33" s="4"/>
      <c r="O33" s="4"/>
      <c r="P33" s="5"/>
      <c r="Q33" s="5"/>
      <c r="R33" s="5"/>
      <c r="S33" s="5"/>
      <c r="T33" s="5"/>
      <c r="U33" s="5"/>
      <c r="V33" s="5"/>
      <c r="W33" s="5"/>
      <c r="X33" s="5"/>
      <c r="Y33" s="5"/>
    </row>
    <row r="34" spans="1:25" s="13" customFormat="1" ht="24" customHeight="1">
      <c r="A34" s="211" t="s">
        <v>69</v>
      </c>
      <c r="B34" s="206" t="s">
        <v>70</v>
      </c>
      <c r="C34" s="47" t="s">
        <v>71</v>
      </c>
      <c r="D34" s="43" t="s">
        <v>2</v>
      </c>
      <c r="E34" s="43" t="s">
        <v>12</v>
      </c>
      <c r="F34" s="44"/>
      <c r="G34" s="85"/>
      <c r="H34" s="182" t="s">
        <v>152</v>
      </c>
      <c r="I34" s="183"/>
      <c r="J34" s="95"/>
      <c r="K34" s="95"/>
      <c r="L34" s="95"/>
      <c r="M34" s="4"/>
      <c r="N34" s="4"/>
      <c r="O34" s="4"/>
      <c r="P34" s="5"/>
      <c r="Q34" s="5"/>
      <c r="R34" s="5"/>
      <c r="S34" s="5"/>
      <c r="T34" s="5"/>
      <c r="U34" s="5"/>
      <c r="V34" s="5"/>
      <c r="W34" s="5"/>
      <c r="X34" s="5"/>
      <c r="Y34" s="5"/>
    </row>
    <row r="35" spans="1:25" s="13" customFormat="1" ht="24" customHeight="1">
      <c r="A35" s="212"/>
      <c r="B35" s="207"/>
      <c r="C35" s="47" t="s">
        <v>72</v>
      </c>
      <c r="D35" s="43" t="s">
        <v>2</v>
      </c>
      <c r="E35" s="43" t="s">
        <v>12</v>
      </c>
      <c r="F35" s="44"/>
      <c r="G35" s="85"/>
      <c r="H35" s="182" t="s">
        <v>153</v>
      </c>
      <c r="I35" s="183"/>
      <c r="J35" s="95"/>
      <c r="K35" s="95"/>
      <c r="L35" s="95"/>
      <c r="M35" s="4"/>
      <c r="N35" s="4">
        <v>6</v>
      </c>
      <c r="O35" s="4"/>
      <c r="P35" s="5"/>
      <c r="Q35" s="5"/>
      <c r="R35" s="5"/>
      <c r="S35" s="5"/>
      <c r="T35" s="5"/>
      <c r="U35" s="5"/>
      <c r="V35" s="5"/>
      <c r="W35" s="5"/>
      <c r="X35" s="5"/>
      <c r="Y35" s="5"/>
    </row>
    <row r="36" spans="1:25" s="13" customFormat="1" ht="24" customHeight="1">
      <c r="A36" s="212"/>
      <c r="B36" s="61" t="s">
        <v>73</v>
      </c>
      <c r="C36" s="50" t="s">
        <v>74</v>
      </c>
      <c r="D36" s="45" t="s">
        <v>26</v>
      </c>
      <c r="E36" s="45" t="s">
        <v>27</v>
      </c>
      <c r="F36" s="45">
        <v>9</v>
      </c>
      <c r="G36" s="81"/>
      <c r="H36" s="182"/>
      <c r="I36" s="183"/>
      <c r="J36" s="95"/>
      <c r="K36" s="95"/>
      <c r="L36" s="95"/>
      <c r="M36" s="4"/>
      <c r="N36" s="4"/>
      <c r="O36" s="4"/>
      <c r="P36" s="5"/>
      <c r="Q36" s="5"/>
      <c r="R36" s="5"/>
      <c r="S36" s="5"/>
      <c r="T36" s="5"/>
      <c r="U36" s="5"/>
      <c r="V36" s="5"/>
      <c r="W36" s="5"/>
      <c r="X36" s="5"/>
      <c r="Y36" s="5"/>
    </row>
    <row r="37" spans="1:25" s="13" customFormat="1" ht="24" customHeight="1">
      <c r="A37" s="212"/>
      <c r="B37" s="61" t="s">
        <v>75</v>
      </c>
      <c r="C37" s="50" t="s">
        <v>76</v>
      </c>
      <c r="D37" s="45" t="s">
        <v>7</v>
      </c>
      <c r="E37" s="45" t="s">
        <v>8</v>
      </c>
      <c r="F37" s="45">
        <v>67</v>
      </c>
      <c r="G37" s="81"/>
      <c r="H37" s="182"/>
      <c r="I37" s="183"/>
      <c r="J37" s="95"/>
      <c r="K37" s="95"/>
      <c r="L37" s="95"/>
      <c r="M37" s="4">
        <v>7</v>
      </c>
      <c r="N37" s="4"/>
      <c r="O37" s="4"/>
      <c r="P37" s="5"/>
      <c r="Q37" s="5"/>
      <c r="R37" s="5"/>
      <c r="S37" s="5"/>
      <c r="T37" s="5"/>
      <c r="U37" s="5"/>
      <c r="V37" s="5"/>
      <c r="W37" s="5"/>
      <c r="X37" s="5"/>
      <c r="Y37" s="5"/>
    </row>
    <row r="38" spans="1:25" s="13" customFormat="1" ht="24" customHeight="1" thickBot="1">
      <c r="A38" s="220"/>
      <c r="B38" s="76" t="s">
        <v>137</v>
      </c>
      <c r="C38" s="77" t="s">
        <v>157</v>
      </c>
      <c r="D38" s="78" t="s">
        <v>2</v>
      </c>
      <c r="E38" s="78" t="s">
        <v>8</v>
      </c>
      <c r="F38" s="78">
        <v>31</v>
      </c>
      <c r="G38" s="86"/>
      <c r="H38" s="188"/>
      <c r="I38" s="189"/>
      <c r="J38" s="95"/>
      <c r="K38" s="95"/>
      <c r="L38" s="95"/>
      <c r="M38" s="4"/>
      <c r="N38" s="4"/>
      <c r="O38" s="4"/>
      <c r="P38" s="5"/>
      <c r="Q38" s="5"/>
      <c r="R38" s="5"/>
      <c r="S38" s="5"/>
      <c r="T38" s="5"/>
      <c r="U38" s="5"/>
      <c r="V38" s="5"/>
      <c r="W38" s="5"/>
      <c r="X38" s="5"/>
      <c r="Y38" s="5"/>
    </row>
    <row r="39" spans="1:25" s="13" customFormat="1" ht="24" customHeight="1">
      <c r="A39" s="205" t="s">
        <v>77</v>
      </c>
      <c r="B39" s="60" t="s">
        <v>78</v>
      </c>
      <c r="C39" s="68" t="s">
        <v>79</v>
      </c>
      <c r="D39" s="69" t="s">
        <v>2</v>
      </c>
      <c r="E39" s="69" t="s">
        <v>12</v>
      </c>
      <c r="F39" s="69"/>
      <c r="G39" s="87"/>
      <c r="H39" s="186"/>
      <c r="I39" s="187"/>
      <c r="J39" s="95"/>
      <c r="K39" s="95"/>
      <c r="L39" s="95"/>
      <c r="M39" s="4"/>
      <c r="N39" s="4"/>
      <c r="O39" s="4"/>
      <c r="P39" s="5"/>
      <c r="Q39" s="5"/>
      <c r="R39" s="5"/>
      <c r="S39" s="5"/>
      <c r="T39" s="5"/>
      <c r="U39" s="5"/>
      <c r="V39" s="5"/>
      <c r="W39" s="5"/>
      <c r="X39" s="5"/>
      <c r="Y39" s="5"/>
    </row>
    <row r="40" spans="1:25" s="13" customFormat="1" ht="24" customHeight="1">
      <c r="A40" s="208"/>
      <c r="B40" s="9" t="s">
        <v>80</v>
      </c>
      <c r="C40" s="50" t="s">
        <v>81</v>
      </c>
      <c r="D40" s="45" t="s">
        <v>7</v>
      </c>
      <c r="E40" s="45" t="s">
        <v>27</v>
      </c>
      <c r="F40" s="45"/>
      <c r="G40" s="81"/>
      <c r="H40" s="182"/>
      <c r="I40" s="190"/>
      <c r="J40" s="95"/>
      <c r="K40" s="95"/>
      <c r="L40" s="95"/>
      <c r="M40" s="4">
        <v>8</v>
      </c>
      <c r="N40" s="4"/>
      <c r="O40" s="4"/>
      <c r="P40" s="5"/>
      <c r="Q40" s="5"/>
      <c r="R40" s="5"/>
      <c r="S40" s="5"/>
      <c r="T40" s="5"/>
      <c r="U40" s="5"/>
      <c r="V40" s="5"/>
      <c r="W40" s="5"/>
      <c r="X40" s="5"/>
      <c r="Y40" s="5"/>
    </row>
    <row r="41" spans="1:25" s="13" customFormat="1" ht="24" customHeight="1">
      <c r="A41" s="208"/>
      <c r="B41" s="206" t="s">
        <v>82</v>
      </c>
      <c r="C41" s="47" t="s">
        <v>83</v>
      </c>
      <c r="D41" s="43" t="s">
        <v>2</v>
      </c>
      <c r="E41" s="43" t="s">
        <v>12</v>
      </c>
      <c r="F41" s="43"/>
      <c r="G41" s="85"/>
      <c r="H41" s="182"/>
      <c r="I41" s="190"/>
      <c r="J41" s="95"/>
      <c r="K41" s="95"/>
      <c r="L41" s="95"/>
      <c r="M41" s="4"/>
      <c r="N41" s="4"/>
      <c r="O41" s="4"/>
      <c r="P41" s="5"/>
      <c r="Q41" s="5"/>
      <c r="R41" s="5"/>
      <c r="S41" s="5"/>
      <c r="T41" s="5"/>
      <c r="U41" s="5"/>
      <c r="V41" s="5"/>
      <c r="W41" s="5"/>
      <c r="X41" s="5"/>
      <c r="Y41" s="5"/>
    </row>
    <row r="42" spans="1:25" s="13" customFormat="1" ht="24" customHeight="1">
      <c r="A42" s="208"/>
      <c r="B42" s="209"/>
      <c r="C42" s="47" t="s">
        <v>84</v>
      </c>
      <c r="D42" s="43" t="s">
        <v>2</v>
      </c>
      <c r="E42" s="43" t="s">
        <v>12</v>
      </c>
      <c r="F42" s="44"/>
      <c r="G42" s="85"/>
      <c r="H42" s="182" t="s">
        <v>153</v>
      </c>
      <c r="I42" s="190"/>
      <c r="J42" s="95"/>
      <c r="K42" s="95"/>
      <c r="L42" s="95"/>
      <c r="M42" s="4"/>
      <c r="N42" s="4"/>
      <c r="O42" s="4"/>
      <c r="P42" s="5"/>
      <c r="Q42" s="5"/>
      <c r="R42" s="5"/>
      <c r="S42" s="5"/>
      <c r="T42" s="5"/>
      <c r="U42" s="5"/>
      <c r="V42" s="5"/>
      <c r="W42" s="5"/>
      <c r="X42" s="5"/>
      <c r="Y42" s="5"/>
    </row>
    <row r="43" spans="1:25" s="13" customFormat="1" ht="24" customHeight="1">
      <c r="A43" s="208"/>
      <c r="B43" s="207"/>
      <c r="C43" s="47" t="s">
        <v>72</v>
      </c>
      <c r="D43" s="43" t="s">
        <v>2</v>
      </c>
      <c r="E43" s="43" t="s">
        <v>12</v>
      </c>
      <c r="F43" s="43"/>
      <c r="G43" s="85"/>
      <c r="H43" s="182" t="s">
        <v>85</v>
      </c>
      <c r="I43" s="190"/>
      <c r="J43" s="95"/>
      <c r="K43" s="95"/>
      <c r="L43" s="95"/>
      <c r="M43" s="4"/>
      <c r="N43" s="4"/>
      <c r="O43" s="4"/>
      <c r="P43" s="5"/>
      <c r="Q43" s="5"/>
      <c r="R43" s="5"/>
      <c r="S43" s="5"/>
      <c r="T43" s="5"/>
      <c r="U43" s="5"/>
      <c r="V43" s="5"/>
      <c r="W43" s="5"/>
      <c r="X43" s="5"/>
      <c r="Y43" s="5"/>
    </row>
    <row r="44" spans="1:25" s="13" customFormat="1" ht="24" customHeight="1">
      <c r="A44" s="208"/>
      <c r="B44" s="9" t="s">
        <v>86</v>
      </c>
      <c r="C44" s="50" t="s">
        <v>87</v>
      </c>
      <c r="D44" s="45" t="s">
        <v>7</v>
      </c>
      <c r="E44" s="45" t="s">
        <v>27</v>
      </c>
      <c r="F44" s="45"/>
      <c r="G44" s="81"/>
      <c r="H44" s="182"/>
      <c r="I44" s="190"/>
      <c r="J44" s="95"/>
      <c r="K44" s="95"/>
      <c r="L44" s="95"/>
      <c r="M44" s="4"/>
      <c r="N44" s="4"/>
      <c r="O44" s="4"/>
      <c r="P44" s="5"/>
      <c r="Q44" s="5"/>
      <c r="R44" s="5"/>
      <c r="S44" s="5"/>
      <c r="T44" s="5"/>
      <c r="U44" s="5"/>
      <c r="V44" s="5"/>
      <c r="W44" s="5"/>
      <c r="X44" s="5"/>
      <c r="Y44" s="5"/>
    </row>
    <row r="45" spans="1:25" s="13" customFormat="1" ht="24" customHeight="1">
      <c r="A45" s="208"/>
      <c r="B45" s="210" t="s">
        <v>88</v>
      </c>
      <c r="C45" s="50" t="s">
        <v>89</v>
      </c>
      <c r="D45" s="45" t="s">
        <v>7</v>
      </c>
      <c r="E45" s="45" t="s">
        <v>8</v>
      </c>
      <c r="F45" s="45"/>
      <c r="G45" s="81"/>
      <c r="H45" s="182"/>
      <c r="I45" s="190"/>
      <c r="J45" s="95"/>
      <c r="K45" s="95"/>
      <c r="L45" s="95"/>
      <c r="M45" s="4"/>
      <c r="N45" s="4"/>
      <c r="O45" s="4"/>
      <c r="P45" s="5"/>
      <c r="Q45" s="5"/>
      <c r="R45" s="5"/>
      <c r="S45" s="5"/>
      <c r="T45" s="5"/>
      <c r="U45" s="5"/>
      <c r="V45" s="5"/>
      <c r="W45" s="5"/>
      <c r="X45" s="5"/>
      <c r="Y45" s="5"/>
    </row>
    <row r="46" spans="1:25" s="13" customFormat="1" ht="24" customHeight="1">
      <c r="A46" s="208"/>
      <c r="B46" s="210"/>
      <c r="C46" s="50" t="s">
        <v>90</v>
      </c>
      <c r="D46" s="45" t="s">
        <v>26</v>
      </c>
      <c r="E46" s="45" t="s">
        <v>8</v>
      </c>
      <c r="F46" s="45"/>
      <c r="G46" s="81"/>
      <c r="H46" s="182"/>
      <c r="I46" s="190"/>
      <c r="J46" s="95"/>
      <c r="K46" s="95"/>
      <c r="L46" s="95"/>
      <c r="M46" s="4"/>
      <c r="N46" s="4"/>
      <c r="O46" s="4"/>
      <c r="P46" s="5"/>
      <c r="Q46" s="5"/>
      <c r="R46" s="5"/>
      <c r="S46" s="5"/>
      <c r="T46" s="5"/>
      <c r="U46" s="5"/>
      <c r="V46" s="5"/>
      <c r="W46" s="5"/>
      <c r="X46" s="5"/>
      <c r="Y46" s="5"/>
    </row>
    <row r="47" spans="1:25" s="13" customFormat="1" ht="24" customHeight="1">
      <c r="A47" s="208"/>
      <c r="B47" s="9" t="s">
        <v>91</v>
      </c>
      <c r="C47" s="48" t="s">
        <v>92</v>
      </c>
      <c r="D47" s="45" t="s">
        <v>7</v>
      </c>
      <c r="E47" s="45" t="s">
        <v>27</v>
      </c>
      <c r="F47" s="45"/>
      <c r="G47" s="81"/>
      <c r="H47" s="182"/>
      <c r="I47" s="190"/>
      <c r="J47" s="95"/>
      <c r="K47" s="95"/>
      <c r="L47" s="95"/>
      <c r="M47" s="4"/>
      <c r="N47" s="4"/>
      <c r="O47" s="4"/>
      <c r="P47" s="5"/>
      <c r="Q47" s="5"/>
      <c r="R47" s="5"/>
      <c r="S47" s="5"/>
      <c r="T47" s="5"/>
      <c r="U47" s="5"/>
      <c r="V47" s="5"/>
      <c r="W47" s="5"/>
      <c r="X47" s="5"/>
      <c r="Y47" s="5"/>
    </row>
    <row r="48" spans="1:25" s="13" customFormat="1" ht="24" customHeight="1">
      <c r="A48" s="208"/>
      <c r="B48" s="9" t="s">
        <v>93</v>
      </c>
      <c r="C48" s="48" t="s">
        <v>94</v>
      </c>
      <c r="D48" s="45" t="s">
        <v>7</v>
      </c>
      <c r="E48" s="45" t="s">
        <v>27</v>
      </c>
      <c r="F48" s="46"/>
      <c r="G48" s="81"/>
      <c r="H48" s="182" t="s">
        <v>152</v>
      </c>
      <c r="I48" s="190"/>
      <c r="J48" s="95"/>
      <c r="K48" s="95"/>
      <c r="L48" s="95"/>
      <c r="M48" s="12" t="s">
        <v>148</v>
      </c>
      <c r="N48" s="4"/>
      <c r="O48" s="4"/>
      <c r="P48" s="5"/>
      <c r="Q48" s="5"/>
      <c r="R48" s="5"/>
      <c r="S48" s="5"/>
      <c r="T48" s="5"/>
      <c r="U48" s="5"/>
      <c r="V48" s="5"/>
      <c r="W48" s="5"/>
      <c r="X48" s="5"/>
      <c r="Y48" s="5"/>
    </row>
    <row r="49" spans="1:25" s="13" customFormat="1" ht="24" customHeight="1">
      <c r="A49" s="208"/>
      <c r="B49" s="206" t="s">
        <v>95</v>
      </c>
      <c r="C49" s="50" t="s">
        <v>96</v>
      </c>
      <c r="D49" s="45" t="s">
        <v>7</v>
      </c>
      <c r="E49" s="45" t="s">
        <v>27</v>
      </c>
      <c r="F49" s="45"/>
      <c r="G49" s="81"/>
      <c r="H49" s="182"/>
      <c r="I49" s="190"/>
      <c r="J49" s="95"/>
      <c r="K49" s="95"/>
      <c r="L49" s="95"/>
      <c r="M49" s="4"/>
      <c r="N49" s="4"/>
      <c r="O49" s="4"/>
      <c r="P49" s="5"/>
      <c r="Q49" s="5"/>
      <c r="R49" s="5"/>
      <c r="S49" s="5"/>
      <c r="T49" s="5"/>
      <c r="U49" s="5"/>
      <c r="V49" s="5"/>
      <c r="W49" s="5"/>
      <c r="X49" s="5"/>
      <c r="Y49" s="5"/>
    </row>
    <row r="50" spans="1:25" s="13" customFormat="1" ht="24" customHeight="1">
      <c r="A50" s="208"/>
      <c r="B50" s="207"/>
      <c r="C50" s="50" t="s">
        <v>97</v>
      </c>
      <c r="D50" s="45" t="s">
        <v>7</v>
      </c>
      <c r="E50" s="45" t="s">
        <v>27</v>
      </c>
      <c r="F50" s="45"/>
      <c r="G50" s="81"/>
      <c r="H50" s="182"/>
      <c r="I50" s="190"/>
      <c r="J50" s="95"/>
      <c r="K50" s="95"/>
      <c r="L50" s="95"/>
      <c r="M50" s="4"/>
      <c r="N50" s="4"/>
      <c r="O50" s="4"/>
      <c r="P50" s="5"/>
      <c r="Q50" s="5"/>
      <c r="R50" s="5"/>
      <c r="S50" s="5"/>
      <c r="T50" s="5"/>
      <c r="U50" s="5"/>
      <c r="V50" s="5"/>
      <c r="W50" s="5"/>
      <c r="X50" s="5"/>
      <c r="Y50" s="5"/>
    </row>
    <row r="51" spans="1:25" s="13" customFormat="1" ht="24" customHeight="1">
      <c r="A51" s="208" t="s">
        <v>98</v>
      </c>
      <c r="B51" s="9" t="s">
        <v>99</v>
      </c>
      <c r="C51" s="50" t="s">
        <v>100</v>
      </c>
      <c r="D51" s="45" t="s">
        <v>7</v>
      </c>
      <c r="E51" s="45" t="s">
        <v>27</v>
      </c>
      <c r="F51" s="45"/>
      <c r="G51" s="81"/>
      <c r="H51" s="182"/>
      <c r="I51" s="190"/>
      <c r="J51" s="95"/>
      <c r="K51" s="95"/>
      <c r="L51" s="95"/>
      <c r="M51" s="4"/>
      <c r="N51" s="4"/>
      <c r="O51" s="4"/>
      <c r="P51" s="5"/>
      <c r="Q51" s="5"/>
      <c r="R51" s="5"/>
      <c r="S51" s="5"/>
      <c r="T51" s="5"/>
      <c r="U51" s="5"/>
      <c r="V51" s="5"/>
      <c r="W51" s="5"/>
      <c r="X51" s="5"/>
      <c r="Y51" s="5"/>
    </row>
    <row r="52" spans="1:25" s="13" customFormat="1" ht="24" customHeight="1">
      <c r="A52" s="208"/>
      <c r="B52" s="9" t="s">
        <v>142</v>
      </c>
      <c r="C52" s="47" t="s">
        <v>143</v>
      </c>
      <c r="D52" s="43" t="s">
        <v>144</v>
      </c>
      <c r="E52" s="43" t="s">
        <v>145</v>
      </c>
      <c r="F52" s="43"/>
      <c r="G52" s="85"/>
      <c r="H52" s="39"/>
      <c r="I52" s="40"/>
      <c r="J52" s="95"/>
      <c r="K52" s="95"/>
      <c r="L52" s="95"/>
      <c r="M52" s="4"/>
      <c r="N52" s="4">
        <v>7</v>
      </c>
      <c r="O52" s="4"/>
      <c r="P52" s="5"/>
      <c r="Q52" s="5"/>
      <c r="R52" s="5"/>
      <c r="S52" s="5"/>
      <c r="T52" s="5"/>
      <c r="U52" s="5"/>
      <c r="V52" s="5"/>
      <c r="W52" s="5"/>
      <c r="X52" s="5"/>
      <c r="Y52" s="5"/>
    </row>
    <row r="53" spans="1:25" s="13" customFormat="1" ht="24" customHeight="1">
      <c r="A53" s="208"/>
      <c r="B53" s="210" t="s">
        <v>101</v>
      </c>
      <c r="C53" s="50" t="s">
        <v>102</v>
      </c>
      <c r="D53" s="45" t="s">
        <v>103</v>
      </c>
      <c r="E53" s="45" t="s">
        <v>8</v>
      </c>
      <c r="F53" s="45"/>
      <c r="G53" s="81"/>
      <c r="H53" s="182"/>
      <c r="I53" s="190"/>
      <c r="J53" s="95"/>
      <c r="K53" s="95"/>
      <c r="L53" s="95"/>
      <c r="M53" s="4"/>
      <c r="N53" s="4"/>
      <c r="O53" s="4"/>
      <c r="P53" s="5"/>
      <c r="Q53" s="5"/>
      <c r="R53" s="5"/>
      <c r="S53" s="5"/>
      <c r="T53" s="5"/>
      <c r="U53" s="5"/>
      <c r="V53" s="5"/>
      <c r="W53" s="5"/>
      <c r="X53" s="5"/>
      <c r="Y53" s="5"/>
    </row>
    <row r="54" spans="1:25" s="13" customFormat="1" ht="24" customHeight="1">
      <c r="A54" s="208"/>
      <c r="B54" s="210"/>
      <c r="C54" s="50" t="s">
        <v>104</v>
      </c>
      <c r="D54" s="45" t="s">
        <v>7</v>
      </c>
      <c r="E54" s="45" t="s">
        <v>8</v>
      </c>
      <c r="F54" s="45"/>
      <c r="G54" s="81"/>
      <c r="H54" s="182"/>
      <c r="I54" s="190"/>
      <c r="J54" s="95"/>
      <c r="K54" s="95"/>
      <c r="L54" s="95"/>
      <c r="M54" s="4"/>
      <c r="N54" s="4"/>
      <c r="O54" s="4"/>
      <c r="P54" s="5"/>
      <c r="Q54" s="5"/>
      <c r="R54" s="5"/>
      <c r="S54" s="5"/>
      <c r="T54" s="5"/>
      <c r="U54" s="5"/>
      <c r="V54" s="5"/>
      <c r="W54" s="5"/>
      <c r="X54" s="5"/>
      <c r="Y54" s="5"/>
    </row>
    <row r="55" spans="1:25" s="13" customFormat="1" ht="24" customHeight="1">
      <c r="A55" s="208"/>
      <c r="B55" s="9" t="s">
        <v>105</v>
      </c>
      <c r="C55" s="50" t="s">
        <v>106</v>
      </c>
      <c r="D55" s="45" t="s">
        <v>7</v>
      </c>
      <c r="E55" s="45" t="s">
        <v>27</v>
      </c>
      <c r="F55" s="45"/>
      <c r="G55" s="81"/>
      <c r="H55" s="182"/>
      <c r="I55" s="190"/>
      <c r="J55" s="95"/>
      <c r="K55" s="95"/>
      <c r="L55" s="95"/>
      <c r="M55" s="4"/>
      <c r="N55" s="4"/>
      <c r="O55" s="4"/>
      <c r="P55" s="5"/>
      <c r="Q55" s="5"/>
      <c r="R55" s="5"/>
      <c r="S55" s="5"/>
      <c r="T55" s="5"/>
      <c r="U55" s="5"/>
      <c r="V55" s="5"/>
      <c r="W55" s="5"/>
      <c r="X55" s="5"/>
      <c r="Y55" s="5"/>
    </row>
    <row r="56" spans="1:25" s="13" customFormat="1" ht="24" customHeight="1">
      <c r="A56" s="208"/>
      <c r="B56" s="206" t="s">
        <v>107</v>
      </c>
      <c r="C56" s="47" t="s">
        <v>108</v>
      </c>
      <c r="D56" s="43" t="s">
        <v>2</v>
      </c>
      <c r="E56" s="43" t="s">
        <v>12</v>
      </c>
      <c r="F56" s="44"/>
      <c r="G56" s="85"/>
      <c r="H56" s="182" t="s">
        <v>152</v>
      </c>
      <c r="I56" s="190"/>
      <c r="J56" s="95"/>
      <c r="K56" s="95"/>
      <c r="L56" s="95"/>
      <c r="M56" s="4"/>
      <c r="N56" s="4"/>
      <c r="O56" s="4"/>
      <c r="P56" s="5"/>
      <c r="Q56" s="5"/>
      <c r="R56" s="5"/>
      <c r="S56" s="5"/>
      <c r="T56" s="5"/>
      <c r="U56" s="5"/>
      <c r="V56" s="5"/>
      <c r="W56" s="5"/>
      <c r="X56" s="5"/>
      <c r="Y56" s="5"/>
    </row>
    <row r="57" spans="1:25" s="13" customFormat="1" ht="24" customHeight="1">
      <c r="A57" s="208"/>
      <c r="B57" s="207"/>
      <c r="C57" s="47" t="s">
        <v>84</v>
      </c>
      <c r="D57" s="43" t="s">
        <v>2</v>
      </c>
      <c r="E57" s="43" t="s">
        <v>12</v>
      </c>
      <c r="F57" s="43"/>
      <c r="G57" s="85"/>
      <c r="H57" s="182" t="s">
        <v>109</v>
      </c>
      <c r="I57" s="190"/>
      <c r="J57" s="95"/>
      <c r="K57" s="95"/>
      <c r="L57" s="95"/>
      <c r="M57" s="4"/>
      <c r="N57" s="4"/>
      <c r="O57" s="4"/>
      <c r="P57" s="5"/>
      <c r="Q57" s="5"/>
      <c r="R57" s="5"/>
      <c r="S57" s="5"/>
      <c r="T57" s="5"/>
      <c r="U57" s="5"/>
      <c r="V57" s="5"/>
      <c r="W57" s="5"/>
      <c r="X57" s="5"/>
      <c r="Y57" s="5"/>
    </row>
    <row r="58" spans="1:25" s="13" customFormat="1" ht="24" customHeight="1">
      <c r="A58" s="208"/>
      <c r="B58" s="9" t="s">
        <v>110</v>
      </c>
      <c r="C58" s="50" t="s">
        <v>111</v>
      </c>
      <c r="D58" s="45" t="s">
        <v>7</v>
      </c>
      <c r="E58" s="45" t="s">
        <v>27</v>
      </c>
      <c r="F58" s="45"/>
      <c r="G58" s="81"/>
      <c r="H58" s="182"/>
      <c r="I58" s="190"/>
      <c r="J58" s="95"/>
      <c r="K58" s="95"/>
      <c r="L58" s="95"/>
      <c r="M58" s="4"/>
      <c r="N58" s="4"/>
      <c r="O58" s="4"/>
      <c r="P58" s="5"/>
      <c r="Q58" s="5"/>
      <c r="R58" s="5"/>
      <c r="S58" s="5"/>
      <c r="T58" s="5"/>
      <c r="U58" s="5"/>
      <c r="V58" s="5"/>
      <c r="W58" s="5"/>
      <c r="X58" s="5"/>
      <c r="Y58" s="5"/>
    </row>
    <row r="59" spans="1:25" s="13" customFormat="1" ht="24" customHeight="1">
      <c r="A59" s="208"/>
      <c r="B59" s="9" t="s">
        <v>112</v>
      </c>
      <c r="C59" s="50" t="s">
        <v>113</v>
      </c>
      <c r="D59" s="45" t="s">
        <v>7</v>
      </c>
      <c r="E59" s="45" t="s">
        <v>27</v>
      </c>
      <c r="F59" s="45"/>
      <c r="G59" s="81"/>
      <c r="H59" s="182"/>
      <c r="I59" s="190"/>
      <c r="J59" s="95"/>
      <c r="K59" s="95"/>
      <c r="L59" s="95"/>
      <c r="M59" s="4"/>
      <c r="N59" s="4"/>
      <c r="O59" s="4"/>
      <c r="P59" s="5"/>
      <c r="Q59" s="5"/>
      <c r="R59" s="5"/>
      <c r="S59" s="5"/>
      <c r="T59" s="5"/>
      <c r="U59" s="5"/>
      <c r="V59" s="5"/>
      <c r="W59" s="5"/>
      <c r="X59" s="5"/>
      <c r="Y59" s="5"/>
    </row>
    <row r="60" spans="1:25" s="13" customFormat="1" ht="24" customHeight="1">
      <c r="A60" s="203" t="s">
        <v>114</v>
      </c>
      <c r="B60" s="9" t="s">
        <v>115</v>
      </c>
      <c r="C60" s="49" t="s">
        <v>34</v>
      </c>
      <c r="D60" s="8" t="s">
        <v>3</v>
      </c>
      <c r="E60" s="8" t="s">
        <v>12</v>
      </c>
      <c r="F60" s="8"/>
      <c r="G60" s="82"/>
      <c r="H60" s="182" t="s">
        <v>116</v>
      </c>
      <c r="I60" s="190"/>
      <c r="J60" s="95"/>
      <c r="K60" s="95"/>
      <c r="L60" s="95"/>
      <c r="M60" s="4"/>
      <c r="N60" s="4"/>
      <c r="O60" s="4"/>
      <c r="P60" s="5"/>
      <c r="Q60" s="5"/>
      <c r="R60" s="5"/>
      <c r="S60" s="5"/>
      <c r="T60" s="5"/>
      <c r="U60" s="5"/>
      <c r="V60" s="5"/>
      <c r="W60" s="5"/>
      <c r="X60" s="5"/>
      <c r="Y60" s="5"/>
    </row>
    <row r="61" spans="1:25" s="13" customFormat="1" ht="24" customHeight="1">
      <c r="A61" s="204"/>
      <c r="B61" s="9" t="s">
        <v>117</v>
      </c>
      <c r="C61" s="47" t="s">
        <v>118</v>
      </c>
      <c r="D61" s="43" t="s">
        <v>2</v>
      </c>
      <c r="E61" s="43" t="s">
        <v>27</v>
      </c>
      <c r="F61" s="43"/>
      <c r="G61" s="85"/>
      <c r="H61" s="182"/>
      <c r="I61" s="190"/>
      <c r="J61" s="95"/>
      <c r="K61" s="95"/>
      <c r="L61" s="95"/>
      <c r="M61" s="4"/>
      <c r="N61" s="4"/>
      <c r="O61" s="4"/>
      <c r="P61" s="5"/>
      <c r="Q61" s="5"/>
      <c r="R61" s="5"/>
      <c r="S61" s="5"/>
      <c r="T61" s="5"/>
      <c r="U61" s="5"/>
      <c r="V61" s="5"/>
      <c r="W61" s="5"/>
      <c r="X61" s="5"/>
      <c r="Y61" s="5"/>
    </row>
    <row r="62" spans="1:25" s="13" customFormat="1" ht="24" customHeight="1">
      <c r="A62" s="205"/>
      <c r="B62" s="9" t="s">
        <v>119</v>
      </c>
      <c r="C62" s="49" t="s">
        <v>36</v>
      </c>
      <c r="D62" s="8" t="s">
        <v>3</v>
      </c>
      <c r="E62" s="8" t="s">
        <v>12</v>
      </c>
      <c r="F62" s="8"/>
      <c r="G62" s="82"/>
      <c r="H62" s="182" t="s">
        <v>120</v>
      </c>
      <c r="I62" s="190"/>
      <c r="J62" s="95"/>
      <c r="K62" s="95"/>
      <c r="L62" s="95"/>
      <c r="M62" s="4"/>
      <c r="N62" s="4"/>
      <c r="O62" s="4"/>
      <c r="P62" s="5"/>
      <c r="Q62" s="5"/>
      <c r="R62" s="5"/>
      <c r="S62" s="5"/>
      <c r="T62" s="5"/>
      <c r="U62" s="5"/>
      <c r="V62" s="5"/>
      <c r="W62" s="5"/>
      <c r="X62" s="5"/>
      <c r="Y62" s="5"/>
    </row>
    <row r="63" spans="1:25" s="13" customFormat="1" ht="24" customHeight="1">
      <c r="A63" s="16" t="s">
        <v>134</v>
      </c>
      <c r="B63" s="16"/>
      <c r="C63" s="54" t="s">
        <v>121</v>
      </c>
      <c r="D63" s="55" t="s">
        <v>2</v>
      </c>
      <c r="E63" s="55" t="s">
        <v>27</v>
      </c>
      <c r="F63" s="55">
        <v>11</v>
      </c>
      <c r="G63" s="88"/>
      <c r="H63" s="182" t="s">
        <v>135</v>
      </c>
      <c r="I63" s="190"/>
      <c r="J63" s="95"/>
      <c r="K63" s="95"/>
      <c r="L63" s="95"/>
      <c r="M63" s="4"/>
      <c r="N63" s="4">
        <v>8</v>
      </c>
      <c r="O63" s="4"/>
      <c r="P63" s="5"/>
      <c r="Q63" s="5"/>
      <c r="R63" s="5"/>
      <c r="S63" s="5"/>
      <c r="T63" s="5"/>
      <c r="U63" s="5"/>
      <c r="V63" s="5"/>
      <c r="W63" s="5"/>
      <c r="X63" s="5"/>
      <c r="Y63" s="5"/>
    </row>
    <row r="64" spans="1:25" s="13" customFormat="1" ht="19.5" thickBot="1">
      <c r="A64" s="204" t="s">
        <v>122</v>
      </c>
      <c r="B64" s="205"/>
      <c r="C64" s="201"/>
      <c r="D64" s="202"/>
      <c r="E64" s="17"/>
      <c r="F64" s="41">
        <v>1305</v>
      </c>
      <c r="G64" s="41"/>
      <c r="H64" s="18"/>
      <c r="I64" s="19"/>
      <c r="J64" s="97"/>
      <c r="K64" s="97"/>
      <c r="L64" s="97"/>
      <c r="M64" s="4"/>
      <c r="N64" s="4"/>
      <c r="O64" s="4"/>
      <c r="P64" s="5"/>
      <c r="Q64" s="5"/>
      <c r="R64" s="5"/>
      <c r="S64" s="5"/>
      <c r="T64" s="5"/>
      <c r="U64" s="5"/>
      <c r="V64" s="5"/>
      <c r="W64" s="5"/>
      <c r="X64" s="5"/>
      <c r="Y64" s="5"/>
    </row>
    <row r="65" spans="1:25" s="13" customFormat="1">
      <c r="A65" s="20"/>
      <c r="B65" s="191" t="s">
        <v>123</v>
      </c>
      <c r="C65" s="192"/>
      <c r="D65" s="42" t="s">
        <v>124</v>
      </c>
      <c r="E65" s="22" t="s">
        <v>140</v>
      </c>
      <c r="F65" s="22">
        <v>270</v>
      </c>
      <c r="G65" s="22"/>
      <c r="H65" s="23" t="s">
        <v>141</v>
      </c>
      <c r="I65" s="24" t="e">
        <f>F65+#REF!</f>
        <v>#REF!</v>
      </c>
      <c r="J65" s="97"/>
      <c r="K65" s="97"/>
      <c r="L65" s="97"/>
      <c r="M65" s="4"/>
      <c r="N65" s="4"/>
      <c r="O65" s="4">
        <v>5</v>
      </c>
      <c r="P65" s="5"/>
      <c r="Q65" s="5"/>
      <c r="R65" s="5"/>
      <c r="S65" s="5"/>
      <c r="T65" s="5"/>
      <c r="U65" s="5"/>
      <c r="V65" s="5"/>
      <c r="W65" s="5"/>
      <c r="X65" s="5"/>
      <c r="Y65" s="5"/>
    </row>
    <row r="66" spans="1:25" s="13" customFormat="1">
      <c r="A66" s="20"/>
      <c r="B66" s="193"/>
      <c r="C66" s="194"/>
      <c r="D66" s="56" t="s">
        <v>127</v>
      </c>
      <c r="E66" s="8" t="s">
        <v>158</v>
      </c>
      <c r="F66" s="6">
        <f>SUM(F8:F10,F12:F13,F17,F19,F38,F63)</f>
        <v>242</v>
      </c>
      <c r="G66" s="6"/>
      <c r="H66" s="6" t="s">
        <v>147</v>
      </c>
      <c r="I66" s="26" t="e">
        <f>F66+#REF!</f>
        <v>#REF!</v>
      </c>
      <c r="J66" s="97"/>
      <c r="K66" s="97"/>
      <c r="L66" s="97"/>
      <c r="M66" s="4"/>
      <c r="N66" s="4">
        <v>8</v>
      </c>
      <c r="O66" s="4"/>
      <c r="P66" s="5"/>
      <c r="Q66" s="5"/>
      <c r="R66" s="5"/>
      <c r="S66" s="5"/>
      <c r="T66" s="5"/>
      <c r="U66" s="5"/>
      <c r="V66" s="5"/>
      <c r="W66" s="5"/>
      <c r="X66" s="5"/>
      <c r="Y66" s="5"/>
    </row>
    <row r="67" spans="1:25" s="13" customFormat="1">
      <c r="A67" s="27"/>
      <c r="B67" s="195"/>
      <c r="C67" s="196"/>
      <c r="D67" s="57" t="s">
        <v>130</v>
      </c>
      <c r="E67" s="8" t="s">
        <v>159</v>
      </c>
      <c r="F67" s="8">
        <f>SUM(F11,F16,F20,F21,F23,F24,F25,F29,F30,F36,F37,)</f>
        <v>904</v>
      </c>
      <c r="G67" s="62"/>
      <c r="H67" s="6" t="s">
        <v>146</v>
      </c>
      <c r="I67" s="26" t="e">
        <f>F67+#REF!</f>
        <v>#REF!</v>
      </c>
      <c r="J67" s="97"/>
      <c r="K67" s="97"/>
      <c r="L67" s="97"/>
      <c r="M67" s="4">
        <v>8</v>
      </c>
      <c r="N67" s="4"/>
      <c r="O67" s="4"/>
      <c r="P67" s="5"/>
      <c r="Q67" s="5"/>
      <c r="R67" s="5"/>
      <c r="S67" s="5"/>
      <c r="T67" s="5"/>
      <c r="U67" s="5"/>
      <c r="V67" s="5"/>
      <c r="W67" s="5"/>
      <c r="X67" s="5"/>
      <c r="Y67" s="5"/>
    </row>
    <row r="68" spans="1:25" s="13" customFormat="1" ht="19.5" thickBot="1">
      <c r="A68" s="5"/>
      <c r="C68" s="28"/>
      <c r="D68" s="29"/>
      <c r="E68" s="197" t="s">
        <v>138</v>
      </c>
      <c r="F68" s="197"/>
      <c r="G68" s="89"/>
      <c r="H68" s="199" t="s">
        <v>139</v>
      </c>
      <c r="I68" s="200"/>
      <c r="J68" s="97"/>
      <c r="K68" s="97"/>
      <c r="L68" s="97"/>
      <c r="M68" s="4"/>
      <c r="N68" s="4"/>
      <c r="O68" s="4"/>
      <c r="P68" s="5"/>
      <c r="Q68" s="5"/>
      <c r="R68" s="5"/>
      <c r="S68" s="5"/>
      <c r="T68" s="5"/>
      <c r="U68" s="5"/>
      <c r="V68" s="5"/>
      <c r="W68" s="5"/>
      <c r="X68" s="5"/>
      <c r="Y68" s="5"/>
    </row>
    <row r="69" spans="1:25" s="13" customFormat="1">
      <c r="A69" s="5"/>
      <c r="C69" s="4"/>
      <c r="D69" s="4"/>
      <c r="E69" s="4"/>
      <c r="F69" s="4"/>
      <c r="G69" s="4"/>
      <c r="H69" s="18"/>
      <c r="I69" s="18"/>
      <c r="J69" s="18"/>
      <c r="K69" s="18"/>
      <c r="L69" s="18"/>
      <c r="M69" s="4"/>
      <c r="N69" s="4"/>
      <c r="O69" s="4"/>
      <c r="P69" s="5"/>
      <c r="Q69" s="5"/>
      <c r="R69" s="5"/>
      <c r="S69" s="5"/>
      <c r="T69" s="5"/>
      <c r="U69" s="5"/>
      <c r="V69" s="5"/>
      <c r="W69" s="5"/>
      <c r="X69" s="5"/>
      <c r="Y69" s="5"/>
    </row>
    <row r="70" spans="1:25" s="13" customFormat="1">
      <c r="A70" s="5"/>
      <c r="C70" s="5"/>
      <c r="D70" s="4"/>
      <c r="E70" s="8" t="s">
        <v>149</v>
      </c>
      <c r="F70" s="30">
        <f>SUM(F8,F9,F10,F12,F13,F17,F19,F63)</f>
        <v>211</v>
      </c>
      <c r="G70" s="90"/>
      <c r="H70" s="18"/>
      <c r="I70" s="18"/>
      <c r="J70" s="18"/>
      <c r="K70" s="18"/>
      <c r="L70" s="18"/>
      <c r="M70" s="4"/>
      <c r="N70" s="4"/>
      <c r="O70" s="4"/>
      <c r="P70" s="5"/>
      <c r="Q70" s="5"/>
      <c r="R70" s="5"/>
      <c r="S70" s="5"/>
      <c r="T70" s="5"/>
      <c r="U70" s="5"/>
      <c r="V70" s="5"/>
      <c r="W70" s="5"/>
      <c r="X70" s="5"/>
      <c r="Y70" s="5"/>
    </row>
    <row r="71" spans="1:25">
      <c r="E71" s="8" t="s">
        <v>150</v>
      </c>
      <c r="F71" s="8">
        <f>SUM(F11,F16,F20,F21,F23,F24,F25,F29,F30,)</f>
        <v>828</v>
      </c>
      <c r="G71" s="91"/>
    </row>
    <row r="72" spans="1:25" ht="19.5" thickBot="1"/>
    <row r="73" spans="1:25">
      <c r="C73" s="31" t="s">
        <v>124</v>
      </c>
      <c r="D73" s="21" t="s">
        <v>125</v>
      </c>
      <c r="E73" s="22" t="s">
        <v>126</v>
      </c>
      <c r="F73" s="32">
        <v>270</v>
      </c>
      <c r="G73" s="91"/>
    </row>
    <row r="74" spans="1:25">
      <c r="C74" s="33" t="s">
        <v>127</v>
      </c>
      <c r="D74" s="25" t="s">
        <v>128</v>
      </c>
      <c r="E74" s="8" t="s">
        <v>129</v>
      </c>
      <c r="F74" s="34">
        <v>257</v>
      </c>
      <c r="G74" s="91"/>
    </row>
    <row r="75" spans="1:25" ht="19.5" thickBot="1">
      <c r="C75" s="35" t="s">
        <v>130</v>
      </c>
      <c r="D75" s="36" t="s">
        <v>131</v>
      </c>
      <c r="E75" s="37" t="s">
        <v>132</v>
      </c>
      <c r="F75" s="38">
        <v>913</v>
      </c>
      <c r="G75" s="91"/>
    </row>
  </sheetData>
  <mergeCells count="89">
    <mergeCell ref="J2:L2"/>
    <mergeCell ref="A4:A7"/>
    <mergeCell ref="B4:B5"/>
    <mergeCell ref="A8:A9"/>
    <mergeCell ref="A14:A16"/>
    <mergeCell ref="H15:I15"/>
    <mergeCell ref="H14:I14"/>
    <mergeCell ref="H8:I8"/>
    <mergeCell ref="H9:I9"/>
    <mergeCell ref="A10:A13"/>
    <mergeCell ref="H10:I10"/>
    <mergeCell ref="H11:I11"/>
    <mergeCell ref="H12:I12"/>
    <mergeCell ref="H13:I13"/>
    <mergeCell ref="H7:I7"/>
    <mergeCell ref="H2:I2"/>
    <mergeCell ref="A60:A62"/>
    <mergeCell ref="A64:B64"/>
    <mergeCell ref="D31:D33"/>
    <mergeCell ref="B34:B35"/>
    <mergeCell ref="A39:A50"/>
    <mergeCell ref="B41:B43"/>
    <mergeCell ref="B45:B46"/>
    <mergeCell ref="B49:B50"/>
    <mergeCell ref="A25:A33"/>
    <mergeCell ref="B25:B26"/>
    <mergeCell ref="B30:B33"/>
    <mergeCell ref="C31:C33"/>
    <mergeCell ref="A34:A38"/>
    <mergeCell ref="A51:A59"/>
    <mergeCell ref="B53:B54"/>
    <mergeCell ref="B56:B57"/>
    <mergeCell ref="A17:A20"/>
    <mergeCell ref="A21:A24"/>
    <mergeCell ref="H60:I60"/>
    <mergeCell ref="H68:I68"/>
    <mergeCell ref="C64:D64"/>
    <mergeCell ref="H51:I51"/>
    <mergeCell ref="H53:I53"/>
    <mergeCell ref="H48:I48"/>
    <mergeCell ref="H35:I35"/>
    <mergeCell ref="H44:I44"/>
    <mergeCell ref="H45:I45"/>
    <mergeCell ref="H46:I46"/>
    <mergeCell ref="H43:I43"/>
    <mergeCell ref="H42:I42"/>
    <mergeCell ref="H41:I41"/>
    <mergeCell ref="H40:I40"/>
    <mergeCell ref="B65:C67"/>
    <mergeCell ref="E68:F68"/>
    <mergeCell ref="H63:I63"/>
    <mergeCell ref="H62:I62"/>
    <mergeCell ref="H61:I61"/>
    <mergeCell ref="H47:I47"/>
    <mergeCell ref="H59:I59"/>
    <mergeCell ref="H58:I58"/>
    <mergeCell ref="H57:I57"/>
    <mergeCell ref="H56:I56"/>
    <mergeCell ref="H55:I55"/>
    <mergeCell ref="H54:I54"/>
    <mergeCell ref="H49:I49"/>
    <mergeCell ref="H50:I50"/>
    <mergeCell ref="H39:I39"/>
    <mergeCell ref="H36:I36"/>
    <mergeCell ref="H37:I37"/>
    <mergeCell ref="H38:I38"/>
    <mergeCell ref="H34:I34"/>
    <mergeCell ref="H33:I33"/>
    <mergeCell ref="H29:I29"/>
    <mergeCell ref="H30:I30"/>
    <mergeCell ref="H31:I31"/>
    <mergeCell ref="H32:I32"/>
    <mergeCell ref="H28:I28"/>
    <mergeCell ref="H27:I27"/>
    <mergeCell ref="H26:I26"/>
    <mergeCell ref="H23:I23"/>
    <mergeCell ref="H24:I24"/>
    <mergeCell ref="H25:I25"/>
    <mergeCell ref="H3:I3"/>
    <mergeCell ref="H4:I4"/>
    <mergeCell ref="H5:I5"/>
    <mergeCell ref="H6:I6"/>
    <mergeCell ref="H22:I22"/>
    <mergeCell ref="H21:I21"/>
    <mergeCell ref="H16:I16"/>
    <mergeCell ref="H17:I17"/>
    <mergeCell ref="H18:I18"/>
    <mergeCell ref="H19:I19"/>
    <mergeCell ref="H20:I20"/>
  </mergeCells>
  <phoneticPr fontId="2"/>
  <dataValidations count="1">
    <dataValidation type="list" allowBlank="1" showInputMessage="1" showErrorMessage="1" sqref="D12:D19 D31 D6 D28 D8:D9">
      <formula1>#REF!</formula1>
    </dataValidation>
  </dataValidations>
  <pageMargins left="0.7" right="0.7" top="0.75" bottom="0.75" header="0.3" footer="0.3"/>
  <pageSetup paperSize="9" scale="3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5"/>
  <sheetViews>
    <sheetView tabSelected="1" view="pageBreakPreview" topLeftCell="C1" zoomScale="60" zoomScaleNormal="100" zoomScalePageLayoutView="44" workbookViewId="0">
      <selection activeCell="D87" sqref="D87"/>
    </sheetView>
  </sheetViews>
  <sheetFormatPr defaultColWidth="9" defaultRowHeight="19.5"/>
  <cols>
    <col min="1" max="1" width="6.75" style="102" customWidth="1"/>
    <col min="2" max="2" width="15.375" style="109" customWidth="1"/>
    <col min="3" max="3" width="60.125" style="102" customWidth="1"/>
    <col min="4" max="4" width="11.5" style="101" customWidth="1"/>
    <col min="5" max="5" width="10.25" style="101" customWidth="1"/>
    <col min="6" max="6" width="12.75" style="101" customWidth="1"/>
    <col min="7" max="7" width="12.5" style="101" customWidth="1"/>
    <col min="8" max="8" width="14.75" style="101" customWidth="1"/>
    <col min="9" max="9" width="23.25" style="110" customWidth="1"/>
    <col min="10" max="10" width="7.25" style="110" customWidth="1"/>
    <col min="11" max="13" width="17.25" style="110" customWidth="1"/>
    <col min="14" max="16" width="9" style="101"/>
    <col min="17" max="16384" width="9" style="102"/>
  </cols>
  <sheetData>
    <row r="1" spans="1:26" ht="41.25" customHeight="1">
      <c r="A1" s="261" t="s">
        <v>219</v>
      </c>
      <c r="B1" s="261"/>
      <c r="C1" s="261"/>
      <c r="D1" s="98"/>
      <c r="E1" s="98"/>
      <c r="F1" s="98"/>
      <c r="G1" s="98"/>
      <c r="H1" s="98"/>
      <c r="I1" s="99"/>
      <c r="J1" s="100"/>
      <c r="K1" s="100"/>
      <c r="L1" s="100"/>
      <c r="M1" s="100"/>
    </row>
    <row r="2" spans="1:26" s="108" customFormat="1" ht="26.25" customHeight="1">
      <c r="A2" s="103" t="s">
        <v>213</v>
      </c>
      <c r="C2" s="104"/>
      <c r="D2" s="104"/>
      <c r="E2" s="104"/>
      <c r="F2" s="104"/>
      <c r="G2" s="104"/>
      <c r="H2" s="104"/>
      <c r="I2" s="105"/>
      <c r="J2" s="106"/>
      <c r="K2" s="106"/>
      <c r="N2" s="107"/>
      <c r="O2" s="107"/>
      <c r="P2" s="107"/>
    </row>
    <row r="3" spans="1:26" s="108" customFormat="1" ht="50.25" customHeight="1" thickBot="1">
      <c r="A3" s="251" t="s">
        <v>218</v>
      </c>
      <c r="B3" s="251"/>
      <c r="C3" s="251"/>
      <c r="D3" s="251"/>
      <c r="E3" s="251"/>
      <c r="F3" s="251"/>
      <c r="G3" s="251"/>
      <c r="H3" s="251"/>
      <c r="I3" s="251"/>
      <c r="J3" s="251"/>
      <c r="K3" s="106"/>
      <c r="L3" s="106"/>
      <c r="M3" s="106"/>
      <c r="N3" s="107"/>
      <c r="O3" s="107"/>
      <c r="P3" s="107"/>
    </row>
    <row r="4" spans="1:26" s="108" customFormat="1" ht="60" customHeight="1">
      <c r="A4" s="179"/>
      <c r="B4" s="116"/>
      <c r="C4" s="117" t="s">
        <v>0</v>
      </c>
      <c r="D4" s="118" t="s">
        <v>151</v>
      </c>
      <c r="E4" s="119" t="s">
        <v>173</v>
      </c>
      <c r="F4" s="119" t="s">
        <v>172</v>
      </c>
      <c r="G4" s="120" t="s">
        <v>177</v>
      </c>
      <c r="H4" s="119" t="s">
        <v>162</v>
      </c>
      <c r="I4" s="236" t="s">
        <v>133</v>
      </c>
      <c r="J4" s="237"/>
      <c r="K4" s="232"/>
      <c r="L4" s="233"/>
      <c r="M4" s="233"/>
      <c r="N4" s="121" t="s">
        <v>1</v>
      </c>
      <c r="O4" s="121" t="s">
        <v>2</v>
      </c>
      <c r="P4" s="121" t="s">
        <v>3</v>
      </c>
    </row>
    <row r="5" spans="1:26" s="129" customFormat="1" ht="24" customHeight="1">
      <c r="B5" s="122" t="s">
        <v>186</v>
      </c>
      <c r="C5" s="123" t="s">
        <v>15</v>
      </c>
      <c r="D5" s="124" t="s">
        <v>8</v>
      </c>
      <c r="E5" s="125"/>
      <c r="F5" s="125"/>
      <c r="G5" s="126"/>
      <c r="H5" s="127" t="s">
        <v>165</v>
      </c>
      <c r="I5" s="234" t="s">
        <v>153</v>
      </c>
      <c r="J5" s="235"/>
      <c r="K5" s="128"/>
      <c r="L5" s="128"/>
      <c r="M5" s="128"/>
      <c r="N5" s="107"/>
      <c r="O5" s="107"/>
      <c r="P5" s="107">
        <v>1</v>
      </c>
      <c r="Q5" s="108"/>
      <c r="R5" s="108"/>
      <c r="S5" s="108"/>
      <c r="T5" s="108"/>
      <c r="U5" s="108"/>
      <c r="V5" s="108"/>
      <c r="W5" s="108"/>
      <c r="X5" s="108"/>
      <c r="Y5" s="108"/>
      <c r="Z5" s="108"/>
    </row>
    <row r="6" spans="1:26" s="129" customFormat="1" ht="24" customHeight="1">
      <c r="B6" s="122" t="s">
        <v>33</v>
      </c>
      <c r="C6" s="123" t="s">
        <v>34</v>
      </c>
      <c r="D6" s="124" t="s">
        <v>12</v>
      </c>
      <c r="E6" s="125"/>
      <c r="F6" s="125"/>
      <c r="G6" s="126"/>
      <c r="H6" s="127" t="s">
        <v>165</v>
      </c>
      <c r="I6" s="234" t="s">
        <v>153</v>
      </c>
      <c r="J6" s="235"/>
      <c r="K6" s="128"/>
      <c r="L6" s="128"/>
      <c r="M6" s="128"/>
      <c r="N6" s="107"/>
      <c r="O6" s="107"/>
      <c r="P6" s="107">
        <v>2</v>
      </c>
      <c r="Q6" s="108"/>
      <c r="R6" s="108"/>
      <c r="S6" s="108"/>
      <c r="T6" s="108"/>
      <c r="U6" s="108"/>
      <c r="V6" s="108"/>
      <c r="W6" s="108"/>
      <c r="X6" s="108"/>
      <c r="Y6" s="108"/>
      <c r="Z6" s="108"/>
    </row>
    <row r="7" spans="1:26" s="129" customFormat="1" ht="24" customHeight="1">
      <c r="B7" s="122" t="s">
        <v>35</v>
      </c>
      <c r="C7" s="123" t="s">
        <v>36</v>
      </c>
      <c r="D7" s="124" t="s">
        <v>12</v>
      </c>
      <c r="E7" s="125"/>
      <c r="F7" s="125"/>
      <c r="G7" s="126"/>
      <c r="H7" s="127" t="s">
        <v>165</v>
      </c>
      <c r="I7" s="234" t="s">
        <v>153</v>
      </c>
      <c r="J7" s="235"/>
      <c r="K7" s="128"/>
      <c r="L7" s="128"/>
      <c r="M7" s="128"/>
      <c r="N7" s="107"/>
      <c r="O7" s="107"/>
      <c r="P7" s="107">
        <v>3</v>
      </c>
      <c r="Q7" s="108"/>
      <c r="R7" s="108"/>
      <c r="S7" s="108"/>
      <c r="T7" s="108"/>
      <c r="U7" s="108"/>
      <c r="V7" s="108"/>
      <c r="W7" s="108"/>
      <c r="X7" s="108"/>
      <c r="Y7" s="108"/>
      <c r="Z7" s="108"/>
    </row>
    <row r="8" spans="1:26" s="138" customFormat="1" ht="24" customHeight="1">
      <c r="B8" s="130" t="s">
        <v>42</v>
      </c>
      <c r="C8" s="131" t="s">
        <v>167</v>
      </c>
      <c r="D8" s="132" t="s">
        <v>27</v>
      </c>
      <c r="E8" s="133">
        <v>1</v>
      </c>
      <c r="F8" s="171">
        <v>1</v>
      </c>
      <c r="G8" s="164">
        <v>55</v>
      </c>
      <c r="H8" s="135" t="s">
        <v>166</v>
      </c>
      <c r="I8" s="230"/>
      <c r="J8" s="231"/>
      <c r="K8" s="128"/>
      <c r="L8" s="128"/>
      <c r="M8" s="128"/>
      <c r="N8" s="136"/>
      <c r="O8" s="136"/>
      <c r="P8" s="136">
        <v>4</v>
      </c>
      <c r="Q8" s="137"/>
      <c r="R8" s="137"/>
      <c r="S8" s="137"/>
      <c r="T8" s="137"/>
      <c r="U8" s="137"/>
      <c r="V8" s="137"/>
      <c r="W8" s="137"/>
      <c r="X8" s="137"/>
      <c r="Y8" s="137"/>
      <c r="Z8" s="137"/>
    </row>
    <row r="9" spans="1:26" s="138" customFormat="1" ht="24" customHeight="1">
      <c r="B9" s="130" t="s">
        <v>168</v>
      </c>
      <c r="C9" s="131" t="s">
        <v>59</v>
      </c>
      <c r="D9" s="132" t="s">
        <v>27</v>
      </c>
      <c r="E9" s="133">
        <v>2</v>
      </c>
      <c r="F9" s="171">
        <v>2</v>
      </c>
      <c r="G9" s="164">
        <v>150</v>
      </c>
      <c r="H9" s="135" t="s">
        <v>169</v>
      </c>
      <c r="I9" s="230"/>
      <c r="J9" s="231"/>
      <c r="K9" s="128"/>
      <c r="L9" s="128"/>
      <c r="M9" s="128"/>
      <c r="N9" s="136"/>
      <c r="O9" s="136"/>
      <c r="P9" s="136">
        <v>5</v>
      </c>
      <c r="Q9" s="137"/>
      <c r="R9" s="137"/>
      <c r="S9" s="137"/>
      <c r="T9" s="137"/>
      <c r="U9" s="137"/>
      <c r="V9" s="137"/>
      <c r="W9" s="137"/>
      <c r="X9" s="137"/>
      <c r="Y9" s="137"/>
      <c r="Z9" s="137"/>
    </row>
    <row r="10" spans="1:26" s="138" customFormat="1" ht="24" customHeight="1">
      <c r="B10" s="240" t="s">
        <v>187</v>
      </c>
      <c r="C10" s="226" t="s">
        <v>68</v>
      </c>
      <c r="D10" s="132" t="s">
        <v>12</v>
      </c>
      <c r="E10" s="228">
        <v>3</v>
      </c>
      <c r="F10" s="244">
        <v>3</v>
      </c>
      <c r="G10" s="164">
        <v>21</v>
      </c>
      <c r="H10" s="135" t="s">
        <v>169</v>
      </c>
      <c r="I10" s="230"/>
      <c r="J10" s="231"/>
      <c r="K10" s="128"/>
      <c r="L10" s="128"/>
      <c r="M10" s="128"/>
      <c r="N10" s="136"/>
      <c r="O10" s="136"/>
      <c r="P10" s="136"/>
      <c r="Q10" s="137"/>
      <c r="R10" s="137"/>
      <c r="S10" s="137"/>
      <c r="T10" s="137"/>
      <c r="U10" s="137"/>
      <c r="V10" s="137"/>
      <c r="W10" s="137"/>
      <c r="X10" s="137"/>
      <c r="Y10" s="137"/>
      <c r="Z10" s="137"/>
    </row>
    <row r="11" spans="1:26" s="138" customFormat="1" ht="24" customHeight="1">
      <c r="B11" s="241"/>
      <c r="C11" s="227"/>
      <c r="D11" s="132" t="s">
        <v>8</v>
      </c>
      <c r="E11" s="229"/>
      <c r="F11" s="245"/>
      <c r="G11" s="164">
        <v>15</v>
      </c>
      <c r="H11" s="135" t="s">
        <v>169</v>
      </c>
      <c r="I11" s="230"/>
      <c r="J11" s="231"/>
      <c r="K11" s="128"/>
      <c r="L11" s="128"/>
      <c r="M11" s="128"/>
      <c r="N11" s="136"/>
      <c r="O11" s="136"/>
      <c r="P11" s="136"/>
      <c r="Q11" s="137"/>
      <c r="R11" s="137"/>
      <c r="S11" s="137"/>
      <c r="T11" s="137"/>
      <c r="U11" s="137"/>
      <c r="V11" s="137"/>
      <c r="W11" s="137"/>
      <c r="X11" s="137"/>
      <c r="Y11" s="137"/>
      <c r="Z11" s="137"/>
    </row>
    <row r="12" spans="1:26" s="138" customFormat="1" ht="24" customHeight="1">
      <c r="B12" s="240" t="s">
        <v>170</v>
      </c>
      <c r="C12" s="131" t="s">
        <v>34</v>
      </c>
      <c r="D12" s="132" t="s">
        <v>8</v>
      </c>
      <c r="E12" s="133">
        <v>4</v>
      </c>
      <c r="F12" s="171">
        <v>4</v>
      </c>
      <c r="G12" s="242">
        <v>17</v>
      </c>
      <c r="H12" s="135" t="s">
        <v>169</v>
      </c>
      <c r="I12" s="230"/>
      <c r="J12" s="231"/>
      <c r="K12" s="128"/>
      <c r="L12" s="128"/>
      <c r="M12" s="128"/>
      <c r="N12" s="136"/>
      <c r="O12" s="136"/>
      <c r="P12" s="136"/>
      <c r="Q12" s="137"/>
      <c r="R12" s="137"/>
      <c r="S12" s="137"/>
      <c r="T12" s="137"/>
      <c r="U12" s="137"/>
      <c r="V12" s="137"/>
      <c r="W12" s="137"/>
      <c r="X12" s="137"/>
      <c r="Y12" s="137"/>
      <c r="Z12" s="137"/>
    </row>
    <row r="13" spans="1:26" s="138" customFormat="1" ht="24" customHeight="1" thickBot="1">
      <c r="B13" s="248"/>
      <c r="C13" s="139" t="s">
        <v>36</v>
      </c>
      <c r="D13" s="140" t="s">
        <v>8</v>
      </c>
      <c r="E13" s="141">
        <v>5</v>
      </c>
      <c r="F13" s="172">
        <v>5</v>
      </c>
      <c r="G13" s="243"/>
      <c r="H13" s="142" t="s">
        <v>169</v>
      </c>
      <c r="I13" s="246"/>
      <c r="J13" s="247"/>
      <c r="K13" s="128"/>
      <c r="U13" s="137"/>
      <c r="V13" s="137"/>
      <c r="W13" s="137"/>
      <c r="X13" s="137"/>
      <c r="Y13" s="137"/>
      <c r="Z13" s="137"/>
    </row>
    <row r="14" spans="1:26" s="108" customFormat="1" ht="6.75" customHeight="1">
      <c r="B14" s="129"/>
      <c r="D14" s="107"/>
      <c r="E14" s="107"/>
      <c r="F14" s="107"/>
      <c r="G14" s="107"/>
      <c r="H14" s="107"/>
      <c r="I14" s="136"/>
      <c r="J14" s="136"/>
      <c r="K14" s="136"/>
      <c r="L14" s="136"/>
      <c r="M14" s="136"/>
      <c r="N14" s="107"/>
      <c r="O14" s="107"/>
      <c r="P14" s="107"/>
    </row>
    <row r="15" spans="1:26" s="108" customFormat="1" ht="21">
      <c r="B15" s="129"/>
      <c r="C15" s="143" t="s">
        <v>124</v>
      </c>
      <c r="D15" s="144" t="s">
        <v>174</v>
      </c>
      <c r="E15" s="144" t="s">
        <v>175</v>
      </c>
      <c r="F15" s="145" t="s">
        <v>176</v>
      </c>
      <c r="G15" s="145">
        <f>SUM(G8:G13)</f>
        <v>258</v>
      </c>
      <c r="H15" s="107"/>
      <c r="I15" s="136"/>
      <c r="J15" s="136"/>
      <c r="K15" s="136"/>
      <c r="L15" s="136"/>
      <c r="M15" s="136"/>
      <c r="N15" s="107"/>
      <c r="O15" s="107"/>
      <c r="P15" s="107"/>
    </row>
    <row r="16" spans="1:26" ht="12.75" customHeight="1"/>
    <row r="17" spans="1:16" s="115" customFormat="1" ht="28.5">
      <c r="A17" s="103" t="s">
        <v>214</v>
      </c>
      <c r="C17" s="103"/>
      <c r="D17" s="103"/>
      <c r="E17" s="103"/>
      <c r="F17" s="103"/>
      <c r="G17" s="103"/>
      <c r="H17" s="103"/>
      <c r="I17" s="111"/>
      <c r="J17" s="112"/>
      <c r="K17" s="113"/>
      <c r="L17" s="113"/>
      <c r="M17" s="113"/>
      <c r="N17" s="114"/>
      <c r="O17" s="114"/>
      <c r="P17" s="114"/>
    </row>
    <row r="18" spans="1:16" s="108" customFormat="1" ht="23.25" customHeight="1" thickBot="1">
      <c r="A18" s="251" t="s">
        <v>178</v>
      </c>
      <c r="B18" s="251"/>
      <c r="C18" s="251"/>
      <c r="D18" s="251"/>
      <c r="E18" s="251"/>
      <c r="F18" s="251"/>
      <c r="G18" s="251"/>
      <c r="H18" s="251"/>
      <c r="I18" s="251"/>
      <c r="J18" s="251"/>
    </row>
    <row r="19" spans="1:16" s="108" customFormat="1" ht="53.25" customHeight="1">
      <c r="B19" s="146"/>
      <c r="C19" s="147" t="s">
        <v>0</v>
      </c>
      <c r="D19" s="148" t="s">
        <v>151</v>
      </c>
      <c r="E19" s="149" t="s">
        <v>173</v>
      </c>
      <c r="F19" s="149" t="s">
        <v>172</v>
      </c>
      <c r="G19" s="149" t="s">
        <v>177</v>
      </c>
      <c r="H19" s="149" t="s">
        <v>162</v>
      </c>
      <c r="I19" s="249" t="s">
        <v>133</v>
      </c>
      <c r="J19" s="250"/>
      <c r="K19" s="136"/>
      <c r="L19" s="136"/>
      <c r="M19" s="136"/>
      <c r="N19" s="107"/>
      <c r="O19" s="107"/>
      <c r="P19" s="107"/>
    </row>
    <row r="20" spans="1:16" s="108" customFormat="1" ht="23.25" customHeight="1">
      <c r="B20" s="122" t="s">
        <v>188</v>
      </c>
      <c r="C20" s="123" t="s">
        <v>190</v>
      </c>
      <c r="D20" s="150" t="s">
        <v>8</v>
      </c>
      <c r="E20" s="123"/>
      <c r="F20" s="123"/>
      <c r="G20" s="126"/>
      <c r="H20" s="124" t="s">
        <v>164</v>
      </c>
      <c r="I20" s="234" t="s">
        <v>163</v>
      </c>
      <c r="J20" s="235"/>
      <c r="K20" s="136"/>
      <c r="L20" s="136"/>
      <c r="M20" s="136"/>
      <c r="N20" s="107"/>
      <c r="O20" s="107"/>
      <c r="P20" s="107"/>
    </row>
    <row r="21" spans="1:16" s="108" customFormat="1" ht="23.25" customHeight="1">
      <c r="B21" s="122" t="s">
        <v>189</v>
      </c>
      <c r="C21" s="123" t="s">
        <v>191</v>
      </c>
      <c r="D21" s="150" t="s">
        <v>27</v>
      </c>
      <c r="E21" s="123"/>
      <c r="F21" s="123"/>
      <c r="G21" s="126"/>
      <c r="H21" s="124" t="s">
        <v>164</v>
      </c>
      <c r="I21" s="234" t="s">
        <v>163</v>
      </c>
      <c r="J21" s="235"/>
      <c r="K21" s="136"/>
      <c r="L21" s="136"/>
      <c r="M21" s="136"/>
      <c r="N21" s="107"/>
      <c r="O21" s="107"/>
      <c r="P21" s="107"/>
    </row>
    <row r="22" spans="1:16" s="137" customFormat="1" ht="23.25" customHeight="1">
      <c r="B22" s="130" t="s">
        <v>19</v>
      </c>
      <c r="C22" s="151" t="s">
        <v>20</v>
      </c>
      <c r="D22" s="132" t="s">
        <v>8</v>
      </c>
      <c r="E22" s="131">
        <v>1</v>
      </c>
      <c r="F22" s="173">
        <v>1</v>
      </c>
      <c r="G22" s="164">
        <v>65</v>
      </c>
      <c r="H22" s="152" t="s">
        <v>166</v>
      </c>
      <c r="I22" s="230"/>
      <c r="J22" s="231"/>
      <c r="K22" s="136"/>
      <c r="L22" s="136"/>
      <c r="M22" s="136"/>
      <c r="N22" s="136"/>
      <c r="O22" s="136"/>
      <c r="P22" s="136"/>
    </row>
    <row r="23" spans="1:16" s="137" customFormat="1" ht="23.25" customHeight="1">
      <c r="B23" s="130" t="s">
        <v>21</v>
      </c>
      <c r="C23" s="153" t="s">
        <v>22</v>
      </c>
      <c r="D23" s="132" t="s">
        <v>12</v>
      </c>
      <c r="E23" s="131">
        <v>2</v>
      </c>
      <c r="F23" s="173">
        <v>2</v>
      </c>
      <c r="G23" s="164">
        <v>10</v>
      </c>
      <c r="H23" s="132" t="s">
        <v>166</v>
      </c>
      <c r="I23" s="230"/>
      <c r="J23" s="231"/>
      <c r="K23" s="136"/>
      <c r="L23" s="136"/>
      <c r="M23" s="136"/>
      <c r="N23" s="136"/>
      <c r="O23" s="136"/>
      <c r="P23" s="136"/>
    </row>
    <row r="24" spans="1:16" s="137" customFormat="1" ht="23.25" customHeight="1">
      <c r="B24" s="130" t="s">
        <v>24</v>
      </c>
      <c r="C24" s="131" t="s">
        <v>25</v>
      </c>
      <c r="D24" s="132" t="s">
        <v>27</v>
      </c>
      <c r="E24" s="131">
        <v>3</v>
      </c>
      <c r="F24" s="173">
        <v>3</v>
      </c>
      <c r="G24" s="164">
        <v>31</v>
      </c>
      <c r="H24" s="132" t="s">
        <v>166</v>
      </c>
      <c r="I24" s="230"/>
      <c r="J24" s="231"/>
      <c r="K24" s="136"/>
      <c r="L24" s="136"/>
      <c r="M24" s="136"/>
      <c r="N24" s="136"/>
      <c r="O24" s="136"/>
      <c r="P24" s="136"/>
    </row>
    <row r="25" spans="1:16" s="137" customFormat="1" ht="23.25" customHeight="1">
      <c r="B25" s="130" t="s">
        <v>30</v>
      </c>
      <c r="C25" s="131" t="s">
        <v>31</v>
      </c>
      <c r="D25" s="132" t="s">
        <v>12</v>
      </c>
      <c r="E25" s="131"/>
      <c r="F25" s="173">
        <v>4</v>
      </c>
      <c r="G25" s="164">
        <v>22</v>
      </c>
      <c r="H25" s="132" t="s">
        <v>166</v>
      </c>
      <c r="I25" s="230"/>
      <c r="J25" s="231"/>
      <c r="K25" s="136"/>
      <c r="L25" s="136"/>
      <c r="M25" s="136"/>
      <c r="N25" s="136"/>
      <c r="O25" s="136"/>
      <c r="P25" s="136"/>
    </row>
    <row r="26" spans="1:16" s="137" customFormat="1" ht="23.25" customHeight="1">
      <c r="B26" s="130" t="s">
        <v>40</v>
      </c>
      <c r="C26" s="131" t="s">
        <v>41</v>
      </c>
      <c r="D26" s="132" t="s">
        <v>12</v>
      </c>
      <c r="E26" s="131"/>
      <c r="F26" s="173">
        <v>5</v>
      </c>
      <c r="G26" s="164">
        <v>17</v>
      </c>
      <c r="H26" s="132" t="s">
        <v>166</v>
      </c>
      <c r="I26" s="230"/>
      <c r="J26" s="231"/>
      <c r="K26" s="136"/>
      <c r="L26" s="136"/>
      <c r="M26" s="136"/>
      <c r="N26" s="136"/>
      <c r="O26" s="136"/>
      <c r="P26" s="136"/>
    </row>
    <row r="27" spans="1:16" s="137" customFormat="1" ht="23.25" customHeight="1">
      <c r="B27" s="130" t="s">
        <v>43</v>
      </c>
      <c r="C27" s="131" t="s">
        <v>44</v>
      </c>
      <c r="D27" s="132" t="s">
        <v>12</v>
      </c>
      <c r="E27" s="131">
        <v>4</v>
      </c>
      <c r="F27" s="173">
        <v>6</v>
      </c>
      <c r="G27" s="164">
        <v>41</v>
      </c>
      <c r="H27" s="132" t="s">
        <v>166</v>
      </c>
      <c r="I27" s="230"/>
      <c r="J27" s="231"/>
      <c r="K27" s="136"/>
      <c r="L27" s="136"/>
      <c r="M27" s="136"/>
      <c r="N27" s="136"/>
      <c r="O27" s="136"/>
      <c r="P27" s="136"/>
    </row>
    <row r="28" spans="1:16" s="137" customFormat="1" ht="23.25" customHeight="1">
      <c r="B28" s="122" t="s">
        <v>50</v>
      </c>
      <c r="C28" s="123" t="s">
        <v>51</v>
      </c>
      <c r="D28" s="124" t="s">
        <v>27</v>
      </c>
      <c r="E28" s="123"/>
      <c r="F28" s="174"/>
      <c r="G28" s="165"/>
      <c r="H28" s="124" t="s">
        <v>179</v>
      </c>
      <c r="I28" s="234" t="s">
        <v>183</v>
      </c>
      <c r="J28" s="235"/>
      <c r="K28" s="136"/>
      <c r="L28" s="136"/>
      <c r="M28" s="136"/>
      <c r="N28" s="136"/>
      <c r="O28" s="136"/>
      <c r="P28" s="136"/>
    </row>
    <row r="29" spans="1:16" s="137" customFormat="1" ht="23.25" customHeight="1">
      <c r="B29" s="122" t="s">
        <v>60</v>
      </c>
      <c r="C29" s="123" t="s">
        <v>61</v>
      </c>
      <c r="D29" s="124" t="s">
        <v>27</v>
      </c>
      <c r="E29" s="123"/>
      <c r="F29" s="174"/>
      <c r="G29" s="165"/>
      <c r="H29" s="124" t="s">
        <v>179</v>
      </c>
      <c r="I29" s="234" t="s">
        <v>163</v>
      </c>
      <c r="J29" s="235"/>
      <c r="K29" s="136"/>
      <c r="L29" s="136"/>
      <c r="M29" s="136"/>
      <c r="N29" s="136"/>
      <c r="O29" s="136"/>
      <c r="P29" s="136"/>
    </row>
    <row r="30" spans="1:16" s="137" customFormat="1" ht="23.25" customHeight="1">
      <c r="B30" s="252" t="s">
        <v>70</v>
      </c>
      <c r="C30" s="123" t="s">
        <v>71</v>
      </c>
      <c r="D30" s="124" t="s">
        <v>12</v>
      </c>
      <c r="E30" s="123"/>
      <c r="F30" s="174"/>
      <c r="G30" s="165"/>
      <c r="H30" s="124" t="s">
        <v>179</v>
      </c>
      <c r="I30" s="234" t="s">
        <v>163</v>
      </c>
      <c r="J30" s="235"/>
      <c r="K30" s="136"/>
      <c r="L30" s="136"/>
      <c r="M30" s="136"/>
      <c r="N30" s="136"/>
      <c r="O30" s="136"/>
      <c r="P30" s="136"/>
    </row>
    <row r="31" spans="1:16" s="137" customFormat="1" ht="23.25" customHeight="1">
      <c r="B31" s="252"/>
      <c r="C31" s="123" t="s">
        <v>72</v>
      </c>
      <c r="D31" s="124" t="s">
        <v>12</v>
      </c>
      <c r="E31" s="123"/>
      <c r="F31" s="174"/>
      <c r="G31" s="165"/>
      <c r="H31" s="124" t="s">
        <v>180</v>
      </c>
      <c r="I31" s="234" t="s">
        <v>163</v>
      </c>
      <c r="J31" s="235"/>
      <c r="K31" s="136"/>
      <c r="L31" s="136"/>
      <c r="M31" s="136"/>
      <c r="N31" s="136"/>
      <c r="O31" s="136"/>
      <c r="P31" s="136"/>
    </row>
    <row r="32" spans="1:16" s="137" customFormat="1" ht="23.25" customHeight="1">
      <c r="B32" s="122" t="s">
        <v>78</v>
      </c>
      <c r="C32" s="123" t="s">
        <v>79</v>
      </c>
      <c r="D32" s="124" t="s">
        <v>12</v>
      </c>
      <c r="E32" s="123"/>
      <c r="F32" s="174"/>
      <c r="G32" s="165"/>
      <c r="H32" s="124" t="s">
        <v>180</v>
      </c>
      <c r="I32" s="234" t="s">
        <v>163</v>
      </c>
      <c r="J32" s="235"/>
      <c r="K32" s="136"/>
      <c r="L32" s="136"/>
      <c r="M32" s="136"/>
      <c r="N32" s="136"/>
      <c r="O32" s="136"/>
      <c r="P32" s="136"/>
    </row>
    <row r="33" spans="1:16" s="137" customFormat="1" ht="23.25" customHeight="1">
      <c r="B33" s="154" t="s">
        <v>82</v>
      </c>
      <c r="C33" s="123" t="s">
        <v>83</v>
      </c>
      <c r="D33" s="124" t="s">
        <v>12</v>
      </c>
      <c r="E33" s="123"/>
      <c r="F33" s="174"/>
      <c r="G33" s="165"/>
      <c r="H33" s="124" t="s">
        <v>179</v>
      </c>
      <c r="I33" s="234" t="s">
        <v>163</v>
      </c>
      <c r="J33" s="235"/>
      <c r="K33" s="136"/>
      <c r="L33" s="136"/>
      <c r="M33" s="136"/>
      <c r="N33" s="136"/>
      <c r="O33" s="136"/>
      <c r="P33" s="136"/>
    </row>
    <row r="34" spans="1:16" s="137" customFormat="1" ht="23.25" customHeight="1">
      <c r="B34" s="154" t="s">
        <v>82</v>
      </c>
      <c r="C34" s="123" t="s">
        <v>84</v>
      </c>
      <c r="D34" s="124" t="s">
        <v>12</v>
      </c>
      <c r="E34" s="123"/>
      <c r="F34" s="174"/>
      <c r="G34" s="165"/>
      <c r="H34" s="124" t="s">
        <v>180</v>
      </c>
      <c r="I34" s="234" t="s">
        <v>163</v>
      </c>
      <c r="J34" s="235"/>
      <c r="K34" s="136"/>
      <c r="L34" s="136"/>
      <c r="M34" s="136"/>
      <c r="N34" s="136"/>
      <c r="O34" s="136"/>
      <c r="P34" s="136"/>
    </row>
    <row r="35" spans="1:16" s="137" customFormat="1" ht="23.25" customHeight="1">
      <c r="B35" s="155" t="s">
        <v>82</v>
      </c>
      <c r="C35" s="131" t="s">
        <v>72</v>
      </c>
      <c r="D35" s="132" t="s">
        <v>12</v>
      </c>
      <c r="E35" s="131">
        <v>5</v>
      </c>
      <c r="F35" s="173">
        <v>7</v>
      </c>
      <c r="G35" s="164">
        <v>6</v>
      </c>
      <c r="H35" s="132" t="s">
        <v>169</v>
      </c>
      <c r="I35" s="230"/>
      <c r="J35" s="231"/>
      <c r="K35" s="136"/>
      <c r="L35" s="136"/>
      <c r="M35" s="136"/>
      <c r="N35" s="136"/>
      <c r="O35" s="136"/>
      <c r="P35" s="136"/>
    </row>
    <row r="36" spans="1:16" s="137" customFormat="1" ht="23.25" customHeight="1">
      <c r="B36" s="130" t="s">
        <v>142</v>
      </c>
      <c r="C36" s="131" t="s">
        <v>184</v>
      </c>
      <c r="D36" s="132" t="s">
        <v>8</v>
      </c>
      <c r="E36" s="131">
        <v>6</v>
      </c>
      <c r="F36" s="173">
        <v>8</v>
      </c>
      <c r="G36" s="164">
        <v>10</v>
      </c>
      <c r="H36" s="132" t="s">
        <v>169</v>
      </c>
      <c r="I36" s="230"/>
      <c r="J36" s="231"/>
      <c r="K36" s="136"/>
      <c r="L36" s="136"/>
      <c r="M36" s="136"/>
      <c r="N36" s="136"/>
      <c r="O36" s="136"/>
      <c r="P36" s="136"/>
    </row>
    <row r="37" spans="1:16" s="137" customFormat="1" ht="23.25" customHeight="1">
      <c r="B37" s="154" t="s">
        <v>107</v>
      </c>
      <c r="C37" s="123" t="s">
        <v>108</v>
      </c>
      <c r="D37" s="124" t="s">
        <v>12</v>
      </c>
      <c r="E37" s="123"/>
      <c r="F37" s="174"/>
      <c r="G37" s="165"/>
      <c r="H37" s="124" t="s">
        <v>179</v>
      </c>
      <c r="I37" s="234" t="s">
        <v>163</v>
      </c>
      <c r="J37" s="235"/>
      <c r="K37" s="136"/>
      <c r="L37" s="136"/>
      <c r="M37" s="136"/>
      <c r="N37" s="136"/>
      <c r="O37" s="136"/>
      <c r="P37" s="136"/>
    </row>
    <row r="38" spans="1:16" s="137" customFormat="1" ht="23.25" customHeight="1">
      <c r="B38" s="155" t="s">
        <v>107</v>
      </c>
      <c r="C38" s="131" t="s">
        <v>84</v>
      </c>
      <c r="D38" s="132" t="s">
        <v>12</v>
      </c>
      <c r="E38" s="131"/>
      <c r="F38" s="173">
        <v>9</v>
      </c>
      <c r="G38" s="164">
        <v>5</v>
      </c>
      <c r="H38" s="132" t="s">
        <v>169</v>
      </c>
      <c r="I38" s="230"/>
      <c r="J38" s="231"/>
      <c r="K38" s="136"/>
      <c r="L38" s="136"/>
      <c r="M38" s="136"/>
      <c r="N38" s="136"/>
      <c r="O38" s="136"/>
      <c r="P38" s="136"/>
    </row>
    <row r="39" spans="1:16" s="137" customFormat="1" ht="23.25" customHeight="1">
      <c r="B39" s="154" t="s">
        <v>185</v>
      </c>
      <c r="C39" s="123" t="s">
        <v>192</v>
      </c>
      <c r="D39" s="124" t="s">
        <v>12</v>
      </c>
      <c r="E39" s="123"/>
      <c r="F39" s="174"/>
      <c r="G39" s="165"/>
      <c r="H39" s="124" t="s">
        <v>179</v>
      </c>
      <c r="I39" s="234" t="s">
        <v>163</v>
      </c>
      <c r="J39" s="235"/>
      <c r="K39" s="136"/>
      <c r="L39" s="136"/>
      <c r="M39" s="136"/>
      <c r="N39" s="136"/>
      <c r="O39" s="136"/>
      <c r="P39" s="136"/>
    </row>
    <row r="40" spans="1:16" s="137" customFormat="1" ht="23.25" customHeight="1">
      <c r="B40" s="130" t="s">
        <v>117</v>
      </c>
      <c r="C40" s="131" t="s">
        <v>118</v>
      </c>
      <c r="D40" s="132" t="s">
        <v>8</v>
      </c>
      <c r="E40" s="131"/>
      <c r="F40" s="173">
        <v>10</v>
      </c>
      <c r="G40" s="164">
        <v>19</v>
      </c>
      <c r="H40" s="132" t="s">
        <v>169</v>
      </c>
      <c r="I40" s="230"/>
      <c r="J40" s="231"/>
      <c r="K40" s="136"/>
      <c r="L40" s="136"/>
      <c r="M40" s="136"/>
      <c r="N40" s="136"/>
      <c r="O40" s="136"/>
      <c r="P40" s="136"/>
    </row>
    <row r="41" spans="1:16" s="137" customFormat="1" ht="23.25" customHeight="1">
      <c r="B41" s="255" t="s">
        <v>181</v>
      </c>
      <c r="C41" s="156" t="s">
        <v>121</v>
      </c>
      <c r="D41" s="157" t="s">
        <v>27</v>
      </c>
      <c r="E41" s="134">
        <v>7</v>
      </c>
      <c r="F41" s="175">
        <v>11</v>
      </c>
      <c r="G41" s="166">
        <v>11</v>
      </c>
      <c r="H41" s="157" t="s">
        <v>169</v>
      </c>
      <c r="I41" s="253"/>
      <c r="J41" s="254"/>
      <c r="K41" s="136"/>
      <c r="L41" s="136"/>
      <c r="M41" s="136"/>
      <c r="N41" s="136"/>
      <c r="O41" s="136"/>
      <c r="P41" s="136"/>
    </row>
    <row r="42" spans="1:16" s="137" customFormat="1" ht="23.25" customHeight="1" thickBot="1">
      <c r="B42" s="256"/>
      <c r="C42" s="139" t="s">
        <v>182</v>
      </c>
      <c r="D42" s="140" t="s">
        <v>8</v>
      </c>
      <c r="E42" s="158">
        <v>8</v>
      </c>
      <c r="F42" s="176">
        <v>12</v>
      </c>
      <c r="G42" s="167">
        <v>60</v>
      </c>
      <c r="H42" s="140" t="s">
        <v>169</v>
      </c>
      <c r="I42" s="257"/>
      <c r="J42" s="258"/>
      <c r="K42" s="136"/>
      <c r="L42" s="136"/>
      <c r="M42" s="136"/>
      <c r="N42" s="136"/>
      <c r="O42" s="136"/>
      <c r="P42" s="136"/>
    </row>
    <row r="43" spans="1:16" s="108" customFormat="1" ht="6" customHeight="1">
      <c r="B43" s="129"/>
      <c r="D43" s="107"/>
      <c r="E43" s="107"/>
      <c r="F43" s="107"/>
      <c r="G43" s="168"/>
      <c r="H43" s="107"/>
      <c r="I43" s="136"/>
      <c r="J43" s="136"/>
      <c r="K43" s="136"/>
      <c r="L43" s="136"/>
      <c r="M43" s="136"/>
      <c r="N43" s="107"/>
      <c r="O43" s="107"/>
      <c r="P43" s="107"/>
    </row>
    <row r="44" spans="1:16" s="108" customFormat="1" ht="21">
      <c r="B44" s="129"/>
      <c r="C44" s="143" t="s">
        <v>127</v>
      </c>
      <c r="D44" s="144" t="s">
        <v>174</v>
      </c>
      <c r="E44" s="144" t="s">
        <v>193</v>
      </c>
      <c r="F44" s="145" t="s">
        <v>216</v>
      </c>
      <c r="G44" s="169">
        <f>SUM(G20:G42)</f>
        <v>297</v>
      </c>
      <c r="H44" s="107"/>
      <c r="I44" s="136"/>
      <c r="J44" s="136"/>
      <c r="K44" s="136"/>
      <c r="L44" s="136"/>
      <c r="M44" s="136"/>
      <c r="N44" s="107"/>
      <c r="O44" s="107"/>
      <c r="P44" s="107"/>
    </row>
    <row r="45" spans="1:16" ht="30" customHeight="1">
      <c r="D45" s="225" t="s">
        <v>220</v>
      </c>
      <c r="E45" s="225"/>
    </row>
    <row r="46" spans="1:16" s="115" customFormat="1" ht="28.5">
      <c r="A46" s="103" t="s">
        <v>215</v>
      </c>
      <c r="C46" s="103"/>
      <c r="D46" s="103"/>
      <c r="E46" s="103"/>
      <c r="F46" s="103"/>
      <c r="G46" s="103"/>
      <c r="H46" s="103"/>
      <c r="I46" s="111"/>
      <c r="J46" s="112"/>
      <c r="K46" s="113"/>
      <c r="L46" s="113"/>
      <c r="M46" s="113"/>
      <c r="N46" s="114"/>
      <c r="O46" s="114"/>
      <c r="P46" s="114"/>
    </row>
    <row r="47" spans="1:16" s="108" customFormat="1" ht="21.75" thickBot="1">
      <c r="A47" s="251" t="s">
        <v>194</v>
      </c>
      <c r="B47" s="251"/>
      <c r="C47" s="251"/>
      <c r="D47" s="251"/>
      <c r="E47" s="251"/>
      <c r="F47" s="251"/>
      <c r="G47" s="251"/>
      <c r="H47" s="251"/>
      <c r="I47" s="251"/>
      <c r="K47" s="136"/>
    </row>
    <row r="48" spans="1:16" s="108" customFormat="1" ht="55.5" customHeight="1">
      <c r="B48" s="146"/>
      <c r="C48" s="147" t="s">
        <v>0</v>
      </c>
      <c r="D48" s="148" t="s">
        <v>151</v>
      </c>
      <c r="E48" s="149" t="s">
        <v>173</v>
      </c>
      <c r="F48" s="149" t="s">
        <v>172</v>
      </c>
      <c r="G48" s="149" t="s">
        <v>177</v>
      </c>
      <c r="H48" s="149" t="s">
        <v>162</v>
      </c>
      <c r="I48" s="249" t="s">
        <v>133</v>
      </c>
      <c r="J48" s="250"/>
      <c r="K48" s="136"/>
      <c r="L48" s="136"/>
      <c r="M48" s="136"/>
      <c r="N48" s="107"/>
      <c r="O48" s="107"/>
      <c r="P48" s="107"/>
    </row>
    <row r="49" spans="2:16" s="108" customFormat="1" ht="23.25" customHeight="1">
      <c r="B49" s="238" t="s">
        <v>10</v>
      </c>
      <c r="C49" s="159" t="s">
        <v>11</v>
      </c>
      <c r="D49" s="124" t="s">
        <v>12</v>
      </c>
      <c r="E49" s="123"/>
      <c r="F49" s="123"/>
      <c r="G49" s="126"/>
      <c r="H49" s="127" t="s">
        <v>164</v>
      </c>
      <c r="I49" s="234" t="s">
        <v>163</v>
      </c>
      <c r="J49" s="235"/>
      <c r="K49" s="136"/>
      <c r="L49" s="136"/>
      <c r="M49" s="136"/>
      <c r="N49" s="107"/>
      <c r="O49" s="107"/>
      <c r="P49" s="107"/>
    </row>
    <row r="50" spans="2:16" s="108" customFormat="1" ht="23.25" customHeight="1">
      <c r="B50" s="239"/>
      <c r="C50" s="159" t="s">
        <v>13</v>
      </c>
      <c r="D50" s="124" t="s">
        <v>8</v>
      </c>
      <c r="E50" s="123"/>
      <c r="F50" s="123"/>
      <c r="G50" s="126"/>
      <c r="H50" s="127" t="s">
        <v>164</v>
      </c>
      <c r="I50" s="234" t="s">
        <v>163</v>
      </c>
      <c r="J50" s="235"/>
      <c r="K50" s="136"/>
      <c r="L50" s="136"/>
      <c r="M50" s="136"/>
      <c r="N50" s="107"/>
      <c r="O50" s="107"/>
      <c r="P50" s="107"/>
    </row>
    <row r="51" spans="2:16" s="108" customFormat="1" ht="23.25" customHeight="1">
      <c r="B51" s="122" t="s">
        <v>16</v>
      </c>
      <c r="C51" s="123" t="s">
        <v>17</v>
      </c>
      <c r="D51" s="124" t="s">
        <v>8</v>
      </c>
      <c r="E51" s="123"/>
      <c r="F51" s="123"/>
      <c r="G51" s="126"/>
      <c r="H51" s="127" t="s">
        <v>164</v>
      </c>
      <c r="I51" s="234" t="s">
        <v>163</v>
      </c>
      <c r="J51" s="235"/>
      <c r="K51" s="136"/>
      <c r="L51" s="136"/>
      <c r="M51" s="136"/>
      <c r="N51" s="107"/>
      <c r="O51" s="107"/>
      <c r="P51" s="107"/>
    </row>
    <row r="52" spans="2:16" s="108" customFormat="1" ht="23.25" customHeight="1">
      <c r="B52" s="130" t="s">
        <v>28</v>
      </c>
      <c r="C52" s="131" t="s">
        <v>29</v>
      </c>
      <c r="D52" s="132" t="s">
        <v>8</v>
      </c>
      <c r="E52" s="131">
        <v>1</v>
      </c>
      <c r="F52" s="173">
        <v>1</v>
      </c>
      <c r="G52" s="164">
        <v>10</v>
      </c>
      <c r="H52" s="135" t="s">
        <v>166</v>
      </c>
      <c r="I52" s="230"/>
      <c r="J52" s="231"/>
      <c r="K52" s="136"/>
      <c r="L52" s="136"/>
      <c r="M52" s="136"/>
      <c r="N52" s="107"/>
      <c r="O52" s="107"/>
      <c r="P52" s="107"/>
    </row>
    <row r="53" spans="2:16" s="108" customFormat="1" ht="23.25" customHeight="1">
      <c r="B53" s="130" t="s">
        <v>37</v>
      </c>
      <c r="C53" s="131" t="s">
        <v>38</v>
      </c>
      <c r="D53" s="132" t="s">
        <v>27</v>
      </c>
      <c r="E53" s="131">
        <v>2</v>
      </c>
      <c r="F53" s="173">
        <v>2</v>
      </c>
      <c r="G53" s="164">
        <v>16</v>
      </c>
      <c r="H53" s="135" t="s">
        <v>166</v>
      </c>
      <c r="I53" s="230"/>
      <c r="J53" s="231"/>
      <c r="K53" s="136"/>
      <c r="L53" s="136"/>
      <c r="M53" s="136"/>
      <c r="N53" s="107"/>
      <c r="O53" s="107"/>
      <c r="P53" s="107"/>
    </row>
    <row r="54" spans="2:16" s="108" customFormat="1" ht="23.25" customHeight="1">
      <c r="B54" s="130" t="s">
        <v>45</v>
      </c>
      <c r="C54" s="131" t="s">
        <v>46</v>
      </c>
      <c r="D54" s="132" t="s">
        <v>27</v>
      </c>
      <c r="E54" s="131">
        <v>3</v>
      </c>
      <c r="F54" s="173">
        <v>3</v>
      </c>
      <c r="G54" s="164">
        <v>25</v>
      </c>
      <c r="H54" s="135" t="s">
        <v>166</v>
      </c>
      <c r="I54" s="230"/>
      <c r="J54" s="231"/>
      <c r="K54" s="136"/>
      <c r="L54" s="136"/>
      <c r="M54" s="136"/>
      <c r="N54" s="107"/>
      <c r="O54" s="107"/>
      <c r="P54" s="107"/>
    </row>
    <row r="55" spans="2:16" s="108" customFormat="1" ht="23.25" customHeight="1">
      <c r="B55" s="130" t="s">
        <v>195</v>
      </c>
      <c r="C55" s="131" t="s">
        <v>49</v>
      </c>
      <c r="D55" s="132" t="s">
        <v>27</v>
      </c>
      <c r="E55" s="131">
        <v>4</v>
      </c>
      <c r="F55" s="173">
        <v>4</v>
      </c>
      <c r="G55" s="164">
        <v>6</v>
      </c>
      <c r="H55" s="135" t="s">
        <v>169</v>
      </c>
      <c r="I55" s="230"/>
      <c r="J55" s="231"/>
      <c r="K55" s="136"/>
      <c r="L55" s="136"/>
      <c r="M55" s="136"/>
      <c r="N55" s="107"/>
      <c r="O55" s="107"/>
      <c r="P55" s="107"/>
    </row>
    <row r="56" spans="2:16" s="108" customFormat="1" ht="23.25" customHeight="1">
      <c r="B56" s="130" t="s">
        <v>196</v>
      </c>
      <c r="C56" s="131" t="s">
        <v>67</v>
      </c>
      <c r="D56" s="132" t="s">
        <v>8</v>
      </c>
      <c r="E56" s="131"/>
      <c r="F56" s="173">
        <v>5</v>
      </c>
      <c r="G56" s="164">
        <v>3</v>
      </c>
      <c r="H56" s="135" t="s">
        <v>169</v>
      </c>
      <c r="I56" s="160"/>
      <c r="J56" s="161"/>
      <c r="K56" s="136"/>
      <c r="L56" s="136"/>
      <c r="M56" s="136"/>
      <c r="N56" s="107"/>
      <c r="O56" s="107"/>
      <c r="P56" s="107"/>
    </row>
    <row r="57" spans="2:16" s="108" customFormat="1" ht="23.25" customHeight="1">
      <c r="B57" s="130" t="s">
        <v>52</v>
      </c>
      <c r="C57" s="131" t="s">
        <v>53</v>
      </c>
      <c r="D57" s="132" t="s">
        <v>27</v>
      </c>
      <c r="E57" s="131"/>
      <c r="F57" s="173">
        <v>6</v>
      </c>
      <c r="G57" s="164">
        <v>26</v>
      </c>
      <c r="H57" s="135" t="s">
        <v>169</v>
      </c>
      <c r="I57" s="230"/>
      <c r="J57" s="231"/>
      <c r="K57" s="136"/>
      <c r="L57" s="136"/>
      <c r="M57" s="136"/>
      <c r="N57" s="107"/>
      <c r="O57" s="107"/>
      <c r="P57" s="107"/>
    </row>
    <row r="58" spans="2:16" s="108" customFormat="1" ht="23.25" customHeight="1">
      <c r="B58" s="130" t="s">
        <v>54</v>
      </c>
      <c r="C58" s="131" t="s">
        <v>55</v>
      </c>
      <c r="D58" s="132" t="s">
        <v>8</v>
      </c>
      <c r="E58" s="131">
        <v>5</v>
      </c>
      <c r="F58" s="173">
        <v>7</v>
      </c>
      <c r="G58" s="164">
        <v>13</v>
      </c>
      <c r="H58" s="135" t="s">
        <v>169</v>
      </c>
      <c r="I58" s="230"/>
      <c r="J58" s="231"/>
      <c r="K58" s="136"/>
      <c r="L58" s="136"/>
      <c r="M58" s="136"/>
      <c r="N58" s="107"/>
      <c r="O58" s="107"/>
      <c r="P58" s="107"/>
    </row>
    <row r="59" spans="2:16" s="108" customFormat="1" ht="23.25" customHeight="1">
      <c r="B59" s="130" t="s">
        <v>57</v>
      </c>
      <c r="C59" s="131" t="s">
        <v>58</v>
      </c>
      <c r="D59" s="132" t="s">
        <v>27</v>
      </c>
      <c r="E59" s="131">
        <v>6</v>
      </c>
      <c r="F59" s="173">
        <v>8</v>
      </c>
      <c r="G59" s="164">
        <v>664</v>
      </c>
      <c r="H59" s="135" t="s">
        <v>169</v>
      </c>
      <c r="I59" s="230"/>
      <c r="J59" s="231"/>
      <c r="K59" s="136"/>
      <c r="L59" s="136"/>
      <c r="M59" s="136"/>
      <c r="N59" s="107"/>
      <c r="O59" s="107"/>
      <c r="P59" s="107"/>
    </row>
    <row r="60" spans="2:16" s="108" customFormat="1" ht="23.25" customHeight="1">
      <c r="B60" s="122" t="s">
        <v>62</v>
      </c>
      <c r="C60" s="123" t="s">
        <v>63</v>
      </c>
      <c r="D60" s="124" t="s">
        <v>27</v>
      </c>
      <c r="E60" s="123"/>
      <c r="F60" s="174"/>
      <c r="G60" s="165"/>
      <c r="H60" s="127" t="s">
        <v>179</v>
      </c>
      <c r="I60" s="234" t="s">
        <v>163</v>
      </c>
      <c r="J60" s="235"/>
      <c r="K60" s="136"/>
      <c r="L60" s="136"/>
      <c r="M60" s="136"/>
      <c r="N60" s="107"/>
      <c r="O60" s="107"/>
      <c r="P60" s="107"/>
    </row>
    <row r="61" spans="2:16" s="108" customFormat="1" ht="23.25" customHeight="1">
      <c r="B61" s="130" t="s">
        <v>64</v>
      </c>
      <c r="C61" s="131" t="s">
        <v>65</v>
      </c>
      <c r="D61" s="132" t="s">
        <v>8</v>
      </c>
      <c r="E61" s="131"/>
      <c r="F61" s="173">
        <v>9</v>
      </c>
      <c r="G61" s="164">
        <v>14</v>
      </c>
      <c r="H61" s="135" t="s">
        <v>169</v>
      </c>
      <c r="I61" s="230"/>
      <c r="J61" s="231"/>
      <c r="K61" s="136"/>
      <c r="L61" s="136"/>
      <c r="M61" s="136"/>
      <c r="N61" s="107"/>
      <c r="O61" s="107"/>
      <c r="P61" s="107"/>
    </row>
    <row r="62" spans="2:16" s="108" customFormat="1" ht="23.25" customHeight="1">
      <c r="B62" s="162" t="s">
        <v>197</v>
      </c>
      <c r="C62" s="131" t="s">
        <v>74</v>
      </c>
      <c r="D62" s="132" t="s">
        <v>27</v>
      </c>
      <c r="E62" s="131"/>
      <c r="F62" s="173">
        <v>10</v>
      </c>
      <c r="G62" s="164">
        <v>24</v>
      </c>
      <c r="H62" s="135" t="s">
        <v>169</v>
      </c>
      <c r="I62" s="230"/>
      <c r="J62" s="231"/>
      <c r="K62" s="136"/>
      <c r="L62" s="136"/>
      <c r="M62" s="136"/>
      <c r="N62" s="107"/>
      <c r="O62" s="107"/>
      <c r="P62" s="107"/>
    </row>
    <row r="63" spans="2:16" s="108" customFormat="1" ht="23.25" customHeight="1">
      <c r="B63" s="162" t="s">
        <v>198</v>
      </c>
      <c r="C63" s="131" t="s">
        <v>89</v>
      </c>
      <c r="D63" s="132" t="s">
        <v>27</v>
      </c>
      <c r="E63" s="131"/>
      <c r="F63" s="173">
        <v>11</v>
      </c>
      <c r="G63" s="164">
        <v>13</v>
      </c>
      <c r="H63" s="135" t="s">
        <v>169</v>
      </c>
      <c r="I63" s="160"/>
      <c r="J63" s="161"/>
      <c r="K63" s="136"/>
      <c r="L63" s="136"/>
      <c r="M63" s="136"/>
      <c r="N63" s="107"/>
      <c r="O63" s="107"/>
      <c r="P63" s="107"/>
    </row>
    <row r="64" spans="2:16" s="108" customFormat="1" ht="23.25" customHeight="1">
      <c r="B64" s="130" t="s">
        <v>199</v>
      </c>
      <c r="C64" s="131" t="s">
        <v>104</v>
      </c>
      <c r="D64" s="132" t="s">
        <v>27</v>
      </c>
      <c r="E64" s="131"/>
      <c r="F64" s="173">
        <v>12</v>
      </c>
      <c r="G64" s="164">
        <v>8</v>
      </c>
      <c r="H64" s="135" t="s">
        <v>169</v>
      </c>
      <c r="I64" s="230"/>
      <c r="J64" s="231"/>
      <c r="K64" s="136"/>
      <c r="L64" s="136"/>
      <c r="M64" s="136"/>
      <c r="N64" s="107"/>
      <c r="O64" s="107"/>
      <c r="P64" s="107"/>
    </row>
    <row r="65" spans="2:16" s="108" customFormat="1" ht="23.25" customHeight="1">
      <c r="B65" s="130" t="s">
        <v>200</v>
      </c>
      <c r="C65" s="131" t="s">
        <v>201</v>
      </c>
      <c r="D65" s="132" t="s">
        <v>27</v>
      </c>
      <c r="E65" s="131"/>
      <c r="F65" s="173">
        <v>13</v>
      </c>
      <c r="G65" s="164">
        <v>1</v>
      </c>
      <c r="H65" s="135" t="s">
        <v>169</v>
      </c>
      <c r="I65" s="160"/>
      <c r="J65" s="161"/>
      <c r="K65" s="136"/>
      <c r="L65" s="136"/>
      <c r="M65" s="136"/>
      <c r="N65" s="107"/>
      <c r="O65" s="107"/>
      <c r="P65" s="107"/>
    </row>
    <row r="66" spans="2:16" s="108" customFormat="1" ht="23.25" customHeight="1">
      <c r="B66" s="130" t="s">
        <v>202</v>
      </c>
      <c r="C66" s="131" t="s">
        <v>76</v>
      </c>
      <c r="D66" s="132" t="s">
        <v>8</v>
      </c>
      <c r="E66" s="131">
        <v>7</v>
      </c>
      <c r="F66" s="173">
        <v>14</v>
      </c>
      <c r="G66" s="164">
        <v>67</v>
      </c>
      <c r="H66" s="135" t="s">
        <v>169</v>
      </c>
      <c r="I66" s="230"/>
      <c r="J66" s="231"/>
      <c r="K66" s="136"/>
      <c r="L66" s="136"/>
      <c r="M66" s="136"/>
      <c r="N66" s="107"/>
      <c r="O66" s="107"/>
      <c r="P66" s="107"/>
    </row>
    <row r="67" spans="2:16" s="108" customFormat="1" ht="23.25" customHeight="1">
      <c r="B67" s="130" t="s">
        <v>80</v>
      </c>
      <c r="C67" s="131" t="s">
        <v>81</v>
      </c>
      <c r="D67" s="132" t="s">
        <v>27</v>
      </c>
      <c r="E67" s="131">
        <v>8</v>
      </c>
      <c r="F67" s="173">
        <v>15</v>
      </c>
      <c r="G67" s="164">
        <v>56</v>
      </c>
      <c r="H67" s="135" t="s">
        <v>169</v>
      </c>
      <c r="I67" s="230"/>
      <c r="J67" s="231"/>
      <c r="K67" s="136"/>
      <c r="L67" s="136"/>
      <c r="M67" s="136"/>
      <c r="N67" s="107"/>
      <c r="O67" s="107"/>
      <c r="P67" s="107"/>
    </row>
    <row r="68" spans="2:16" s="108" customFormat="1" ht="23.25" customHeight="1">
      <c r="B68" s="130" t="s">
        <v>86</v>
      </c>
      <c r="C68" s="131" t="s">
        <v>87</v>
      </c>
      <c r="D68" s="132" t="s">
        <v>27</v>
      </c>
      <c r="E68" s="131"/>
      <c r="F68" s="173">
        <v>16</v>
      </c>
      <c r="G68" s="164">
        <v>34</v>
      </c>
      <c r="H68" s="135" t="s">
        <v>169</v>
      </c>
      <c r="I68" s="230"/>
      <c r="J68" s="231"/>
      <c r="K68" s="136"/>
      <c r="L68" s="136"/>
      <c r="M68" s="136"/>
      <c r="N68" s="107"/>
      <c r="O68" s="107"/>
      <c r="P68" s="107"/>
    </row>
    <row r="69" spans="2:16" s="108" customFormat="1" ht="23.25" customHeight="1">
      <c r="B69" s="154" t="s">
        <v>88</v>
      </c>
      <c r="C69" s="123" t="s">
        <v>203</v>
      </c>
      <c r="D69" s="124" t="s">
        <v>8</v>
      </c>
      <c r="E69" s="123"/>
      <c r="F69" s="174"/>
      <c r="G69" s="170">
        <v>0</v>
      </c>
      <c r="H69" s="127" t="s">
        <v>179</v>
      </c>
      <c r="I69" s="234" t="s">
        <v>208</v>
      </c>
      <c r="J69" s="235"/>
      <c r="K69" s="136"/>
      <c r="L69" s="136"/>
      <c r="M69" s="136"/>
      <c r="N69" s="107"/>
      <c r="O69" s="107"/>
      <c r="P69" s="107"/>
    </row>
    <row r="70" spans="2:16" s="108" customFormat="1" ht="23.25" customHeight="1">
      <c r="B70" s="155" t="s">
        <v>88</v>
      </c>
      <c r="C70" s="131" t="s">
        <v>90</v>
      </c>
      <c r="D70" s="132" t="s">
        <v>8</v>
      </c>
      <c r="E70" s="131"/>
      <c r="F70" s="173">
        <v>17</v>
      </c>
      <c r="G70" s="164">
        <v>4</v>
      </c>
      <c r="H70" s="135" t="s">
        <v>169</v>
      </c>
      <c r="I70" s="230"/>
      <c r="J70" s="231"/>
      <c r="K70" s="136"/>
      <c r="L70" s="136"/>
      <c r="M70" s="136"/>
      <c r="N70" s="107"/>
      <c r="O70" s="107"/>
      <c r="P70" s="107"/>
    </row>
    <row r="71" spans="2:16" s="108" customFormat="1" ht="23.25" customHeight="1">
      <c r="B71" s="122" t="s">
        <v>91</v>
      </c>
      <c r="C71" s="159" t="s">
        <v>92</v>
      </c>
      <c r="D71" s="124" t="s">
        <v>27</v>
      </c>
      <c r="E71" s="123"/>
      <c r="F71" s="174"/>
      <c r="G71" s="165"/>
      <c r="H71" s="127" t="s">
        <v>179</v>
      </c>
      <c r="I71" s="234" t="s">
        <v>204</v>
      </c>
      <c r="J71" s="235"/>
      <c r="K71" s="136"/>
      <c r="L71" s="136"/>
      <c r="M71" s="136"/>
      <c r="N71" s="107"/>
      <c r="O71" s="107"/>
      <c r="P71" s="107"/>
    </row>
    <row r="72" spans="2:16" s="108" customFormat="1" ht="23.25" customHeight="1">
      <c r="B72" s="122" t="s">
        <v>93</v>
      </c>
      <c r="C72" s="159" t="s">
        <v>94</v>
      </c>
      <c r="D72" s="124" t="s">
        <v>27</v>
      </c>
      <c r="E72" s="123"/>
      <c r="F72" s="174"/>
      <c r="G72" s="165"/>
      <c r="H72" s="127" t="s">
        <v>179</v>
      </c>
      <c r="I72" s="234" t="s">
        <v>163</v>
      </c>
      <c r="J72" s="235"/>
      <c r="K72" s="136"/>
      <c r="L72" s="136"/>
      <c r="M72" s="136"/>
      <c r="N72" s="107"/>
      <c r="O72" s="107"/>
      <c r="P72" s="107"/>
    </row>
    <row r="73" spans="2:16" s="108" customFormat="1" ht="23.25" customHeight="1">
      <c r="B73" s="240" t="s">
        <v>95</v>
      </c>
      <c r="C73" s="131" t="s">
        <v>96</v>
      </c>
      <c r="D73" s="132" t="s">
        <v>27</v>
      </c>
      <c r="E73" s="131"/>
      <c r="F73" s="173">
        <v>18</v>
      </c>
      <c r="G73" s="164">
        <v>28</v>
      </c>
      <c r="H73" s="135" t="s">
        <v>169</v>
      </c>
      <c r="I73" s="230"/>
      <c r="J73" s="231"/>
      <c r="K73" s="136"/>
      <c r="L73" s="136"/>
      <c r="M73" s="136"/>
      <c r="N73" s="107"/>
      <c r="O73" s="107"/>
      <c r="P73" s="107"/>
    </row>
    <row r="74" spans="2:16" s="108" customFormat="1" ht="23.25" customHeight="1">
      <c r="B74" s="259"/>
      <c r="C74" s="131" t="s">
        <v>97</v>
      </c>
      <c r="D74" s="132" t="s">
        <v>27</v>
      </c>
      <c r="E74" s="131"/>
      <c r="F74" s="173">
        <v>19</v>
      </c>
      <c r="G74" s="164">
        <v>130</v>
      </c>
      <c r="H74" s="135" t="s">
        <v>169</v>
      </c>
      <c r="I74" s="230"/>
      <c r="J74" s="231"/>
      <c r="K74" s="136"/>
      <c r="L74" s="136"/>
      <c r="M74" s="136"/>
      <c r="N74" s="107"/>
      <c r="O74" s="107"/>
      <c r="P74" s="107"/>
    </row>
    <row r="75" spans="2:16" s="108" customFormat="1" ht="23.25" customHeight="1">
      <c r="B75" s="130" t="s">
        <v>99</v>
      </c>
      <c r="C75" s="131" t="s">
        <v>100</v>
      </c>
      <c r="D75" s="132" t="s">
        <v>27</v>
      </c>
      <c r="E75" s="131"/>
      <c r="F75" s="173">
        <v>20</v>
      </c>
      <c r="G75" s="164">
        <v>93</v>
      </c>
      <c r="H75" s="135" t="s">
        <v>169</v>
      </c>
      <c r="I75" s="230"/>
      <c r="J75" s="231"/>
      <c r="K75" s="136"/>
      <c r="L75" s="136"/>
      <c r="M75" s="136"/>
      <c r="N75" s="107"/>
      <c r="O75" s="107"/>
      <c r="P75" s="107"/>
    </row>
    <row r="76" spans="2:16" s="108" customFormat="1" ht="23.25" customHeight="1">
      <c r="B76" s="260" t="s">
        <v>101</v>
      </c>
      <c r="C76" s="131" t="s">
        <v>102</v>
      </c>
      <c r="D76" s="132" t="s">
        <v>8</v>
      </c>
      <c r="E76" s="131"/>
      <c r="F76" s="173">
        <v>21</v>
      </c>
      <c r="G76" s="164">
        <v>18</v>
      </c>
      <c r="H76" s="135" t="s">
        <v>169</v>
      </c>
      <c r="I76" s="230"/>
      <c r="J76" s="231"/>
      <c r="K76" s="136"/>
      <c r="L76" s="136"/>
      <c r="M76" s="136"/>
      <c r="N76" s="107"/>
      <c r="O76" s="107"/>
      <c r="P76" s="107"/>
    </row>
    <row r="77" spans="2:16" s="108" customFormat="1" ht="23.25" customHeight="1">
      <c r="B77" s="260"/>
      <c r="C77" s="131" t="s">
        <v>205</v>
      </c>
      <c r="D77" s="132" t="s">
        <v>8</v>
      </c>
      <c r="E77" s="131"/>
      <c r="F77" s="173">
        <v>22</v>
      </c>
      <c r="G77" s="164">
        <v>2</v>
      </c>
      <c r="H77" s="135" t="s">
        <v>169</v>
      </c>
      <c r="I77" s="230"/>
      <c r="J77" s="231"/>
      <c r="K77" s="136"/>
      <c r="L77" s="136"/>
      <c r="M77" s="136"/>
      <c r="N77" s="107"/>
      <c r="O77" s="107"/>
      <c r="P77" s="107"/>
    </row>
    <row r="78" spans="2:16" s="108" customFormat="1" ht="23.25" customHeight="1">
      <c r="B78" s="130" t="s">
        <v>105</v>
      </c>
      <c r="C78" s="131" t="s">
        <v>106</v>
      </c>
      <c r="D78" s="132" t="s">
        <v>27</v>
      </c>
      <c r="E78" s="131"/>
      <c r="F78" s="173">
        <v>23</v>
      </c>
      <c r="G78" s="164">
        <v>46</v>
      </c>
      <c r="H78" s="135" t="s">
        <v>169</v>
      </c>
      <c r="I78" s="230"/>
      <c r="J78" s="231"/>
      <c r="K78" s="136"/>
      <c r="L78" s="136"/>
      <c r="M78" s="136"/>
      <c r="N78" s="107"/>
      <c r="O78" s="107"/>
      <c r="P78" s="107"/>
    </row>
    <row r="79" spans="2:16" s="108" customFormat="1" ht="23.25" customHeight="1">
      <c r="B79" s="130" t="s">
        <v>110</v>
      </c>
      <c r="C79" s="131" t="s">
        <v>111</v>
      </c>
      <c r="D79" s="132" t="s">
        <v>27</v>
      </c>
      <c r="E79" s="131"/>
      <c r="F79" s="173">
        <v>24</v>
      </c>
      <c r="G79" s="164">
        <v>103</v>
      </c>
      <c r="H79" s="135" t="s">
        <v>169</v>
      </c>
      <c r="I79" s="230"/>
      <c r="J79" s="231"/>
      <c r="K79" s="136"/>
      <c r="L79" s="136"/>
      <c r="M79" s="136"/>
      <c r="N79" s="107"/>
      <c r="O79" s="107"/>
      <c r="P79" s="107"/>
    </row>
    <row r="80" spans="2:16" s="108" customFormat="1" ht="23.25" customHeight="1">
      <c r="B80" s="130" t="s">
        <v>112</v>
      </c>
      <c r="C80" s="131" t="s">
        <v>113</v>
      </c>
      <c r="D80" s="132" t="s">
        <v>27</v>
      </c>
      <c r="E80" s="131"/>
      <c r="F80" s="173">
        <v>25</v>
      </c>
      <c r="G80" s="164">
        <v>94</v>
      </c>
      <c r="H80" s="135" t="s">
        <v>169</v>
      </c>
      <c r="I80" s="230"/>
      <c r="J80" s="231"/>
      <c r="K80" s="136"/>
      <c r="L80" s="136"/>
      <c r="M80" s="136"/>
      <c r="N80" s="107"/>
      <c r="O80" s="107"/>
      <c r="P80" s="107"/>
    </row>
    <row r="81" spans="2:16" s="108" customFormat="1" ht="23.25" customHeight="1">
      <c r="B81" s="130" t="s">
        <v>206</v>
      </c>
      <c r="C81" s="131" t="s">
        <v>209</v>
      </c>
      <c r="D81" s="132" t="s">
        <v>171</v>
      </c>
      <c r="E81" s="131"/>
      <c r="F81" s="173">
        <v>26</v>
      </c>
      <c r="G81" s="164">
        <v>68</v>
      </c>
      <c r="H81" s="135" t="s">
        <v>169</v>
      </c>
      <c r="I81" s="230"/>
      <c r="J81" s="231"/>
      <c r="K81" s="136"/>
      <c r="L81" s="136"/>
      <c r="M81" s="136"/>
      <c r="N81" s="107"/>
      <c r="O81" s="107"/>
      <c r="P81" s="107"/>
    </row>
    <row r="82" spans="2:16" s="108" customFormat="1" ht="23.25" customHeight="1" thickBot="1">
      <c r="B82" s="163" t="s">
        <v>207</v>
      </c>
      <c r="C82" s="139" t="s">
        <v>210</v>
      </c>
      <c r="D82" s="140" t="s">
        <v>217</v>
      </c>
      <c r="E82" s="139"/>
      <c r="F82" s="177">
        <v>27</v>
      </c>
      <c r="G82" s="167">
        <v>64</v>
      </c>
      <c r="H82" s="142" t="s">
        <v>169</v>
      </c>
      <c r="I82" s="246"/>
      <c r="J82" s="247"/>
      <c r="K82" s="136"/>
      <c r="L82" s="136"/>
      <c r="M82" s="136"/>
      <c r="N82" s="107"/>
      <c r="O82" s="107"/>
      <c r="P82" s="107"/>
    </row>
    <row r="83" spans="2:16" s="108" customFormat="1" ht="9" customHeight="1">
      <c r="B83" s="129"/>
      <c r="D83" s="107"/>
      <c r="E83" s="143"/>
      <c r="F83" s="143"/>
      <c r="G83" s="143"/>
      <c r="H83" s="107"/>
      <c r="I83" s="136"/>
      <c r="J83" s="136"/>
      <c r="K83" s="136"/>
      <c r="L83" s="136"/>
      <c r="M83" s="136"/>
      <c r="N83" s="107"/>
      <c r="O83" s="107"/>
      <c r="P83" s="107"/>
    </row>
    <row r="84" spans="2:16" s="108" customFormat="1" ht="21">
      <c r="B84" s="129"/>
      <c r="C84" s="143" t="s">
        <v>211</v>
      </c>
      <c r="D84" s="144" t="s">
        <v>174</v>
      </c>
      <c r="E84" s="144" t="s">
        <v>193</v>
      </c>
      <c r="F84" s="145" t="s">
        <v>212</v>
      </c>
      <c r="G84" s="178">
        <f>SUM(G49:G82)</f>
        <v>1630</v>
      </c>
      <c r="H84" s="107"/>
      <c r="I84" s="136"/>
      <c r="J84" s="136"/>
      <c r="K84" s="136"/>
      <c r="L84" s="136"/>
      <c r="M84" s="136"/>
      <c r="N84" s="107"/>
      <c r="O84" s="107"/>
      <c r="P84" s="107"/>
    </row>
    <row r="85" spans="2:16" ht="36" customHeight="1">
      <c r="D85" s="225" t="s">
        <v>221</v>
      </c>
      <c r="E85" s="225"/>
    </row>
  </sheetData>
  <mergeCells count="84">
    <mergeCell ref="A18:J18"/>
    <mergeCell ref="A3:J3"/>
    <mergeCell ref="A1:C1"/>
    <mergeCell ref="I81:J81"/>
    <mergeCell ref="I82:J82"/>
    <mergeCell ref="I73:J73"/>
    <mergeCell ref="I74:J74"/>
    <mergeCell ref="I75:J75"/>
    <mergeCell ref="I76:J76"/>
    <mergeCell ref="I77:J77"/>
    <mergeCell ref="I78:J78"/>
    <mergeCell ref="I79:J79"/>
    <mergeCell ref="I80:J80"/>
    <mergeCell ref="I61:J61"/>
    <mergeCell ref="I62:J62"/>
    <mergeCell ref="I64:J64"/>
    <mergeCell ref="I66:J66"/>
    <mergeCell ref="I67:J67"/>
    <mergeCell ref="I54:J54"/>
    <mergeCell ref="I57:J57"/>
    <mergeCell ref="I58:J58"/>
    <mergeCell ref="I59:J59"/>
    <mergeCell ref="I60:J60"/>
    <mergeCell ref="I55:J55"/>
    <mergeCell ref="I21:J21"/>
    <mergeCell ref="I39:J39"/>
    <mergeCell ref="I42:J42"/>
    <mergeCell ref="B73:B74"/>
    <mergeCell ref="B76:B77"/>
    <mergeCell ref="I69:J69"/>
    <mergeCell ref="I70:J70"/>
    <mergeCell ref="I71:J71"/>
    <mergeCell ref="I72:J72"/>
    <mergeCell ref="I68:J68"/>
    <mergeCell ref="I48:J48"/>
    <mergeCell ref="I49:J49"/>
    <mergeCell ref="I50:J50"/>
    <mergeCell ref="I51:J51"/>
    <mergeCell ref="I52:J52"/>
    <mergeCell ref="I53:J53"/>
    <mergeCell ref="I38:J38"/>
    <mergeCell ref="B30:B31"/>
    <mergeCell ref="I41:J41"/>
    <mergeCell ref="B41:B42"/>
    <mergeCell ref="D45:E45"/>
    <mergeCell ref="B49:B50"/>
    <mergeCell ref="B10:B11"/>
    <mergeCell ref="G12:G13"/>
    <mergeCell ref="F10:F11"/>
    <mergeCell ref="I35:J35"/>
    <mergeCell ref="I12:J12"/>
    <mergeCell ref="I13:J13"/>
    <mergeCell ref="I40:J40"/>
    <mergeCell ref="I28:J28"/>
    <mergeCell ref="I30:J30"/>
    <mergeCell ref="I31:J31"/>
    <mergeCell ref="I32:J32"/>
    <mergeCell ref="I33:J33"/>
    <mergeCell ref="I34:J34"/>
    <mergeCell ref="I24:J24"/>
    <mergeCell ref="B12:B13"/>
    <mergeCell ref="K4:M4"/>
    <mergeCell ref="I5:J5"/>
    <mergeCell ref="I9:J9"/>
    <mergeCell ref="I6:J6"/>
    <mergeCell ref="I7:J7"/>
    <mergeCell ref="I8:J8"/>
    <mergeCell ref="I4:J4"/>
    <mergeCell ref="D85:E85"/>
    <mergeCell ref="C10:C11"/>
    <mergeCell ref="E10:E11"/>
    <mergeCell ref="I10:J10"/>
    <mergeCell ref="I11:J11"/>
    <mergeCell ref="I25:J25"/>
    <mergeCell ref="I26:J26"/>
    <mergeCell ref="I27:J27"/>
    <mergeCell ref="I19:J19"/>
    <mergeCell ref="I20:J20"/>
    <mergeCell ref="I22:J22"/>
    <mergeCell ref="I23:J23"/>
    <mergeCell ref="A47:I47"/>
    <mergeCell ref="I29:J29"/>
    <mergeCell ref="I36:J36"/>
    <mergeCell ref="I37:J37"/>
  </mergeCells>
  <phoneticPr fontId="2"/>
  <pageMargins left="0.9055118110236221" right="0.70866141732283472" top="0.31496062992125984" bottom="0.23622047244094491" header="0.31496062992125984" footer="0.31496062992125984"/>
  <pageSetup paperSize="9" scale="51" fitToWidth="0" fitToHeight="0" orientation="landscape" r:id="rId1"/>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参考資料　１</vt:lpstr>
      <vt:lpstr>Sheet1</vt:lpstr>
      <vt:lpstr>Sheet1!Print_Area</vt:lpstr>
      <vt:lpstr>'参考資料　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UNITCOM PC User</dc:creator>
  <cp:lastModifiedBy>大阪府</cp:lastModifiedBy>
  <cp:lastPrinted>2021-07-28T00:46:23Z</cp:lastPrinted>
  <dcterms:created xsi:type="dcterms:W3CDTF">2020-12-10T08:36:15Z</dcterms:created>
  <dcterms:modified xsi:type="dcterms:W3CDTF">2021-07-28T00:46:34Z</dcterms:modified>
</cp:coreProperties>
</file>