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896"/>
  </bookViews>
  <sheets>
    <sheet name="別紙１" sheetId="85" r:id="rId1"/>
    <sheet name="別紙２" sheetId="86" r:id="rId2"/>
    <sheet name="別紙３" sheetId="87" r:id="rId3"/>
    <sheet name="別紙４" sheetId="88" r:id="rId4"/>
    <sheet name="別紙５" sheetId="89" r:id="rId5"/>
    <sheet name="別紙６" sheetId="90" r:id="rId6"/>
    <sheet name="別紙７" sheetId="91" r:id="rId7"/>
    <sheet name="別紙８" sheetId="92" r:id="rId8"/>
  </sheets>
  <definedNames>
    <definedName name="_xlnm.Print_Area" localSheetId="0">別紙１!$A$1:$I$43</definedName>
    <definedName name="_xlnm.Print_Area" localSheetId="1">別紙２!$A$1:$I$20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91" l="1"/>
  <c r="H12" i="91"/>
  <c r="G12" i="91"/>
  <c r="F12" i="91"/>
  <c r="I10" i="91"/>
  <c r="H10" i="91"/>
  <c r="G10" i="91"/>
  <c r="F10" i="91"/>
  <c r="I8" i="91"/>
  <c r="H8" i="91"/>
  <c r="G8" i="91"/>
  <c r="F8" i="91"/>
  <c r="I6" i="91"/>
  <c r="H6" i="91"/>
  <c r="G6" i="91"/>
  <c r="F6" i="91"/>
  <c r="M16" i="89" l="1"/>
  <c r="M14" i="89"/>
  <c r="M12" i="89"/>
  <c r="O7" i="89"/>
  <c r="I13" i="87" l="1"/>
  <c r="I14" i="87" s="1"/>
  <c r="H13" i="87"/>
  <c r="H14" i="87" s="1"/>
  <c r="G13" i="87"/>
  <c r="G14" i="87" s="1"/>
  <c r="F13" i="87"/>
  <c r="F14" i="87" s="1"/>
  <c r="I12" i="87"/>
  <c r="H12" i="87"/>
  <c r="G12" i="87"/>
  <c r="F12" i="87"/>
  <c r="I10" i="87"/>
  <c r="H10" i="87"/>
  <c r="G10" i="87"/>
  <c r="F10" i="87"/>
  <c r="I8" i="87"/>
  <c r="H8" i="87"/>
  <c r="G8" i="87"/>
  <c r="F8" i="87"/>
  <c r="I6" i="87"/>
  <c r="H6" i="87"/>
  <c r="G6" i="87"/>
  <c r="F6" i="87"/>
</calcChain>
</file>

<file path=xl/sharedStrings.xml><?xml version="1.0" encoding="utf-8"?>
<sst xmlns="http://schemas.openxmlformats.org/spreadsheetml/2006/main" count="338" uniqueCount="271">
  <si>
    <t>流動資産</t>
    <rPh sb="0" eb="2">
      <t>リュウドウ</t>
    </rPh>
    <rPh sb="2" eb="4">
      <t>シサン</t>
    </rPh>
    <phoneticPr fontId="2"/>
  </si>
  <si>
    <t>　</t>
    <phoneticPr fontId="2"/>
  </si>
  <si>
    <t>流動負債</t>
    <rPh sb="0" eb="2">
      <t>リュウドウ</t>
    </rPh>
    <rPh sb="2" eb="4">
      <t>フサイ</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</si>
  <si>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</si>
  <si>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</si>
  <si>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５．財務状況</t>
    <rPh sb="2" eb="4">
      <t>ザイム</t>
    </rPh>
    <rPh sb="4" eb="6">
      <t>ジョウキョウ</t>
    </rPh>
    <phoneticPr fontId="2"/>
  </si>
  <si>
    <t>前年度比増減</t>
    <rPh sb="0" eb="3">
      <t>ゼンネンド</t>
    </rPh>
    <rPh sb="3" eb="4">
      <t>ヒ</t>
    </rPh>
    <rPh sb="4" eb="6">
      <t>ゾウゲン</t>
    </rPh>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</si>
  <si>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</si>
  <si>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</si>
  <si>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</si>
  <si>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</si>
  <si>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</si>
  <si>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</si>
  <si>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</si>
  <si>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</si>
  <si>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</si>
  <si>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</si>
  <si>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</si>
  <si>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</si>
  <si>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</si>
  <si>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</si>
  <si>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</si>
  <si>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</si>
  <si>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</si>
  <si>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</si>
  <si>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</si>
  <si>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</si>
  <si>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</si>
  <si>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</si>
  <si>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</si>
  <si>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</si>
  <si>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</si>
  <si>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</si>
  <si>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</si>
  <si>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</si>
  <si>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</si>
  <si>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</si>
  <si>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</si>
  <si>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</si>
  <si>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</si>
  <si>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</si>
  <si>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</si>
  <si>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令和２年度</t>
    <rPh sb="0" eb="2">
      <t>レイワ</t>
    </rPh>
    <rPh sb="3" eb="5">
      <t>ネンド</t>
    </rPh>
    <rPh sb="4" eb="5">
      <t>ド</t>
    </rPh>
    <phoneticPr fontId="2"/>
  </si>
  <si>
    <t>令和３年度</t>
    <rPh sb="0" eb="2">
      <t>レイワ</t>
    </rPh>
    <rPh sb="3" eb="5">
      <t>ネンド</t>
    </rPh>
    <rPh sb="4" eb="5">
      <t>ガンネン</t>
    </rPh>
    <phoneticPr fontId="2"/>
  </si>
  <si>
    <t>令和４年度</t>
    <rPh sb="0" eb="2">
      <t>レイワ</t>
    </rPh>
    <rPh sb="3" eb="5">
      <t>ネンド</t>
    </rPh>
    <rPh sb="4" eb="5">
      <t>ガンネン</t>
    </rPh>
    <phoneticPr fontId="2"/>
  </si>
  <si>
    <t>大阪モノレール株式会社</t>
  </si>
  <si>
    <t>評価・換算差額等</t>
    <rPh sb="0" eb="2">
      <t>ヒョウカ</t>
    </rPh>
    <rPh sb="3" eb="5">
      <t>カンサン</t>
    </rPh>
    <rPh sb="5" eb="7">
      <t>サガク</t>
    </rPh>
    <rPh sb="7" eb="8">
      <t>トウ</t>
    </rPh>
    <phoneticPr fontId="2"/>
  </si>
  <si>
    <t>（現金預金）
現金預金の増加は、利用者数回復に伴う運輸収入の増（1,481百万円）が主な要因である。
（未収金）
未収金の増加は、大阪府からの受託事業の未収金（1,716百万円）が主な要因である。
（その他固定資産）
その他固定資産の増加は、万博変電所受変電設備等更新工事（609百万円）、（仮称）瓜生堂車両基地整備工事（275百万円）及び光ファイバーケーブル新設工事（91百万円）の建設仮勘定の増加が主な要因である。
(未払金)
未払金の増加は、延伸事業に関する工事未払金（インフラ：1,712百万円、インフラ外：344百万円）が主な要因である。</t>
    <rPh sb="53" eb="56">
      <t>ミシュウキン</t>
    </rPh>
    <rPh sb="58" eb="61">
      <t>ミシュウキン</t>
    </rPh>
    <rPh sb="66" eb="69">
      <t>オオサカフ</t>
    </rPh>
    <rPh sb="72" eb="76">
      <t>ジュタクジギョウ</t>
    </rPh>
    <rPh sb="77" eb="80">
      <t>ミシュウキン</t>
    </rPh>
    <rPh sb="123" eb="128">
      <t>バンパクヘンデンショ</t>
    </rPh>
    <rPh sb="128" eb="131">
      <t>ジュヘンデン</t>
    </rPh>
    <rPh sb="131" eb="133">
      <t>セツビ</t>
    </rPh>
    <rPh sb="133" eb="134">
      <t>ナド</t>
    </rPh>
    <rPh sb="134" eb="138">
      <t>コウシンコウジ</t>
    </rPh>
    <rPh sb="142" eb="145">
      <t>ヒャクマンエン</t>
    </rPh>
    <rPh sb="148" eb="150">
      <t>カショウ</t>
    </rPh>
    <rPh sb="151" eb="154">
      <t>ウリュウドウ</t>
    </rPh>
    <rPh sb="154" eb="158">
      <t>シャリョウキチ</t>
    </rPh>
    <rPh sb="158" eb="162">
      <t>セイビコウジ</t>
    </rPh>
    <rPh sb="166" eb="169">
      <t>ヒャクマンエン</t>
    </rPh>
    <rPh sb="170" eb="171">
      <t>オヨ</t>
    </rPh>
    <rPh sb="172" eb="173">
      <t>ヒカリ</t>
    </rPh>
    <rPh sb="182" eb="184">
      <t>シンセツ</t>
    </rPh>
    <rPh sb="184" eb="186">
      <t>コウジ</t>
    </rPh>
    <rPh sb="189" eb="192">
      <t>ヒャクマンエン</t>
    </rPh>
    <rPh sb="194" eb="199">
      <t>ケンセツカリカンジョウ</t>
    </rPh>
    <rPh sb="200" eb="202">
      <t>ゾウカ</t>
    </rPh>
    <rPh sb="214" eb="216">
      <t>ミバラ</t>
    </rPh>
    <rPh sb="216" eb="217">
      <t>キン</t>
    </rPh>
    <rPh sb="219" eb="221">
      <t>ミバラ</t>
    </rPh>
    <rPh sb="221" eb="222">
      <t>キン</t>
    </rPh>
    <rPh sb="223" eb="225">
      <t>ゾウカ</t>
    </rPh>
    <rPh sb="251" eb="254">
      <t>ヒャクマンエン</t>
    </rPh>
    <rPh sb="259" eb="260">
      <t>ガイ</t>
    </rPh>
    <rPh sb="264" eb="267">
      <t>ヒャクマンエン</t>
    </rPh>
    <phoneticPr fontId="2"/>
  </si>
  <si>
    <r>
      <t xml:space="preserve">（売上高）
売上高の増加は、新型コロナウイルス感染症の影響により縮小した経済活動の段階的再開に伴う、旅客運輸収入の増（1,481百万円）が主な要因である。
</t>
    </r>
    <r>
      <rPr>
        <sz val="9"/>
        <color rgb="FFFF0000"/>
        <rFont val="ＭＳ Ｐゴシック"/>
        <family val="3"/>
        <charset val="128"/>
      </rPr>
      <t>（特別利益・特別損失）
特別利益については、国庫補助金等収入（283,322千円）によるものである。
特別損失については、固定資産圧縮損（241,770千円）によるものである。</t>
    </r>
    <rPh sb="1" eb="3">
      <t>ウリアゲ</t>
    </rPh>
    <rPh sb="3" eb="4">
      <t>ダカ</t>
    </rPh>
    <rPh sb="6" eb="8">
      <t>ウリアゲ</t>
    </rPh>
    <rPh sb="8" eb="9">
      <t>ダカ</t>
    </rPh>
    <rPh sb="10" eb="12">
      <t>ゾウカ</t>
    </rPh>
    <rPh sb="14" eb="16">
      <t>シンガタ</t>
    </rPh>
    <rPh sb="23" eb="26">
      <t>カンセンショウ</t>
    </rPh>
    <rPh sb="27" eb="29">
      <t>エイキョウ</t>
    </rPh>
    <rPh sb="32" eb="34">
      <t>シュクショウ</t>
    </rPh>
    <rPh sb="36" eb="38">
      <t>ケイザイ</t>
    </rPh>
    <rPh sb="38" eb="40">
      <t>カツドウ</t>
    </rPh>
    <rPh sb="41" eb="44">
      <t>ダンカイテキ</t>
    </rPh>
    <rPh sb="44" eb="46">
      <t>サイカイ</t>
    </rPh>
    <rPh sb="47" eb="48">
      <t>トモナ</t>
    </rPh>
    <rPh sb="50" eb="52">
      <t>リョカク</t>
    </rPh>
    <rPh sb="52" eb="56">
      <t>ウンユシュウニュウ</t>
    </rPh>
    <rPh sb="57" eb="58">
      <t>ゾウ</t>
    </rPh>
    <rPh sb="64" eb="67">
      <t>ヒャクマンエン</t>
    </rPh>
    <rPh sb="69" eb="70">
      <t>オモ</t>
    </rPh>
    <rPh sb="71" eb="73">
      <t>ヨウイン</t>
    </rPh>
    <rPh sb="80" eb="82">
      <t>トクベツ</t>
    </rPh>
    <rPh sb="82" eb="84">
      <t>リエキ</t>
    </rPh>
    <rPh sb="85" eb="87">
      <t>トクベツ</t>
    </rPh>
    <rPh sb="87" eb="89">
      <t>ソンシツ</t>
    </rPh>
    <rPh sb="117" eb="119">
      <t>センエン</t>
    </rPh>
    <rPh sb="132" eb="134">
      <t>ソンシツ</t>
    </rPh>
    <rPh sb="140" eb="147">
      <t>コテイシサンアッシュクゾン</t>
    </rPh>
    <phoneticPr fontId="1"/>
  </si>
  <si>
    <t>大阪府土地開発公社</t>
  </si>
  <si>
    <t>仕組債の保有状況</t>
    <phoneticPr fontId="2"/>
  </si>
  <si>
    <t>保有総額＜令和4年3月31日時点＞</t>
    <rPh sb="0" eb="2">
      <t>ホユウ</t>
    </rPh>
    <rPh sb="5" eb="7">
      <t>レイワ</t>
    </rPh>
    <rPh sb="8" eb="9">
      <t>ネン</t>
    </rPh>
    <rPh sb="10" eb="11">
      <t>ガツ</t>
    </rPh>
    <rPh sb="13" eb="14">
      <t>ニチ</t>
    </rPh>
    <rPh sb="14" eb="16">
      <t>ジテン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</si>
  <si>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</si>
  <si>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</si>
  <si>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保有総額と時価評価額差（B）-(A）</t>
    <rPh sb="0" eb="2">
      <t>ホユウ</t>
    </rPh>
    <phoneticPr fontId="2"/>
  </si>
  <si>
    <t>主な経常費用</t>
    <rPh sb="0" eb="1">
      <t>オモ</t>
    </rPh>
    <rPh sb="2" eb="4">
      <t>ケイジョウ</t>
    </rPh>
    <rPh sb="4" eb="6">
      <t>ヒヨウ</t>
    </rPh>
    <phoneticPr fontId="2"/>
  </si>
  <si>
    <t>令和３年度</t>
    <rPh sb="0" eb="2">
      <t>レイワ</t>
    </rPh>
    <rPh sb="3" eb="5">
      <t>ネンド</t>
    </rPh>
    <rPh sb="4" eb="5">
      <t>ド</t>
    </rPh>
    <phoneticPr fontId="2"/>
  </si>
  <si>
    <t>令和４年度</t>
    <rPh sb="0" eb="2">
      <t>レイワ</t>
    </rPh>
    <rPh sb="3" eb="5">
      <t>ネンド</t>
    </rPh>
    <rPh sb="4" eb="5">
      <t>ド</t>
    </rPh>
    <phoneticPr fontId="2"/>
  </si>
  <si>
    <t>分析・評価</t>
    <rPh sb="0" eb="2">
      <t>ブンセキ</t>
    </rPh>
    <rPh sb="3" eb="5">
      <t>ヒョウカ</t>
    </rPh>
    <phoneticPr fontId="2"/>
  </si>
  <si>
    <t>役員人件費</t>
    <rPh sb="0" eb="2">
      <t>ヤクイン</t>
    </rPh>
    <rPh sb="2" eb="5">
      <t>ジンケンヒ</t>
    </rPh>
    <phoneticPr fontId="2"/>
  </si>
  <si>
    <r>
      <t>（職員人件費）
職員人件費の増加については、プロパー職員数の増</t>
    </r>
    <r>
      <rPr>
        <sz val="9"/>
        <color indexed="10"/>
        <rFont val="ＭＳ Ｐゴシック"/>
        <family val="3"/>
        <charset val="128"/>
      </rPr>
      <t>（２名：７月１日採用、１名：１０月１日採用）や、空席であった管理職の補充、組織内の昇給等が主な要因である。</t>
    </r>
    <rPh sb="26" eb="28">
      <t>ショクイン</t>
    </rPh>
    <rPh sb="33" eb="34">
      <t>メイ</t>
    </rPh>
    <rPh sb="36" eb="37">
      <t>ガツ</t>
    </rPh>
    <rPh sb="38" eb="39">
      <t>ニチ</t>
    </rPh>
    <rPh sb="39" eb="41">
      <t>サイヨウ</t>
    </rPh>
    <rPh sb="43" eb="44">
      <t>メイ</t>
    </rPh>
    <rPh sb="47" eb="48">
      <t>ガツ</t>
    </rPh>
    <rPh sb="49" eb="50">
      <t>ニチ</t>
    </rPh>
    <rPh sb="50" eb="52">
      <t>サイヨウ</t>
    </rPh>
    <rPh sb="55" eb="57">
      <t>クウセキ</t>
    </rPh>
    <rPh sb="61" eb="64">
      <t>カンリショク</t>
    </rPh>
    <rPh sb="65" eb="67">
      <t>ホジュウ</t>
    </rPh>
    <rPh sb="68" eb="71">
      <t>ソシキナイ</t>
    </rPh>
    <rPh sb="72" eb="74">
      <t>ショウキュウ</t>
    </rPh>
    <rPh sb="74" eb="75">
      <t>トウ</t>
    </rPh>
    <rPh sb="76" eb="77">
      <t>オモ</t>
    </rPh>
    <rPh sb="78" eb="80">
      <t>ヨウイン</t>
    </rPh>
    <phoneticPr fontId="2"/>
  </si>
  <si>
    <t>職員人件費</t>
    <rPh sb="0" eb="2">
      <t>ショクイン</t>
    </rPh>
    <rPh sb="2" eb="5">
      <t>ジンケンヒ</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</si>
  <si>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</si>
  <si>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</si>
  <si>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主要経営指標</t>
    <rPh sb="0" eb="2">
      <t>シュヨウ</t>
    </rPh>
    <rPh sb="2" eb="4">
      <t>ケイエイ</t>
    </rPh>
    <rPh sb="4" eb="6">
      <t>シヒョウ</t>
    </rPh>
    <phoneticPr fontId="2"/>
  </si>
  <si>
    <t>人件費比率</t>
    <rPh sb="0" eb="3">
      <t>ジンケンヒ</t>
    </rPh>
    <rPh sb="3" eb="5">
      <t>ヒリツ</t>
    </rPh>
    <phoneticPr fontId="2"/>
  </si>
  <si>
    <t>人件費／公有地取得事業収益</t>
    <rPh sb="0" eb="3">
      <t>ジンケンヒ</t>
    </rPh>
    <rPh sb="4" eb="6">
      <t>コウユウ</t>
    </rPh>
    <rPh sb="7" eb="9">
      <t>シュトク</t>
    </rPh>
    <rPh sb="9" eb="11">
      <t>ジギョウ</t>
    </rPh>
    <rPh sb="11" eb="13">
      <t>シュウエキ</t>
    </rPh>
    <phoneticPr fontId="2"/>
  </si>
  <si>
    <t>（人件費比率）（総資産回転期間）
人件費比率の下降及び総資産回転期間の減少については、公有用地売渡しの増に伴う公有用地取得事業収益の増（683,710千円）が主な要因である。
（流動比率）
流動比率の減少については、現金預金の減（570,442千円）が主な要因である。</t>
    <rPh sb="51" eb="52">
      <t>ゾウ</t>
    </rPh>
    <phoneticPr fontId="2"/>
  </si>
  <si>
    <t>販売管理費比率</t>
    <rPh sb="0" eb="2">
      <t>ハンバイ</t>
    </rPh>
    <rPh sb="2" eb="5">
      <t>カンリヒ</t>
    </rPh>
    <rPh sb="5" eb="7">
      <t>ヒリツ</t>
    </rPh>
    <phoneticPr fontId="2"/>
  </si>
  <si>
    <t>販売費及び一般管理費／公有地取得事業収益</t>
    <rPh sb="0" eb="3">
      <t>ハンバイヒ</t>
    </rPh>
    <rPh sb="3" eb="4">
      <t>オヨ</t>
    </rPh>
    <rPh sb="5" eb="7">
      <t>イッパン</t>
    </rPh>
    <rPh sb="7" eb="10">
      <t>カンリヒ</t>
    </rPh>
    <phoneticPr fontId="2"/>
  </si>
  <si>
    <t>総資産当期利益率</t>
    <rPh sb="0" eb="3">
      <t>ソウシサン</t>
    </rPh>
    <rPh sb="3" eb="5">
      <t>トウキ</t>
    </rPh>
    <rPh sb="5" eb="7">
      <t>リエキ</t>
    </rPh>
    <rPh sb="7" eb="8">
      <t>リツ</t>
    </rPh>
    <phoneticPr fontId="2"/>
  </si>
  <si>
    <t>当期利益／総資産</t>
    <rPh sb="0" eb="2">
      <t>トウキ</t>
    </rPh>
    <rPh sb="2" eb="4">
      <t>リエキ</t>
    </rPh>
    <rPh sb="5" eb="8">
      <t>ソウシサン</t>
    </rPh>
    <phoneticPr fontId="2"/>
  </si>
  <si>
    <t>総資産回転期間</t>
    <rPh sb="0" eb="3">
      <t>ソウシサン</t>
    </rPh>
    <rPh sb="3" eb="5">
      <t>カイテン</t>
    </rPh>
    <rPh sb="5" eb="7">
      <t>キカン</t>
    </rPh>
    <phoneticPr fontId="2"/>
  </si>
  <si>
    <t>総資産／（公有地取得事業収益／12）　（月）</t>
    <rPh sb="0" eb="3">
      <t>ソウシサン</t>
    </rPh>
    <rPh sb="20" eb="21">
      <t>ツキ</t>
    </rPh>
    <phoneticPr fontId="2"/>
  </si>
  <si>
    <t>売上高経常利益率</t>
    <rPh sb="0" eb="2">
      <t>ウリアゲ</t>
    </rPh>
    <rPh sb="2" eb="3">
      <t>ダカ</t>
    </rPh>
    <rPh sb="3" eb="5">
      <t>ケイジョウ</t>
    </rPh>
    <rPh sb="5" eb="7">
      <t>リエキ</t>
    </rPh>
    <rPh sb="7" eb="8">
      <t>リツ</t>
    </rPh>
    <phoneticPr fontId="2"/>
  </si>
  <si>
    <t>経常利益／公有地取得事業収益</t>
    <rPh sb="0" eb="2">
      <t>ケイジョウ</t>
    </rPh>
    <rPh sb="2" eb="4">
      <t>リエキ</t>
    </rPh>
    <phoneticPr fontId="2"/>
  </si>
  <si>
    <t>流動比率</t>
    <rPh sb="0" eb="2">
      <t>リュウドウ</t>
    </rPh>
    <rPh sb="2" eb="4">
      <t>ヒリツ</t>
    </rPh>
    <phoneticPr fontId="2"/>
  </si>
  <si>
    <t>流動資産／流動負債　</t>
    <rPh sb="0" eb="2">
      <t>リュウドウ</t>
    </rPh>
    <rPh sb="2" eb="4">
      <t>シサン</t>
    </rPh>
    <rPh sb="5" eb="7">
      <t>リュウドウ</t>
    </rPh>
    <rPh sb="7" eb="9">
      <t>フサイ</t>
    </rPh>
    <phoneticPr fontId="13"/>
  </si>
  <si>
    <t>　</t>
  </si>
  <si>
    <t>借入金比率</t>
    <rPh sb="0" eb="2">
      <t>カリイレ</t>
    </rPh>
    <rPh sb="2" eb="3">
      <t>キン</t>
    </rPh>
    <rPh sb="3" eb="5">
      <t>ヒリツ</t>
    </rPh>
    <phoneticPr fontId="2"/>
  </si>
  <si>
    <t>借入金残高／総資産</t>
    <rPh sb="0" eb="2">
      <t>カリイレ</t>
    </rPh>
    <rPh sb="2" eb="3">
      <t>キン</t>
    </rPh>
    <rPh sb="3" eb="5">
      <t>ザンダカ</t>
    </rPh>
    <rPh sb="6" eb="9">
      <t>ソウシサン</t>
    </rPh>
    <phoneticPr fontId="13"/>
  </si>
  <si>
    <t>３．主要事業の概要　</t>
    <phoneticPr fontId="2"/>
  </si>
  <si>
    <t>【事業規模（事業費）】</t>
    <rPh sb="6" eb="9">
      <t>ジギョウヒ</t>
    </rPh>
    <phoneticPr fontId="2"/>
  </si>
  <si>
    <t>（単位：千円）</t>
    <rPh sb="1" eb="3">
      <t>タンイ</t>
    </rPh>
    <rPh sb="4" eb="6">
      <t>センエン</t>
    </rPh>
    <phoneticPr fontId="2"/>
  </si>
  <si>
    <t>事　　業　　名</t>
    <rPh sb="0" eb="1">
      <t>コト</t>
    </rPh>
    <rPh sb="3" eb="4">
      <t>ギョウ</t>
    </rPh>
    <rPh sb="6" eb="7">
      <t>メイ</t>
    </rPh>
    <phoneticPr fontId="2"/>
  </si>
  <si>
    <t>令和２年度</t>
    <rPh sb="0" eb="2">
      <t>レイワ</t>
    </rPh>
    <rPh sb="3" eb="5">
      <t>ネンド</t>
    </rPh>
    <rPh sb="4" eb="5">
      <t>ガンネン</t>
    </rPh>
    <phoneticPr fontId="2"/>
  </si>
  <si>
    <t>令和３年度</t>
    <rPh sb="0" eb="2">
      <t>レイワ</t>
    </rPh>
    <phoneticPr fontId="2"/>
  </si>
  <si>
    <t>令和４年度</t>
    <rPh sb="0" eb="2">
      <t>レイワ</t>
    </rPh>
    <phoneticPr fontId="2"/>
  </si>
  <si>
    <t>令和５年度
予算</t>
    <rPh sb="0" eb="2">
      <t>レイワ</t>
    </rPh>
    <phoneticPr fontId="2"/>
  </si>
  <si>
    <t>備　　考</t>
    <rPh sb="0" eb="1">
      <t>ソナエ</t>
    </rPh>
    <rPh sb="3" eb="4">
      <t>コウ</t>
    </rPh>
    <phoneticPr fontId="2"/>
  </si>
  <si>
    <t>①</t>
    <phoneticPr fontId="2"/>
  </si>
  <si>
    <t>埋蔵文化財調査の受託事業</t>
    <phoneticPr fontId="2"/>
  </si>
  <si>
    <t>大阪府域における道路、住宅等の開発事業に伴う事業者（国・大阪府・公社等）からの埋蔵文化財発掘調査の受託</t>
    <phoneticPr fontId="2"/>
  </si>
  <si>
    <t>全事業合計に占める割合</t>
    <rPh sb="0" eb="1">
      <t>ゼン</t>
    </rPh>
    <rPh sb="1" eb="3">
      <t>ジギョウ</t>
    </rPh>
    <rPh sb="3" eb="5">
      <t>ゴウケイ</t>
    </rPh>
    <rPh sb="6" eb="7">
      <t>シ</t>
    </rPh>
    <rPh sb="9" eb="11">
      <t>ワリアイ</t>
    </rPh>
    <phoneticPr fontId="2"/>
  </si>
  <si>
    <t>②</t>
    <phoneticPr fontId="2"/>
  </si>
  <si>
    <t>近つ飛鳥博物館等の受託事業</t>
    <phoneticPr fontId="2"/>
  </si>
  <si>
    <t>府立近つ飛鳥博物館及び近つ飛鳥風土記の丘の管理・運営受託（指定管理）。R4年度末、指定管理者事業満了。</t>
    <rPh sb="48" eb="50">
      <t>マンリョウ</t>
    </rPh>
    <phoneticPr fontId="2"/>
  </si>
  <si>
    <t>③</t>
    <phoneticPr fontId="2"/>
  </si>
  <si>
    <t>弥生文化博物館の受託事業</t>
    <phoneticPr fontId="2"/>
  </si>
  <si>
    <t>府立弥生文化博物館の管理・運営受託（指定管理）。R4年度末、指定管理者事業満了。</t>
    <rPh sb="37" eb="39">
      <t>マンリョウ</t>
    </rPh>
    <phoneticPr fontId="2"/>
  </si>
  <si>
    <t>④</t>
    <phoneticPr fontId="2"/>
  </si>
  <si>
    <t>文化財資料活用事業</t>
    <phoneticPr fontId="2"/>
  </si>
  <si>
    <t>⑤</t>
    <phoneticPr fontId="2"/>
  </si>
  <si>
    <t>①～④以外の事業</t>
    <rPh sb="3" eb="5">
      <t>イガイ</t>
    </rPh>
    <rPh sb="6" eb="8">
      <t>ジギョウ</t>
    </rPh>
    <phoneticPr fontId="2"/>
  </si>
  <si>
    <t>当財団が所有する日本民家集落博物館の管理・運営、泉佐野市立歴史館いずみさのの管理運営受託（指定管理）</t>
    <phoneticPr fontId="2"/>
  </si>
  <si>
    <t>全事業合計</t>
    <rPh sb="0" eb="1">
      <t>ゼン</t>
    </rPh>
    <rPh sb="1" eb="3">
      <t>ジギョウ</t>
    </rPh>
    <rPh sb="3" eb="5">
      <t>ゴウケイ</t>
    </rPh>
    <phoneticPr fontId="2"/>
  </si>
  <si>
    <t>※単位未満は四捨五入を原則としたため、内訳の計と合計が一致しない場合がある。</t>
    <phoneticPr fontId="2"/>
  </si>
  <si>
    <t>【事業計画及び事業実績】</t>
    <rPh sb="1" eb="3">
      <t>ジギョウ</t>
    </rPh>
    <rPh sb="3" eb="5">
      <t>ケイカク</t>
    </rPh>
    <rPh sb="5" eb="6">
      <t>オヨ</t>
    </rPh>
    <rPh sb="7" eb="9">
      <t>ジギョウ</t>
    </rPh>
    <rPh sb="9" eb="11">
      <t>ジッセキ</t>
    </rPh>
    <phoneticPr fontId="2"/>
  </si>
  <si>
    <t>事　業　内　容</t>
    <rPh sb="0" eb="1">
      <t>コト</t>
    </rPh>
    <rPh sb="2" eb="3">
      <t>ギョウ</t>
    </rPh>
    <rPh sb="4" eb="5">
      <t>ナイ</t>
    </rPh>
    <rPh sb="6" eb="7">
      <t>カタチ</t>
    </rPh>
    <phoneticPr fontId="2"/>
  </si>
  <si>
    <t>事　項</t>
    <rPh sb="0" eb="1">
      <t>コト</t>
    </rPh>
    <rPh sb="2" eb="3">
      <t>コウ</t>
    </rPh>
    <phoneticPr fontId="2"/>
  </si>
  <si>
    <t>事　業　量　</t>
    <rPh sb="0" eb="1">
      <t>コト</t>
    </rPh>
    <rPh sb="2" eb="3">
      <t>ギョウ</t>
    </rPh>
    <rPh sb="4" eb="5">
      <t>リョウ</t>
    </rPh>
    <phoneticPr fontId="2"/>
  </si>
  <si>
    <t>備　考</t>
    <rPh sb="0" eb="1">
      <t>ソナエ</t>
    </rPh>
    <rPh sb="2" eb="3">
      <t>コウ</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</si>
  <si>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</si>
  <si>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</si>
  <si>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１　埋蔵文化財調査の受託事業</t>
    <phoneticPr fontId="2"/>
  </si>
  <si>
    <t>（１）埋蔵文化財発掘調査、遺物整理事業</t>
    <phoneticPr fontId="2"/>
  </si>
  <si>
    <r>
      <rPr>
        <sz val="9"/>
        <color rgb="FFFF0000"/>
        <rFont val="ＭＳ Ｐゴシック"/>
        <family val="3"/>
        <charset val="128"/>
      </rPr>
      <t>20</t>
    </r>
    <r>
      <rPr>
        <sz val="9"/>
        <rFont val="ＭＳ Ｐゴシック"/>
        <family val="3"/>
        <charset val="128"/>
      </rPr>
      <t>件　（</t>
    </r>
    <r>
      <rPr>
        <sz val="9"/>
        <color rgb="FFFF0000"/>
        <rFont val="ＭＳ Ｐゴシック"/>
        <family val="3"/>
        <charset val="128"/>
      </rPr>
      <t>うち発掘調査13件18,724㎡</t>
    </r>
    <r>
      <rPr>
        <sz val="9"/>
        <rFont val="ＭＳ Ｐゴシック"/>
        <family val="3"/>
        <charset val="128"/>
      </rPr>
      <t>）</t>
    </r>
    <rPh sb="7" eb="11">
      <t>ハックツチョウサ</t>
    </rPh>
    <rPh sb="13" eb="14">
      <t>ケン</t>
    </rPh>
    <phoneticPr fontId="2"/>
  </si>
  <si>
    <r>
      <t>23件（</t>
    </r>
    <r>
      <rPr>
        <sz val="9"/>
        <color rgb="FFFF0000"/>
        <rFont val="ＭＳ Ｐゴシック"/>
        <family val="3"/>
        <charset val="128"/>
      </rPr>
      <t>うち発掘調査16件26,910㎡</t>
    </r>
    <r>
      <rPr>
        <sz val="9"/>
        <rFont val="ＭＳ Ｐゴシック"/>
        <family val="3"/>
        <charset val="128"/>
      </rPr>
      <t>）</t>
    </r>
    <rPh sb="12" eb="13">
      <t>ケン</t>
    </rPh>
    <phoneticPr fontId="2"/>
  </si>
  <si>
    <t>２　文化財資料活用事業</t>
  </si>
  <si>
    <t>（１）発掘調査現地説明会・現地公開事業</t>
  </si>
  <si>
    <t>年2回開催、参加者延べ      188名</t>
    <phoneticPr fontId="2"/>
  </si>
  <si>
    <t>年4回開催、参加者延べ      400名</t>
    <rPh sb="0" eb="1">
      <t>ネン</t>
    </rPh>
    <rPh sb="2" eb="3">
      <t>カイ</t>
    </rPh>
    <rPh sb="3" eb="5">
      <t>カイサイ</t>
    </rPh>
    <rPh sb="6" eb="9">
      <t>サンカシャ</t>
    </rPh>
    <rPh sb="9" eb="10">
      <t>ノ</t>
    </rPh>
    <rPh sb="20" eb="21">
      <t>メイ</t>
    </rPh>
    <phoneticPr fontId="2"/>
  </si>
  <si>
    <t>動画配信3件、視聴者数    4,061名</t>
    <rPh sb="0" eb="4">
      <t>ドウガハイシン</t>
    </rPh>
    <rPh sb="5" eb="6">
      <t>ケン</t>
    </rPh>
    <rPh sb="7" eb="11">
      <t>シチョウシャスウ</t>
    </rPh>
    <rPh sb="20" eb="21">
      <t>メイ</t>
    </rPh>
    <phoneticPr fontId="2"/>
  </si>
  <si>
    <t>動画配信3件、視聴者数    4,500名</t>
    <rPh sb="0" eb="4">
      <t>ドウガハイシン</t>
    </rPh>
    <rPh sb="5" eb="6">
      <t>ケン</t>
    </rPh>
    <rPh sb="7" eb="11">
      <t>シチョウシャスウ</t>
    </rPh>
    <rPh sb="20" eb="21">
      <t>メイ</t>
    </rPh>
    <phoneticPr fontId="2"/>
  </si>
  <si>
    <t>（２）文化財講演会事業</t>
  </si>
  <si>
    <t>年32回開催、参加者延べ　1,151名</t>
    <rPh sb="0" eb="1">
      <t>ネン</t>
    </rPh>
    <rPh sb="3" eb="4">
      <t>カイ</t>
    </rPh>
    <rPh sb="4" eb="6">
      <t>カイサイ</t>
    </rPh>
    <rPh sb="7" eb="10">
      <t>サンカシャ</t>
    </rPh>
    <rPh sb="10" eb="11">
      <t>ノ</t>
    </rPh>
    <rPh sb="18" eb="19">
      <t>メイ</t>
    </rPh>
    <phoneticPr fontId="2"/>
  </si>
  <si>
    <t>年34回開催、参加者延べ  1,230名</t>
    <rPh sb="0" eb="1">
      <t>ネン</t>
    </rPh>
    <rPh sb="3" eb="4">
      <t>カイ</t>
    </rPh>
    <rPh sb="4" eb="6">
      <t>カイサイ</t>
    </rPh>
    <rPh sb="7" eb="10">
      <t>サンカシャ</t>
    </rPh>
    <rPh sb="10" eb="11">
      <t>ノ</t>
    </rPh>
    <rPh sb="19" eb="20">
      <t>メイ</t>
    </rPh>
    <phoneticPr fontId="2"/>
  </si>
  <si>
    <t>（３）文化財体験学習事業</t>
  </si>
  <si>
    <t>年5回開催、参加者延べ        51名</t>
    <rPh sb="0" eb="1">
      <t>ネン</t>
    </rPh>
    <rPh sb="2" eb="3">
      <t>カイ</t>
    </rPh>
    <rPh sb="3" eb="5">
      <t>カイサイ</t>
    </rPh>
    <rPh sb="6" eb="9">
      <t>サンカシャ</t>
    </rPh>
    <rPh sb="9" eb="10">
      <t>ノ</t>
    </rPh>
    <rPh sb="21" eb="22">
      <t>メイ</t>
    </rPh>
    <phoneticPr fontId="2"/>
  </si>
  <si>
    <t>年5回開催、参加者延べ        60名</t>
    <rPh sb="0" eb="1">
      <t>ネン</t>
    </rPh>
    <rPh sb="2" eb="3">
      <t>カイ</t>
    </rPh>
    <rPh sb="3" eb="5">
      <t>カイサイ</t>
    </rPh>
    <rPh sb="6" eb="9">
      <t>サンカシャ</t>
    </rPh>
    <rPh sb="9" eb="10">
      <t>ノ</t>
    </rPh>
    <rPh sb="21" eb="22">
      <t>メイ</t>
    </rPh>
    <phoneticPr fontId="2"/>
  </si>
  <si>
    <t>（４）文化財展示会事業</t>
  </si>
  <si>
    <t>年6回開催、参加者延べ  29,864名</t>
    <rPh sb="0" eb="1">
      <t>ネン</t>
    </rPh>
    <rPh sb="2" eb="3">
      <t>カイ</t>
    </rPh>
    <rPh sb="3" eb="5">
      <t>カイサイ</t>
    </rPh>
    <rPh sb="6" eb="9">
      <t>サンカシャ</t>
    </rPh>
    <rPh sb="9" eb="10">
      <t>ノ</t>
    </rPh>
    <rPh sb="19" eb="20">
      <t>メイ</t>
    </rPh>
    <phoneticPr fontId="2"/>
  </si>
  <si>
    <t>年4回開催、参加者延べ  20,000名</t>
    <rPh sb="0" eb="1">
      <t>ネン</t>
    </rPh>
    <rPh sb="2" eb="3">
      <t>カイ</t>
    </rPh>
    <rPh sb="3" eb="5">
      <t>カイサイ</t>
    </rPh>
    <rPh sb="6" eb="9">
      <t>サンカシャ</t>
    </rPh>
    <rPh sb="9" eb="10">
      <t>ノ</t>
    </rPh>
    <rPh sb="19" eb="20">
      <t>メイ</t>
    </rPh>
    <phoneticPr fontId="2"/>
  </si>
  <si>
    <t>（５）文化財資料提供事業　他</t>
  </si>
  <si>
    <t>発掘調査成果活用件数         89件</t>
    <phoneticPr fontId="2"/>
  </si>
  <si>
    <t>発掘調査成果活用件数         90件</t>
    <phoneticPr fontId="2"/>
  </si>
  <si>
    <t>３　近つ飛鳥博物館及び近つ飛鳥風土記の丘</t>
    <rPh sb="2" eb="3">
      <t>チカ</t>
    </rPh>
    <rPh sb="9" eb="10">
      <t>オヨ</t>
    </rPh>
    <rPh sb="11" eb="12">
      <t>チカ</t>
    </rPh>
    <rPh sb="15" eb="18">
      <t>フドキ</t>
    </rPh>
    <rPh sb="19" eb="20">
      <t>オカ</t>
    </rPh>
    <phoneticPr fontId="2"/>
  </si>
  <si>
    <t>年間入館者数　 72,663名</t>
    <rPh sb="0" eb="2">
      <t>ネンカン</t>
    </rPh>
    <rPh sb="2" eb="5">
      <t>ニュウカンシャ</t>
    </rPh>
    <rPh sb="5" eb="6">
      <t>スウ</t>
    </rPh>
    <rPh sb="14" eb="15">
      <t>メイ</t>
    </rPh>
    <phoneticPr fontId="2"/>
  </si>
  <si>
    <t>R4年度末、指定管理者事業</t>
    <rPh sb="6" eb="11">
      <t>シテイカンリシャ</t>
    </rPh>
    <rPh sb="11" eb="13">
      <t>ジギョウ</t>
    </rPh>
    <phoneticPr fontId="2"/>
  </si>
  <si>
    <t>　　受託事業（指定管理）</t>
    <rPh sb="2" eb="4">
      <t>ジュタク</t>
    </rPh>
    <rPh sb="4" eb="6">
      <t>ジギョウ</t>
    </rPh>
    <rPh sb="7" eb="9">
      <t>シテイ</t>
    </rPh>
    <rPh sb="9" eb="11">
      <t>カンリ</t>
    </rPh>
    <phoneticPr fontId="2"/>
  </si>
  <si>
    <t>（１）展示公開事業</t>
    <rPh sb="3" eb="7">
      <t>テンジコウカイ</t>
    </rPh>
    <rPh sb="7" eb="9">
      <t>ジギョウ</t>
    </rPh>
    <phoneticPr fontId="2"/>
  </si>
  <si>
    <t>年間入園者数　135,499名</t>
    <rPh sb="0" eb="2">
      <t>ネンカン</t>
    </rPh>
    <rPh sb="2" eb="5">
      <t>ニュウエンシャ</t>
    </rPh>
    <rPh sb="5" eb="6">
      <t>スウ</t>
    </rPh>
    <rPh sb="14" eb="15">
      <t>メイ</t>
    </rPh>
    <phoneticPr fontId="2"/>
  </si>
  <si>
    <t>満了</t>
    <rPh sb="0" eb="2">
      <t>マンリョウ</t>
    </rPh>
    <phoneticPr fontId="2"/>
  </si>
  <si>
    <t>　　　　常設展示</t>
    <rPh sb="4" eb="6">
      <t>ジョウセツ</t>
    </rPh>
    <rPh sb="6" eb="8">
      <t>テンジ</t>
    </rPh>
    <phoneticPr fontId="2"/>
  </si>
  <si>
    <t>303日間</t>
    <rPh sb="3" eb="4">
      <t>ニチ</t>
    </rPh>
    <rPh sb="4" eb="5">
      <t>マ</t>
    </rPh>
    <phoneticPr fontId="2"/>
  </si>
  <si>
    <t>　　　　特別展・企画展・特別陳列</t>
    <rPh sb="4" eb="7">
      <t>トクベツテン</t>
    </rPh>
    <rPh sb="8" eb="11">
      <t>キカクテン</t>
    </rPh>
    <rPh sb="12" eb="16">
      <t>トクベツチンレツ</t>
    </rPh>
    <phoneticPr fontId="2"/>
  </si>
  <si>
    <t>特別展・企画展・特別陳列　3回</t>
    <rPh sb="0" eb="3">
      <t>トクベツテン</t>
    </rPh>
    <rPh sb="4" eb="7">
      <t>キカクテン</t>
    </rPh>
    <rPh sb="8" eb="10">
      <t>トクベツ</t>
    </rPh>
    <rPh sb="10" eb="12">
      <t>チンレツ</t>
    </rPh>
    <rPh sb="14" eb="15">
      <t>カイ</t>
    </rPh>
    <phoneticPr fontId="2"/>
  </si>
  <si>
    <t>（２）講演会事業</t>
    <rPh sb="3" eb="6">
      <t>コウエンカイ</t>
    </rPh>
    <rPh sb="6" eb="8">
      <t>ジギョウ</t>
    </rPh>
    <phoneticPr fontId="2"/>
  </si>
  <si>
    <t>講演会　33回</t>
    <rPh sb="0" eb="3">
      <t>コウエンカイ</t>
    </rPh>
    <rPh sb="6" eb="7">
      <t>カイ</t>
    </rPh>
    <phoneticPr fontId="2"/>
  </si>
  <si>
    <t>（３）学校教育との連携事業（博物館in school事業）</t>
    <rPh sb="3" eb="7">
      <t>ガッコウキョウイク</t>
    </rPh>
    <rPh sb="9" eb="13">
      <t>レンケイジギョウ</t>
    </rPh>
    <rPh sb="14" eb="17">
      <t>ハクブツカン</t>
    </rPh>
    <rPh sb="26" eb="28">
      <t>ジギョウ</t>
    </rPh>
    <phoneticPr fontId="2"/>
  </si>
  <si>
    <t>小学校等団体受入れ　23件</t>
    <rPh sb="0" eb="3">
      <t>ショウガッコウ</t>
    </rPh>
    <rPh sb="4" eb="6">
      <t>ダンタイ</t>
    </rPh>
    <rPh sb="6" eb="8">
      <t>ウケイ</t>
    </rPh>
    <rPh sb="12" eb="13">
      <t>ケン</t>
    </rPh>
    <phoneticPr fontId="2"/>
  </si>
  <si>
    <t>出前授業（小学校等）　91件</t>
    <rPh sb="2" eb="4">
      <t>ジュギョウ</t>
    </rPh>
    <rPh sb="5" eb="8">
      <t>ショウガッコウ</t>
    </rPh>
    <rPh sb="8" eb="9">
      <t>トウ</t>
    </rPh>
    <rPh sb="13" eb="14">
      <t>ケン</t>
    </rPh>
    <phoneticPr fontId="2"/>
  </si>
  <si>
    <t>（４）「でかける博物館」事業（どこでも博物館事業）</t>
    <rPh sb="8" eb="11">
      <t>ハク</t>
    </rPh>
    <rPh sb="12" eb="14">
      <t>ジギョウ</t>
    </rPh>
    <rPh sb="19" eb="24">
      <t>ハクブツカンジギョウ</t>
    </rPh>
    <phoneticPr fontId="2"/>
  </si>
  <si>
    <t>館外事業参加者数　37,438名</t>
    <rPh sb="0" eb="2">
      <t>カンガイ</t>
    </rPh>
    <rPh sb="2" eb="4">
      <t>ジギョウ</t>
    </rPh>
    <rPh sb="4" eb="7">
      <t>サンカシャ</t>
    </rPh>
    <rPh sb="7" eb="8">
      <t>スウ</t>
    </rPh>
    <rPh sb="15" eb="16">
      <t>メイ</t>
    </rPh>
    <phoneticPr fontId="2"/>
  </si>
  <si>
    <t>（５）「府民が参加する博物館」事業</t>
    <rPh sb="4" eb="6">
      <t>フミン</t>
    </rPh>
    <rPh sb="7" eb="9">
      <t>サンカ</t>
    </rPh>
    <phoneticPr fontId="2"/>
  </si>
  <si>
    <t>ギャラリーの実施　6回</t>
    <rPh sb="6" eb="8">
      <t>ジッシ</t>
    </rPh>
    <rPh sb="10" eb="11">
      <t>カイ</t>
    </rPh>
    <phoneticPr fontId="2"/>
  </si>
  <si>
    <t>　　　（体験する博物館事業）</t>
    <rPh sb="4" eb="6">
      <t>タイケン</t>
    </rPh>
    <rPh sb="8" eb="13">
      <t>ハクブツカンジギョウ</t>
    </rPh>
    <phoneticPr fontId="2"/>
  </si>
  <si>
    <t>こどもファーストデイ　11回</t>
    <rPh sb="13" eb="14">
      <t>カイ</t>
    </rPh>
    <phoneticPr fontId="2"/>
  </si>
  <si>
    <t>（６）近つ風土記の丘活用事業</t>
    <rPh sb="3" eb="4">
      <t>チカ</t>
    </rPh>
    <rPh sb="5" eb="8">
      <t>フドキ</t>
    </rPh>
    <rPh sb="9" eb="10">
      <t>オカ</t>
    </rPh>
    <rPh sb="10" eb="12">
      <t>カツヨウ</t>
    </rPh>
    <phoneticPr fontId="2"/>
  </si>
  <si>
    <t>古墳探検ツアー　2回</t>
    <rPh sb="0" eb="4">
      <t>コフンタンケン</t>
    </rPh>
    <rPh sb="9" eb="10">
      <t>カイ</t>
    </rPh>
    <phoneticPr fontId="2"/>
  </si>
  <si>
    <t>７．法人による評価結果</t>
    <rPh sb="2" eb="4">
      <t>ホウジン</t>
    </rPh>
    <rPh sb="7" eb="9">
      <t>ヒョウカ</t>
    </rPh>
    <rPh sb="9" eb="11">
      <t>ケッカ</t>
    </rPh>
    <phoneticPr fontId="2"/>
  </si>
  <si>
    <t>法人の総合的評価結果</t>
    <rPh sb="0" eb="2">
      <t>ホウジン</t>
    </rPh>
    <rPh sb="3" eb="6">
      <t>ソウゴウテキ</t>
    </rPh>
    <rPh sb="6" eb="8">
      <t>ヒョウカ</t>
    </rPh>
    <rPh sb="8" eb="10">
      <t>ケッカ</t>
    </rPh>
    <phoneticPr fontId="2"/>
  </si>
  <si>
    <t>点数（合計）</t>
    <rPh sb="0" eb="2">
      <t>テンスウ</t>
    </rPh>
    <rPh sb="3" eb="5">
      <t>ゴウケイ</t>
    </rPh>
    <phoneticPr fontId="2"/>
  </si>
  <si>
    <r>
      <t>・最重点目標に掲げた埋蔵文化財発掘調査成果の活用に関しては、発掘現場を一般に公開する現地説明会は、調査工期の制約も重なり２回に留まったが、Web配信をドローンによる空中撮影や３Dデータからの画像を駆使し、理解度を高める手法を加えて実施した。また、調査を実施した市町村へ成果を還元できるよう、地元博物館等施設と連携し、成果の展示を実施し、目標を達成することができた。
・埋蔵文化財調査事業に関しては、年度当初に計画していた事業量が事業者側の計画変更や調査着手遅延により、調査面積が減となり、調査担当者一人あたりの調査面積が目標値未達成となった。事業者と綿密な進捗協議を行い、調査面積減を防ぐよう務める。
・各博物館事業では、府立博物館の入館者数は目標に届かなかった。一方、館外事業参加者数のうち、特に弥生文化博物館では施設工事による下半期休館中の事業として、商業施設等での積極的な出前展示や体験学習を実施し、大幅に目標値を上回ることができ、博物館施設外で府民に還元する機会として成果をあげることができた。日本民家集落博物館の入館者数は、コロナ禍の影響を受けていた校外学習の受け入れ等に回復傾向があり、目標を達成することができた。
・財政面では、埋蔵文化財調査事業量が不足したことと、日本民家集落博物館では入館者数は目標を達成したが、入館料等の事業収入としては不足した。変則的事象である中部調査事務所撤去に伴う減価償却費の積み増し額を目標値とした当期経常増減額は目標未達成となった。埋蔵文化財調査事業は受動的なものであり、国や府が主導する公共事業が主であるが、これまで同様、府内市町村の文化財行政を補完する事業の受託も努める。日本民家集落博物館事業では中期経営計画により、来館者増の開拓を行い、収支相償を目指す。
・大阪府の文化財行政を補完する法人として、埋蔵文化財の発掘調査を実施するとともに、府民の大切な地域資源である発掘調査の成果について、文化財資料活用事業や博物館事業を通じて府民に伝え、還元していく役割を果たすため、積極的に進めていきたい。
・当法人の根幹となる埋蔵文化財調査事業の調査体制を整えるため、指定管理を受託していた府立博物館への配属職員が必要な人材であることから、R5年度からの府立博物館指定管理者事業には応募しなかった。大阪府の文化財行政を補完する埋蔵文化財調査を最重点事業としてすすめるとともに、文化財資料活用事業では府立博物館指定管理者事業で蓄積したノウハウを活用し、府立博物館との連携も深め、</t>
    </r>
    <r>
      <rPr>
        <sz val="11"/>
        <color rgb="FFFF0000"/>
        <rFont val="ＭＳ Ｐゴシック"/>
        <family val="3"/>
        <charset val="128"/>
      </rPr>
      <t>埋蔵文化財調査で得られた成果を広く</t>
    </r>
    <r>
      <rPr>
        <sz val="11"/>
        <color theme="1"/>
        <rFont val="ＭＳ Ｐゴシック"/>
        <family val="3"/>
        <charset val="128"/>
      </rPr>
      <t>府民へ</t>
    </r>
    <r>
      <rPr>
        <sz val="11"/>
        <rFont val="ＭＳ Ｐゴシック"/>
        <family val="3"/>
        <charset val="128"/>
      </rPr>
      <t>還元</t>
    </r>
    <r>
      <rPr>
        <sz val="11"/>
        <color rgb="FFFF0000"/>
        <rFont val="ＭＳ Ｐゴシック"/>
        <family val="3"/>
        <charset val="128"/>
      </rPr>
      <t>すること</t>
    </r>
    <r>
      <rPr>
        <sz val="11"/>
        <rFont val="ＭＳ Ｐゴシック"/>
        <family val="3"/>
        <charset val="128"/>
      </rPr>
      <t>に努める。</t>
    </r>
    <rPh sb="134" eb="136">
      <t>セイカ</t>
    </rPh>
    <rPh sb="649" eb="652">
      <t>ジュドウテキ</t>
    </rPh>
    <rPh sb="672" eb="673">
      <t>シュ</t>
    </rPh>
    <phoneticPr fontId="2"/>
  </si>
  <si>
    <t>■ 目標値未達成の要因について</t>
    <rPh sb="2" eb="4">
      <t>モクヒョウ</t>
    </rPh>
    <rPh sb="4" eb="5">
      <t>アタイ</t>
    </rPh>
    <rPh sb="5" eb="8">
      <t>ミタッセイ</t>
    </rPh>
    <rPh sb="9" eb="11">
      <t>ヨウイン</t>
    </rPh>
    <phoneticPr fontId="2"/>
  </si>
  <si>
    <t>法人名</t>
    <rPh sb="0" eb="2">
      <t>ホウジン</t>
    </rPh>
    <rPh sb="2" eb="3">
      <t>メイ</t>
    </rPh>
    <phoneticPr fontId="2"/>
  </si>
  <si>
    <t>公益財団法人　大阪府文化財センター</t>
    <phoneticPr fontId="2"/>
  </si>
  <si>
    <t>〔２〕</t>
    <phoneticPr fontId="2"/>
  </si>
  <si>
    <t>成果測定指標</t>
    <rPh sb="0" eb="2">
      <t>セイカ</t>
    </rPh>
    <rPh sb="2" eb="4">
      <t>ソクテイ</t>
    </rPh>
    <rPh sb="4" eb="6">
      <t>シヒョウ</t>
    </rPh>
    <phoneticPr fontId="2"/>
  </si>
  <si>
    <t>単位</t>
    <rPh sb="0" eb="2">
      <t>タンイ</t>
    </rPh>
    <phoneticPr fontId="2"/>
  </si>
  <si>
    <t>R４年度目標値</t>
    <rPh sb="2" eb="3">
      <t>ネン</t>
    </rPh>
    <rPh sb="3" eb="4">
      <t>ド</t>
    </rPh>
    <rPh sb="4" eb="6">
      <t>モクヒョウ</t>
    </rPh>
    <rPh sb="6" eb="7">
      <t>チ</t>
    </rPh>
    <phoneticPr fontId="2"/>
  </si>
  <si>
    <t>R４年度実績値</t>
    <rPh sb="2" eb="3">
      <t>ネン</t>
    </rPh>
    <rPh sb="3" eb="4">
      <t>ド</t>
    </rPh>
    <rPh sb="4" eb="6">
      <t>ジッセキ</t>
    </rPh>
    <rPh sb="6" eb="7">
      <t>チ</t>
    </rPh>
    <phoneticPr fontId="2"/>
  </si>
  <si>
    <t>目標値との差</t>
    <rPh sb="0" eb="3">
      <t>モクヒョウチ</t>
    </rPh>
    <rPh sb="5" eb="6">
      <t>サ</t>
    </rPh>
    <phoneticPr fontId="2"/>
  </si>
  <si>
    <t>近つ飛鳥博物館入館者数</t>
    <rPh sb="0" eb="1">
      <t>チカ</t>
    </rPh>
    <rPh sb="4" eb="7">
      <t>ハクブツカン</t>
    </rPh>
    <rPh sb="7" eb="10">
      <t>ニュウカンシャ</t>
    </rPh>
    <rPh sb="10" eb="11">
      <t>スウ</t>
    </rPh>
    <phoneticPr fontId="2"/>
  </si>
  <si>
    <t>人</t>
    <rPh sb="0" eb="1">
      <t>ニン</t>
    </rPh>
    <phoneticPr fontId="2"/>
  </si>
  <si>
    <t>未達成の要因</t>
    <rPh sb="0" eb="3">
      <t>ミタッセイ</t>
    </rPh>
    <rPh sb="4" eb="6">
      <t>ヨウイン</t>
    </rPh>
    <phoneticPr fontId="2"/>
  </si>
  <si>
    <t>要因分析（要因と考える根拠）</t>
    <rPh sb="0" eb="2">
      <t>ヨウイン</t>
    </rPh>
    <rPh sb="2" eb="4">
      <t>ブンセキ</t>
    </rPh>
    <rPh sb="5" eb="7">
      <t>ヨウイン</t>
    </rPh>
    <rPh sb="8" eb="9">
      <t>カンガ</t>
    </rPh>
    <rPh sb="11" eb="13">
      <t>コンキョ</t>
    </rPh>
    <phoneticPr fontId="2"/>
  </si>
  <si>
    <t>要因分析を踏まえた今後の対応</t>
    <phoneticPr fontId="2"/>
  </si>
  <si>
    <t>夏季特別展入館者の減少</t>
    <rPh sb="0" eb="2">
      <t>カキ</t>
    </rPh>
    <rPh sb="2" eb="5">
      <t>トクベツ</t>
    </rPh>
    <rPh sb="5" eb="8">
      <t>ニュウカンシャ</t>
    </rPh>
    <rPh sb="9" eb="11">
      <t>ゲンショウ</t>
    </rPh>
    <phoneticPr fontId="2"/>
  </si>
  <si>
    <r>
      <t>・</t>
    </r>
    <r>
      <rPr>
        <sz val="10"/>
        <color rgb="FFFF0000"/>
        <rFont val="Meiryo UI"/>
        <family val="3"/>
        <charset val="128"/>
      </rPr>
      <t>遠方からの資料を出陳する展覧会規模とする特別展を企画し、また、展覧会紹介動画を配信する広報を実施することで、</t>
    </r>
    <r>
      <rPr>
        <sz val="10"/>
        <color theme="1"/>
        <rFont val="Meiryo UI"/>
        <family val="3"/>
        <charset val="128"/>
      </rPr>
      <t>入館者数を13,500人程度見込んでいたが、実際の入館者数は3割減となった。
・下記想定値はH29年度からR1年度の過去3か年（コロナ禍以前）実績に基づいて算出。</t>
    </r>
    <rPh sb="1" eb="3">
      <t>エンポウ</t>
    </rPh>
    <rPh sb="6" eb="8">
      <t>シリョウ</t>
    </rPh>
    <rPh sb="9" eb="11">
      <t>シュッチン</t>
    </rPh>
    <rPh sb="13" eb="16">
      <t>テンランカイ</t>
    </rPh>
    <rPh sb="16" eb="18">
      <t>キボ</t>
    </rPh>
    <rPh sb="21" eb="24">
      <t>トクベツテン</t>
    </rPh>
    <rPh sb="25" eb="27">
      <t>キカク</t>
    </rPh>
    <rPh sb="32" eb="35">
      <t>テンランカイ</t>
    </rPh>
    <rPh sb="35" eb="39">
      <t>ショウカイドウガ</t>
    </rPh>
    <rPh sb="40" eb="42">
      <t>ハイシン</t>
    </rPh>
    <rPh sb="44" eb="46">
      <t>コウホウ</t>
    </rPh>
    <rPh sb="47" eb="49">
      <t>ジッシ</t>
    </rPh>
    <rPh sb="55" eb="59">
      <t>ニュウカン</t>
    </rPh>
    <rPh sb="66" eb="67">
      <t>ニン</t>
    </rPh>
    <rPh sb="67" eb="69">
      <t>テイド</t>
    </rPh>
    <rPh sb="69" eb="71">
      <t>ミコ</t>
    </rPh>
    <rPh sb="77" eb="79">
      <t>ジッサイ</t>
    </rPh>
    <rPh sb="80" eb="84">
      <t>ニュウカン</t>
    </rPh>
    <rPh sb="86" eb="87">
      <t>ワリ</t>
    </rPh>
    <rPh sb="87" eb="88">
      <t>ゲン</t>
    </rPh>
    <rPh sb="113" eb="115">
      <t>カコ</t>
    </rPh>
    <rPh sb="117" eb="118">
      <t>ネン</t>
    </rPh>
    <rPh sb="123" eb="125">
      <t>イゼン</t>
    </rPh>
    <rPh sb="126" eb="128">
      <t>ジッセキ</t>
    </rPh>
    <rPh sb="129" eb="130">
      <t>モト</t>
    </rPh>
    <phoneticPr fontId="2"/>
  </si>
  <si>
    <t>近つ飛鳥博物館事業はR4年度末において指定管理期間満了。</t>
    <rPh sb="0" eb="7">
      <t>チ</t>
    </rPh>
    <phoneticPr fontId="2"/>
  </si>
  <si>
    <t>関連項目名</t>
    <rPh sb="0" eb="2">
      <t>カンレン</t>
    </rPh>
    <rPh sb="2" eb="4">
      <t>コウモク</t>
    </rPh>
    <rPh sb="4" eb="5">
      <t>メイ</t>
    </rPh>
    <phoneticPr fontId="2"/>
  </si>
  <si>
    <t>入館者数</t>
    <rPh sb="0" eb="4">
      <t>ニュウ</t>
    </rPh>
    <phoneticPr fontId="2"/>
  </si>
  <si>
    <t>R4当初想定値</t>
    <rPh sb="2" eb="4">
      <t>トウショ</t>
    </rPh>
    <rPh sb="4" eb="6">
      <t>ソウテイ</t>
    </rPh>
    <rPh sb="6" eb="7">
      <t>アタイ</t>
    </rPh>
    <phoneticPr fontId="2"/>
  </si>
  <si>
    <t>R4実績値</t>
    <rPh sb="2" eb="5">
      <t>ジッセキチ</t>
    </rPh>
    <phoneticPr fontId="2"/>
  </si>
  <si>
    <t>差</t>
    <rPh sb="0" eb="1">
      <t>サ</t>
    </rPh>
    <phoneticPr fontId="2"/>
  </si>
  <si>
    <t>６．R４年度　経営目標の達成状況</t>
    <rPh sb="4" eb="6">
      <t>ネンド</t>
    </rPh>
    <rPh sb="7" eb="9">
      <t>ケイエイ</t>
    </rPh>
    <rPh sb="9" eb="11">
      <t>モクヒョウ</t>
    </rPh>
    <rPh sb="12" eb="14">
      <t>タッセイ</t>
    </rPh>
    <rPh sb="14" eb="16">
      <t>ジョウキョウ</t>
    </rPh>
    <phoneticPr fontId="2"/>
  </si>
  <si>
    <t>Ⅰ．最重点目標（成果測定指標）</t>
    <rPh sb="2" eb="5">
      <t>サイジュウテン</t>
    </rPh>
    <rPh sb="5" eb="7">
      <t>モクヒョウ</t>
    </rPh>
    <rPh sb="8" eb="10">
      <t>セイカ</t>
    </rPh>
    <rPh sb="10" eb="12">
      <t>ソクテイ</t>
    </rPh>
    <rPh sb="12" eb="14">
      <t>シヒョウ</t>
    </rPh>
    <phoneticPr fontId="2"/>
  </si>
  <si>
    <t>戦略目標</t>
    <phoneticPr fontId="2"/>
  </si>
  <si>
    <t>成果測定指標</t>
    <phoneticPr fontId="2"/>
  </si>
  <si>
    <t>R３実績値</t>
    <rPh sb="2" eb="4">
      <t>ジッセキ</t>
    </rPh>
    <rPh sb="4" eb="5">
      <t>アタイ</t>
    </rPh>
    <phoneticPr fontId="2"/>
  </si>
  <si>
    <t>R４目標値</t>
    <rPh sb="2" eb="4">
      <t>モクヒョウ</t>
    </rPh>
    <rPh sb="4" eb="5">
      <t>アタイ</t>
    </rPh>
    <phoneticPr fontId="2"/>
  </si>
  <si>
    <t>R４実績値
（※１）</t>
    <rPh sb="2" eb="4">
      <t>ジッセキ</t>
    </rPh>
    <rPh sb="4" eb="5">
      <t>アタイ</t>
    </rPh>
    <phoneticPr fontId="2"/>
  </si>
  <si>
    <t>ウエイト</t>
    <phoneticPr fontId="2"/>
  </si>
  <si>
    <t>得点
（※２）</t>
    <rPh sb="0" eb="2">
      <t>トクテン</t>
    </rPh>
    <phoneticPr fontId="2"/>
  </si>
  <si>
    <t>小計
（※３）</t>
    <rPh sb="0" eb="2">
      <t>ショウケイ</t>
    </rPh>
    <phoneticPr fontId="2"/>
  </si>
  <si>
    <t>奨学金制度の持続的運営に向けた貸付資金の確保</t>
    <phoneticPr fontId="2"/>
  </si>
  <si>
    <t>滞納額</t>
    <phoneticPr fontId="2"/>
  </si>
  <si>
    <t>億円</t>
    <phoneticPr fontId="2"/>
  </si>
  <si>
    <t>30/30
【100％】</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</si>
  <si>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</si>
  <si>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新規滞納者発生率
（新規繰越滞納者数／正常要返還者数）</t>
    <phoneticPr fontId="2"/>
  </si>
  <si>
    <t>％</t>
    <phoneticPr fontId="2"/>
  </si>
  <si>
    <t>50/50
【100％】</t>
    <phoneticPr fontId="2"/>
  </si>
  <si>
    <t>滞納者における返還者率
（繰越滞納返還者数／繰越滞納者数）</t>
    <phoneticPr fontId="2"/>
  </si>
  <si>
    <t>経済的理由により修学を断念しない環境づくり</t>
    <phoneticPr fontId="2"/>
  </si>
  <si>
    <t>給付型奨学金を継続するための寄附金確保</t>
    <phoneticPr fontId="2"/>
  </si>
  <si>
    <t>万円</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</si>
  <si>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</si>
  <si>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償還金回収コストの削減</t>
    <phoneticPr fontId="2"/>
  </si>
  <si>
    <t>償還金回収コスト</t>
    <phoneticPr fontId="2"/>
  </si>
  <si>
    <t>千円</t>
    <phoneticPr fontId="2"/>
  </si>
  <si>
    <t>20/20
【100％】</t>
    <phoneticPr fontId="2"/>
  </si>
  <si>
    <t>法人運営の安定性確保</t>
    <phoneticPr fontId="2"/>
  </si>
  <si>
    <r>
      <t xml:space="preserve">正味財産比率　
（正味財産／総資産）
</t>
    </r>
    <r>
      <rPr>
        <sz val="12"/>
        <color rgb="FFFF0000"/>
        <rFont val="ＭＳ Ｐゴシック"/>
        <family val="3"/>
        <charset val="128"/>
      </rPr>
      <t>※収益事業等会計分を除く</t>
    </r>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</si>
  <si>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</si>
  <si>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</si>
  <si>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</si>
  <si>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展示情報事業</t>
    <rPh sb="0" eb="6">
      <t>テンジジョウホウジギョウ</t>
    </rPh>
    <phoneticPr fontId="2"/>
  </si>
  <si>
    <t>企画事業</t>
    <rPh sb="0" eb="4">
      <t>キカクジギョウ</t>
    </rPh>
    <phoneticPr fontId="2"/>
  </si>
  <si>
    <t>特別展の開催及び講演会・平和学習講座などの企画事業の開催</t>
    <phoneticPr fontId="2"/>
  </si>
  <si>
    <t>グッズ等販売事業</t>
    <rPh sb="3" eb="4">
      <t>トウ</t>
    </rPh>
    <rPh sb="4" eb="8">
      <t>ハンバイジギョウ</t>
    </rPh>
    <phoneticPr fontId="2"/>
  </si>
  <si>
    <t>オリジナルグッズの販売</t>
  </si>
  <si>
    <t>①～③以外の事業</t>
    <rPh sb="3" eb="5">
      <t>イガイ</t>
    </rPh>
    <rPh sb="6" eb="8">
      <t>ジギョウ</t>
    </rPh>
    <phoneticPr fontId="2"/>
  </si>
  <si>
    <t>被災地への復興支援（義援金）等</t>
    <rPh sb="0" eb="3">
      <t>ヒサイチ</t>
    </rPh>
    <rPh sb="5" eb="7">
      <t>フッコウ</t>
    </rPh>
    <rPh sb="7" eb="9">
      <t>シエン</t>
    </rPh>
    <rPh sb="10" eb="13">
      <t>ギエンキン</t>
    </rPh>
    <rPh sb="14" eb="15">
      <t>トウ</t>
    </rPh>
    <phoneticPr fontId="2"/>
  </si>
  <si>
    <t>１．展示情報事業</t>
    <phoneticPr fontId="2"/>
  </si>
  <si>
    <t>（１）常設展示</t>
    <phoneticPr fontId="2"/>
  </si>
  <si>
    <t>4年4月1日～</t>
    <rPh sb="1" eb="2">
      <t>ネン</t>
    </rPh>
    <rPh sb="3" eb="4">
      <t>ガツ</t>
    </rPh>
    <rPh sb="5" eb="6">
      <t>ニチ</t>
    </rPh>
    <phoneticPr fontId="2"/>
  </si>
  <si>
    <t>5年4月1日～</t>
    <rPh sb="1" eb="2">
      <t>ネン</t>
    </rPh>
    <rPh sb="3" eb="4">
      <t>ガツ</t>
    </rPh>
    <rPh sb="5" eb="6">
      <t>ニチ</t>
    </rPh>
    <phoneticPr fontId="2"/>
  </si>
  <si>
    <t>（２）①寄贈資料収集</t>
    <phoneticPr fontId="2"/>
  </si>
  <si>
    <t>①106点</t>
    <rPh sb="4" eb="5">
      <t>テン</t>
    </rPh>
    <phoneticPr fontId="2"/>
  </si>
  <si>
    <t>①（随時受入）</t>
    <rPh sb="2" eb="5">
      <t>ズイジウ</t>
    </rPh>
    <rPh sb="5" eb="6">
      <t>イ</t>
    </rPh>
    <phoneticPr fontId="2"/>
  </si>
  <si>
    <t>　　 ②資料貸出</t>
    <phoneticPr fontId="2"/>
  </si>
  <si>
    <t>②244件</t>
    <rPh sb="4" eb="5">
      <t>ケン</t>
    </rPh>
    <phoneticPr fontId="2"/>
  </si>
  <si>
    <t>②269件</t>
    <rPh sb="4" eb="5">
      <t>ケン</t>
    </rPh>
    <phoneticPr fontId="2"/>
  </si>
  <si>
    <t>２．企画事業</t>
    <phoneticPr fontId="2"/>
  </si>
  <si>
    <t>（１）特別展</t>
    <phoneticPr fontId="2"/>
  </si>
  <si>
    <t>4回　45,534人</t>
    <rPh sb="1" eb="2">
      <t>カイ</t>
    </rPh>
    <rPh sb="9" eb="10">
      <t>ニン</t>
    </rPh>
    <phoneticPr fontId="2"/>
  </si>
  <si>
    <t>順次開催予定</t>
    <rPh sb="0" eb="6">
      <t>ジュンジカイサイヨテイ</t>
    </rPh>
    <phoneticPr fontId="2"/>
  </si>
  <si>
    <t>（２）平和祈念事業</t>
    <phoneticPr fontId="2"/>
  </si>
  <si>
    <t>4回(8月1回,9月1回,12月1回,</t>
    <rPh sb="1" eb="2">
      <t>カイ</t>
    </rPh>
    <rPh sb="4" eb="5">
      <t>ガツ</t>
    </rPh>
    <rPh sb="6" eb="7">
      <t>カイ</t>
    </rPh>
    <rPh sb="9" eb="10">
      <t>ガツ</t>
    </rPh>
    <rPh sb="11" eb="12">
      <t>カイ</t>
    </rPh>
    <rPh sb="15" eb="16">
      <t>ガツ</t>
    </rPh>
    <rPh sb="17" eb="18">
      <t>カイ</t>
    </rPh>
    <phoneticPr fontId="2"/>
  </si>
  <si>
    <t>4回（8月1回,9月1回,12月1回,</t>
    <rPh sb="1" eb="2">
      <t>カイ</t>
    </rPh>
    <rPh sb="4" eb="5">
      <t>ガツ</t>
    </rPh>
    <rPh sb="6" eb="7">
      <t>カイ</t>
    </rPh>
    <rPh sb="9" eb="10">
      <t>ガツ</t>
    </rPh>
    <rPh sb="11" eb="12">
      <t>カイ</t>
    </rPh>
    <rPh sb="15" eb="16">
      <t>ガツ</t>
    </rPh>
    <rPh sb="17" eb="18">
      <t>カイ</t>
    </rPh>
    <phoneticPr fontId="2"/>
  </si>
  <si>
    <t>3月1回)</t>
    <phoneticPr fontId="2"/>
  </si>
  <si>
    <t>3月1回)</t>
    <rPh sb="1" eb="2">
      <t>ガツ</t>
    </rPh>
    <rPh sb="3" eb="4">
      <t>カイ</t>
    </rPh>
    <phoneticPr fontId="2"/>
  </si>
  <si>
    <t>（３）ウィークエンドシネマ</t>
    <phoneticPr fontId="2"/>
  </si>
  <si>
    <t>毎週土曜日　3,384名</t>
    <rPh sb="0" eb="3">
      <t>マイシュウドヨウ</t>
    </rPh>
    <rPh sb="3" eb="4">
      <t>ヒ</t>
    </rPh>
    <rPh sb="10" eb="11">
      <t>メイ</t>
    </rPh>
    <phoneticPr fontId="2"/>
  </si>
  <si>
    <t>毎週土曜</t>
    <rPh sb="0" eb="3">
      <t>マイシュウドヨウ</t>
    </rPh>
    <phoneticPr fontId="2"/>
  </si>
  <si>
    <t>平和や人権に関する作品を上映</t>
    <rPh sb="0" eb="2">
      <t>ヘイワ</t>
    </rPh>
    <rPh sb="3" eb="5">
      <t>ジンケン</t>
    </rPh>
    <rPh sb="6" eb="7">
      <t>カン</t>
    </rPh>
    <rPh sb="9" eb="11">
      <t>サクヒン</t>
    </rPh>
    <rPh sb="12" eb="14">
      <t>ジョウエイ</t>
    </rPh>
    <phoneticPr fontId="2"/>
  </si>
  <si>
    <t>（４）親子（映画）まつり</t>
    <phoneticPr fontId="2"/>
  </si>
  <si>
    <t>3回(GW,夏休み,春休み)</t>
    <rPh sb="1" eb="2">
      <t>カイ</t>
    </rPh>
    <rPh sb="6" eb="8">
      <t>ナツヤス</t>
    </rPh>
    <rPh sb="10" eb="12">
      <t>ハルヤス</t>
    </rPh>
    <phoneticPr fontId="2"/>
  </si>
  <si>
    <r>
      <t>GW,夏・春</t>
    </r>
    <r>
      <rPr>
        <sz val="11"/>
        <rFont val="ＭＳ Ｐゴシック"/>
        <family val="3"/>
        <charset val="128"/>
      </rPr>
      <t>・冬休みを予定</t>
    </r>
    <rPh sb="3" eb="4">
      <t>ナツ</t>
    </rPh>
    <rPh sb="5" eb="6">
      <t>ハル</t>
    </rPh>
    <rPh sb="7" eb="9">
      <t>フユヤス</t>
    </rPh>
    <rPh sb="11" eb="13">
      <t>ヨテイ</t>
    </rPh>
    <phoneticPr fontId="2"/>
  </si>
  <si>
    <t>参加者合計496名</t>
    <rPh sb="0" eb="3">
      <t>サンカシャ</t>
    </rPh>
    <phoneticPr fontId="2"/>
  </si>
  <si>
    <t>（５）府政学習会</t>
    <rPh sb="3" eb="5">
      <t>フセイ</t>
    </rPh>
    <rPh sb="5" eb="7">
      <t>ガクシュウ</t>
    </rPh>
    <rPh sb="7" eb="8">
      <t>カイ</t>
    </rPh>
    <phoneticPr fontId="2"/>
  </si>
  <si>
    <t>1回(1月)　76名</t>
    <rPh sb="1" eb="2">
      <t>カイ</t>
    </rPh>
    <rPh sb="4" eb="5">
      <t>ガツ</t>
    </rPh>
    <rPh sb="9" eb="10">
      <t>メイ</t>
    </rPh>
    <phoneticPr fontId="2"/>
  </si>
  <si>
    <t>随時</t>
    <rPh sb="0" eb="2">
      <t>ズイジ</t>
    </rPh>
    <phoneticPr fontId="2"/>
  </si>
  <si>
    <t>（６）出前事業　（①展示、 ②「語り部」派遣）</t>
    <phoneticPr fontId="2"/>
  </si>
  <si>
    <t>①10回　②82件</t>
    <rPh sb="3" eb="4">
      <t>カイ</t>
    </rPh>
    <rPh sb="8" eb="9">
      <t>ケン</t>
    </rPh>
    <phoneticPr fontId="2"/>
  </si>
  <si>
    <t>①11回　②随時派遣</t>
    <rPh sb="3" eb="4">
      <t>カイ</t>
    </rPh>
    <rPh sb="6" eb="10">
      <t>ズイジハケン</t>
    </rPh>
    <phoneticPr fontId="2"/>
  </si>
  <si>
    <t>（７）館報「ピースおおさか」の発行</t>
    <phoneticPr fontId="2"/>
  </si>
  <si>
    <t>1回</t>
    <rPh sb="1" eb="2">
      <t>カイ</t>
    </rPh>
    <phoneticPr fontId="2"/>
  </si>
  <si>
    <t>３．大阪空襲死没者を追悼し平和を祈念する場の運営</t>
    <phoneticPr fontId="2"/>
  </si>
  <si>
    <t>空襲死没者名簿・銘板の管理、</t>
    <phoneticPr fontId="2"/>
  </si>
  <si>
    <t>名簿追加1人</t>
    <rPh sb="0" eb="2">
      <t>メイボ</t>
    </rPh>
    <rPh sb="2" eb="4">
      <t>ツイカ</t>
    </rPh>
    <rPh sb="5" eb="6">
      <t>ニン</t>
    </rPh>
    <phoneticPr fontId="2"/>
  </si>
  <si>
    <t>「刻の庭」の維持管理</t>
    <phoneticPr fontId="2"/>
  </si>
  <si>
    <t>登載者数計9,144人</t>
    <rPh sb="0" eb="2">
      <t>トウサイ</t>
    </rPh>
    <rPh sb="2" eb="3">
      <t>シャ</t>
    </rPh>
    <rPh sb="3" eb="4">
      <t>スウ</t>
    </rPh>
    <rPh sb="4" eb="5">
      <t>ケイ</t>
    </rPh>
    <rPh sb="10" eb="11">
      <t>ニン</t>
    </rPh>
    <phoneticPr fontId="2"/>
  </si>
  <si>
    <t>法人の総合的評価結果</t>
    <phoneticPr fontId="2"/>
  </si>
  <si>
    <r>
      <t>令和4年度は来館者アンケートによる要望を受けて新しいアニメの制作や、大使館等他の機関と連携した企画展などに取り組んだ。
新型コロナウイルス感染症による行動制限も緩和され、府内小中学校来館率や入館者数は、昨年の約7割増となる等、8項目中7項目で目標を達成した。
一方で、貸出資料の利用件数については目標未達成となった。
（未達成要因の分析と今後の方針）
【要因分析】
・学校現場において新型コロナウイルス感染症の流行によりタブレット端末が急速に普及し、学習形態が変化したため。
【方針】
・学校関係へのPR時に貸出資料の利用についても案内する。
・見学の下見に来館した教員に、資料の無料貸出について記載したチラシを配布する。
・貸出資料に関するポスターを館内外に掲示する。
・オンラインツールを用いた資料の活用について</t>
    </r>
    <r>
      <rPr>
        <sz val="11"/>
        <color rgb="FFFF0000"/>
        <rFont val="ＭＳ Ｐゴシック"/>
        <family val="3"/>
        <charset val="128"/>
      </rPr>
      <t>現在取り組んでおり、年度内に実施予定。</t>
    </r>
    <rPh sb="0" eb="2">
      <t>レイワ</t>
    </rPh>
    <rPh sb="3" eb="5">
      <t>ネンド</t>
    </rPh>
    <rPh sb="17" eb="19">
      <t>ヨウボウ</t>
    </rPh>
    <rPh sb="20" eb="21">
      <t>ウ</t>
    </rPh>
    <rPh sb="23" eb="24">
      <t>アタラ</t>
    </rPh>
    <rPh sb="30" eb="32">
      <t>セイサク</t>
    </rPh>
    <rPh sb="34" eb="37">
      <t>タイシカン</t>
    </rPh>
    <rPh sb="37" eb="38">
      <t>トウ</t>
    </rPh>
    <rPh sb="38" eb="39">
      <t>タ</t>
    </rPh>
    <rPh sb="40" eb="42">
      <t>キカン</t>
    </rPh>
    <rPh sb="43" eb="45">
      <t>レンケイ</t>
    </rPh>
    <rPh sb="47" eb="49">
      <t>キカク</t>
    </rPh>
    <rPh sb="49" eb="50">
      <t>テン</t>
    </rPh>
    <rPh sb="53" eb="54">
      <t>ト</t>
    </rPh>
    <rPh sb="55" eb="56">
      <t>ク</t>
    </rPh>
    <rPh sb="60" eb="62">
      <t>シンガタ</t>
    </rPh>
    <rPh sb="69" eb="72">
      <t>カンセンショウ</t>
    </rPh>
    <rPh sb="75" eb="79">
      <t>コウドウセイゲン</t>
    </rPh>
    <rPh sb="80" eb="82">
      <t>カンワ</t>
    </rPh>
    <rPh sb="85" eb="87">
      <t>フナイ</t>
    </rPh>
    <rPh sb="87" eb="91">
      <t>ショウチュウガッコウ</t>
    </rPh>
    <rPh sb="91" eb="94">
      <t>ライカンリツ</t>
    </rPh>
    <rPh sb="95" eb="98">
      <t>ニュウカンシャ</t>
    </rPh>
    <rPh sb="98" eb="99">
      <t>スウ</t>
    </rPh>
    <rPh sb="101" eb="103">
      <t>サクネン</t>
    </rPh>
    <rPh sb="104" eb="105">
      <t>ヤク</t>
    </rPh>
    <rPh sb="106" eb="108">
      <t>ワリゾウ</t>
    </rPh>
    <rPh sb="111" eb="112">
      <t>トウ</t>
    </rPh>
    <rPh sb="114" eb="117">
      <t>コウモクチュウ</t>
    </rPh>
    <rPh sb="118" eb="120">
      <t>コウモク</t>
    </rPh>
    <rPh sb="121" eb="123">
      <t>モクヒョウ</t>
    </rPh>
    <rPh sb="124" eb="126">
      <t>タッセイ</t>
    </rPh>
    <rPh sb="130" eb="132">
      <t>イッポウ</t>
    </rPh>
    <rPh sb="134" eb="136">
      <t>カシダシ</t>
    </rPh>
    <rPh sb="136" eb="138">
      <t>シリョウ</t>
    </rPh>
    <rPh sb="139" eb="143">
      <t>リヨウケンスウ</t>
    </rPh>
    <rPh sb="148" eb="150">
      <t>モクヒョウ</t>
    </rPh>
    <rPh sb="150" eb="153">
      <t>ミタッセイ</t>
    </rPh>
    <rPh sb="161" eb="164">
      <t>ミタッセイ</t>
    </rPh>
    <rPh sb="164" eb="166">
      <t>ヨウイン</t>
    </rPh>
    <rPh sb="167" eb="169">
      <t>ブンセキ</t>
    </rPh>
    <rPh sb="173" eb="175">
      <t>ホウシン</t>
    </rPh>
    <rPh sb="178" eb="180">
      <t>ヨウイン</t>
    </rPh>
    <rPh sb="180" eb="182">
      <t>ブンセキ</t>
    </rPh>
    <rPh sb="185" eb="187">
      <t>ガッコウ</t>
    </rPh>
    <rPh sb="187" eb="189">
      <t>ゲンバ</t>
    </rPh>
    <rPh sb="193" eb="195">
      <t>シンガタ</t>
    </rPh>
    <rPh sb="202" eb="205">
      <t>カンセンショウ</t>
    </rPh>
    <rPh sb="206" eb="208">
      <t>リュウコウ</t>
    </rPh>
    <rPh sb="216" eb="218">
      <t>タンマツ</t>
    </rPh>
    <rPh sb="219" eb="221">
      <t>キュウソク</t>
    </rPh>
    <rPh sb="222" eb="224">
      <t>フキュウ</t>
    </rPh>
    <rPh sb="226" eb="230">
      <t>ガクシュウケイタイ</t>
    </rPh>
    <rPh sb="231" eb="233">
      <t>ヘンカ</t>
    </rPh>
    <rPh sb="246" eb="248">
      <t>ガッコウ</t>
    </rPh>
    <rPh sb="248" eb="250">
      <t>カンケイ</t>
    </rPh>
    <rPh sb="256" eb="258">
      <t>カシダシ</t>
    </rPh>
    <rPh sb="258" eb="260">
      <t>シリョウ</t>
    </rPh>
    <rPh sb="261" eb="263">
      <t>リヨウ</t>
    </rPh>
    <rPh sb="268" eb="270">
      <t>アンナイ</t>
    </rPh>
    <rPh sb="275" eb="277">
      <t>ケンガク</t>
    </rPh>
    <rPh sb="278" eb="280">
      <t>シタミ</t>
    </rPh>
    <rPh sb="281" eb="283">
      <t>ライカン</t>
    </rPh>
    <rPh sb="285" eb="287">
      <t>キョウイン</t>
    </rPh>
    <rPh sb="289" eb="291">
      <t>シリョウ</t>
    </rPh>
    <rPh sb="292" eb="294">
      <t>ムリョウ</t>
    </rPh>
    <rPh sb="294" eb="296">
      <t>カシダシ</t>
    </rPh>
    <rPh sb="300" eb="302">
      <t>キサイ</t>
    </rPh>
    <rPh sb="308" eb="310">
      <t>ハイフ</t>
    </rPh>
    <rPh sb="315" eb="317">
      <t>カシダシ</t>
    </rPh>
    <rPh sb="317" eb="319">
      <t>シリョウ</t>
    </rPh>
    <rPh sb="320" eb="321">
      <t>カン</t>
    </rPh>
    <rPh sb="328" eb="330">
      <t>カンナイ</t>
    </rPh>
    <rPh sb="330" eb="331">
      <t>ソト</t>
    </rPh>
    <rPh sb="332" eb="334">
      <t>ケイジ</t>
    </rPh>
    <rPh sb="348" eb="349">
      <t>モチ</t>
    </rPh>
    <rPh sb="351" eb="353">
      <t>シリョウ</t>
    </rPh>
    <rPh sb="354" eb="356">
      <t>カツヨウ</t>
    </rPh>
    <rPh sb="360" eb="362">
      <t>ゲンザイ</t>
    </rPh>
    <rPh sb="362" eb="363">
      <t>ト</t>
    </rPh>
    <rPh sb="364" eb="365">
      <t>ク</t>
    </rPh>
    <rPh sb="370" eb="372">
      <t>ネンド</t>
    </rPh>
    <rPh sb="372" eb="373">
      <t>ナイ</t>
    </rPh>
    <rPh sb="374" eb="376">
      <t>ジッシ</t>
    </rPh>
    <phoneticPr fontId="2"/>
  </si>
  <si>
    <t>公益財団法人　大阪国際平和センター</t>
  </si>
  <si>
    <t xml:space="preserve">常設展示（展示資料の維持管理）及び実物資料・映像資料の収集・貸出しなど </t>
    <phoneticPr fontId="2"/>
  </si>
  <si>
    <t>公益財団法人　大阪府育英会</t>
    <phoneticPr fontId="2"/>
  </si>
  <si>
    <t>公益財団法人　大阪府文化財センター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</si>
</sst>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 &quot;#,##0"/>
    <numFmt numFmtId="177" formatCode="0.0%"/>
    <numFmt numFmtId="178" formatCode="0.0%\p\t"/>
    <numFmt numFmtId="179" formatCode="#,##0_ "/>
    <numFmt numFmtId="180" formatCode="#,##0_);\(#,##0\)"/>
    <numFmt numFmtId="181" formatCode="#,##0.0_);\(#,##0.0\)"/>
    <numFmt numFmtId="182" formatCode="#,##0.0_);[Red]\(#,##0.0\)"/>
    <numFmt numFmtId="183" formatCode="#,##0.00_);[Red]\(#,##0.00\)"/>
    <numFmt numFmtId="184" formatCode="#,##0_);[Red]\(#,##0\)"/>
    <numFmt numFmtId="185" formatCode="\(#,##0\)"/>
    <numFmt numFmtId="186" formatCode="#,##0.00;&quot;△ &quot;#,##0.00"/>
  </numFmts>
  <fonts count="34"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1"/>
      <name val="ＭＳ Ｐゴシック"/>
      <family val="3"/>
      <charset val="128"/>
    </font>
    <font>
      <sz val="9"/>
      <color rgb="FFFF0000"/>
      <name val="ＭＳ Ｐゴシック"/>
      <family val="3"/>
      <charset val="128"/>
    </font>
    <font>
      <sz val="11"/>
      <color rgb="FF002060"/>
      <name val="ＭＳ Ｐゴシック"/>
      <family val="3"/>
      <charset val="128"/>
    </font>
    <font>
      <sz val="9"/>
      <color indexed="10"/>
      <name val="ＭＳ Ｐゴシック"/>
      <family val="3"/>
      <charset val="128"/>
    </font>
    <font>
      <i/>
      <sz val="11"/>
      <name val="ＭＳ Ｐゴシック"/>
      <family val="3"/>
      <charset val="128"/>
    </font>
    <font>
      <sz val="11"/>
      <color theme="1"/>
      <name val="ＭＳ Ｐゴシック"/>
      <family val="3"/>
      <charset val="128"/>
    </font>
    <font>
      <sz val="11"/>
      <name val="ＭＳ Ｐ明朝"/>
      <family val="1"/>
      <charset val="128"/>
    </font>
    <font>
      <sz val="12"/>
      <name val="ＭＳ Ｐゴシック"/>
      <family val="3"/>
      <charset val="128"/>
    </font>
    <font>
      <sz val="12"/>
      <color rgb="FF002060"/>
      <name val="ＭＳ Ｐゴシック"/>
      <family val="3"/>
      <charset val="128"/>
    </font>
    <font>
      <sz val="9"/>
      <color rgb="FF000000"/>
      <name val="ＭＳ Ｐゴシック"/>
      <family val="3"/>
      <charset val="128"/>
    </font>
    <font>
      <sz val="8"/>
      <name val="ＭＳ Ｐゴシック"/>
      <family val="3"/>
      <charset val="128"/>
    </font>
    <font>
      <sz val="11"/>
      <color rgb="FFFF0000"/>
      <name val="ＭＳ Ｐゴシック"/>
      <family val="3"/>
      <charset val="128"/>
    </font>
    <font>
      <b/>
      <sz val="14"/>
      <name val="ＭＳ Ｐゴシック"/>
      <family val="3"/>
      <charset val="128"/>
    </font>
    <font>
      <sz val="14"/>
      <name val="ＭＳ Ｐゴシック"/>
      <family val="3"/>
      <charset val="128"/>
    </font>
    <font>
      <b/>
      <sz val="14"/>
      <color rgb="FF002060"/>
      <name val="ＭＳ Ｐゴシック"/>
      <family val="3"/>
      <charset val="128"/>
    </font>
    <font>
      <sz val="11"/>
      <name val="Meiryo UI"/>
      <family val="3"/>
      <charset val="128"/>
    </font>
    <font>
      <b/>
      <sz val="12"/>
      <name val="Meiryo UI"/>
      <family val="3"/>
      <charset val="128"/>
    </font>
    <font>
      <sz val="12"/>
      <name val="Meiryo UI"/>
      <family val="3"/>
      <charset val="128"/>
    </font>
    <font>
      <b/>
      <sz val="10"/>
      <name val="Meiryo UI"/>
      <family val="3"/>
      <charset val="128"/>
    </font>
    <font>
      <sz val="10"/>
      <name val="Meiryo UI"/>
      <family val="3"/>
      <charset val="128"/>
    </font>
    <font>
      <b/>
      <sz val="11"/>
      <name val="Meiryo UI"/>
      <family val="3"/>
      <charset val="128"/>
    </font>
    <font>
      <b/>
      <sz val="9"/>
      <name val="Meiryo UI"/>
      <family val="3"/>
      <charset val="128"/>
    </font>
    <font>
      <sz val="9"/>
      <name val="Meiryo UI"/>
      <family val="3"/>
      <charset val="128"/>
    </font>
    <font>
      <sz val="10"/>
      <color theme="1"/>
      <name val="Meiryo UI"/>
      <family val="3"/>
      <charset val="128"/>
    </font>
    <font>
      <sz val="10"/>
      <color rgb="FFFF0000"/>
      <name val="Meiryo UI"/>
      <family val="3"/>
      <charset val="128"/>
    </font>
    <font>
      <b/>
      <sz val="9"/>
      <name val="ＭＳ Ｐゴシック"/>
      <family val="3"/>
      <charset val="128"/>
    </font>
    <font>
      <sz val="12"/>
      <color rgb="FFFF0000"/>
      <name val="ＭＳ Ｐゴシック"/>
      <family val="3"/>
      <charset val="128"/>
    </font>
  </fonts>
  <fills count="21">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rgb="FFFFFF99"/>
        <bgColor indexed="64"/>
      </patternFill>
    </fill>
    <fill>
      <patternFill patternType="solid">
        <fgColor rgb="FFCCFFCC"/>
        <bgColor rgb="FF000000"/>
      </patternFill>
    </fill>
    <fill>
      <patternFill patternType="solid">
        <fgColor rgb="FFFFFF00"/>
        <bgColor indexed="64"/>
      </patternFill>
    </fill>
    <fill>
      <patternFill patternType="solid">
        <fgColor rgb="FFCCFFCC"/>
        <bgColor indexed="64"/>
      </patternFill>
    </fill>
    <fill>
      <patternFill patternType="solid">
        <fgColor rgb="FFFFC000"/>
        <bgColor indexed="64"/>
      </patternFill>
    </fill>
    <fill>
      <patternFill patternType="solid">
        <fgColor indexed="43"/>
        <bgColor indexed="64"/>
      </patternFill>
    </fill>
    <fill>
      <patternFill patternType="solid">
        <fgColor indexed="41"/>
        <bgColor indexed="64"/>
      </patternFill>
    </fill>
    <fill>
      <patternFill patternType="solid">
        <fgColor rgb="FFFFFF99"/>
        <bgColor rgb="FF000000"/>
      </patternFill>
    </fill>
    <fill>
      <patternFill patternType="solid">
        <fgColor rgb="FFCCFFFF"/>
        <bgColor rgb="FF000000"/>
      </patternFill>
    </fill>
    <fill>
      <patternFill patternType="solid">
        <fgColor rgb="FFFFFF00"/>
        <bgColor rgb="FF000000"/>
      </patternFill>
    </fill>
    <fill>
      <patternFill patternType="solid">
        <fgColor indexed="51"/>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121">
    <border>
      <left/>
      <right/>
      <top/>
      <bottom/>
      <diagonal/>
    </border>
    <border>
      <left style="medium">
        <color indexed="64"/>
      </left>
      <right/>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style="medium">
        <color indexed="64"/>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hair">
        <color indexed="64"/>
      </top>
      <bottom style="hair">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right style="thin">
        <color indexed="64"/>
      </right>
      <top/>
      <bottom/>
      <diagonal/>
    </border>
    <border>
      <left style="double">
        <color indexed="64"/>
      </left>
      <right style="medium">
        <color indexed="64"/>
      </right>
      <top style="medium">
        <color indexed="64"/>
      </top>
      <bottom/>
      <diagonal/>
    </border>
    <border>
      <left style="medium">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top style="thin">
        <color indexed="64"/>
      </top>
      <bottom/>
      <diagonal/>
    </border>
    <border>
      <left style="double">
        <color indexed="64"/>
      </left>
      <right style="medium">
        <color indexed="64"/>
      </right>
      <top style="thin">
        <color indexed="64"/>
      </top>
      <bottom/>
      <diagonal/>
    </border>
    <border>
      <left/>
      <right/>
      <top style="thin">
        <color indexed="64"/>
      </top>
      <bottom style="hair">
        <color indexed="64"/>
      </bottom>
      <diagonal/>
    </border>
    <border>
      <left/>
      <right style="thin">
        <color indexed="64"/>
      </right>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right/>
      <top style="hair">
        <color indexed="64"/>
      </top>
      <bottom/>
      <diagonal/>
    </border>
  </borders>
  <cellStyleXfs count="6">
    <xf numFmtId="0" fontId="0" fillId="0" borderId="0"/>
    <xf numFmtId="9" fontId="7" fillId="0" borderId="0" applyFont="0" applyFill="0" applyBorder="0" applyAlignment="0" applyProtection="0"/>
    <xf numFmtId="38" fontId="7" fillId="0" borderId="0" applyFont="0" applyFill="0" applyBorder="0" applyAlignment="0" applyProtection="0"/>
    <xf numFmtId="0" fontId="7" fillId="0" borderId="0"/>
    <xf numFmtId="38" fontId="1" fillId="0" borderId="0" applyFont="0" applyFill="0" applyBorder="0" applyAlignment="0" applyProtection="0"/>
    <xf numFmtId="0" fontId="1" fillId="0" borderId="0"/>
  </cellStyleXfs>
  <cellXfs count="693">
    <xf numFmtId="0" fontId="0" fillId="0" borderId="0" xfId="0"/>
    <xf numFmtId="0" fontId="6" fillId="0" borderId="0" xfId="0" applyFont="1" applyAlignment="1">
      <alignment vertical="center"/>
    </xf>
    <xf numFmtId="0" fontId="3" fillId="0" borderId="4" xfId="0" applyFont="1" applyFill="1" applyBorder="1" applyAlignment="1">
      <alignment horizontal="left" vertical="center" shrinkToFit="1"/>
    </xf>
    <xf numFmtId="0" fontId="0" fillId="0" borderId="0" xfId="0" applyFont="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0" xfId="0" applyFont="1" applyFill="1" applyAlignment="1">
      <alignment vertical="center"/>
    </xf>
    <xf numFmtId="0" fontId="0" fillId="0" borderId="4" xfId="0" applyFont="1" applyFill="1" applyBorder="1" applyAlignment="1">
      <alignment horizontal="center" vertical="center" textRotation="255" shrinkToFit="1"/>
    </xf>
    <xf numFmtId="0" fontId="0" fillId="3" borderId="16"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 xfId="0" applyFont="1" applyFill="1" applyBorder="1" applyAlignment="1">
      <alignment vertical="center" shrinkToFit="1"/>
    </xf>
    <xf numFmtId="0" fontId="0" fillId="2" borderId="21" xfId="0" applyFont="1" applyFill="1" applyBorder="1" applyAlignment="1">
      <alignment vertical="center" shrinkToFit="1"/>
    </xf>
    <xf numFmtId="0" fontId="3" fillId="2" borderId="1" xfId="0" applyFont="1" applyFill="1" applyBorder="1" applyAlignment="1">
      <alignment horizontal="left" vertical="center" shrinkToFit="1"/>
    </xf>
    <xf numFmtId="0" fontId="3" fillId="2" borderId="21" xfId="0" applyFont="1" applyFill="1" applyBorder="1" applyAlignment="1">
      <alignment horizontal="left" vertical="center" shrinkToFit="1"/>
    </xf>
    <xf numFmtId="176" fontId="0" fillId="0" borderId="4" xfId="2" applyNumberFormat="1" applyFont="1" applyFill="1" applyBorder="1" applyAlignment="1">
      <alignment vertical="center" shrinkToFit="1"/>
    </xf>
    <xf numFmtId="0" fontId="0" fillId="0" borderId="22" xfId="0" applyFont="1" applyFill="1" applyBorder="1" applyAlignment="1">
      <alignment horizontal="center" vertical="center" textRotation="255"/>
    </xf>
    <xf numFmtId="0" fontId="3" fillId="0" borderId="22" xfId="0" applyFont="1" applyFill="1" applyBorder="1" applyAlignment="1">
      <alignment horizontal="left" vertical="center" shrinkToFit="1"/>
    </xf>
    <xf numFmtId="176" fontId="0" fillId="0" borderId="22" xfId="2" applyNumberFormat="1" applyFont="1" applyFill="1" applyBorder="1" applyAlignment="1">
      <alignment vertical="center" shrinkToFit="1"/>
    </xf>
    <xf numFmtId="0" fontId="0" fillId="0" borderId="4"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76" fontId="0" fillId="0" borderId="4" xfId="2" applyNumberFormat="1" applyFont="1" applyFill="1" applyBorder="1" applyAlignment="1">
      <alignment horizontal="center" vertical="center" shrinkToFit="1"/>
    </xf>
    <xf numFmtId="176" fontId="0" fillId="0" borderId="0" xfId="2" applyNumberFormat="1" applyFont="1" applyFill="1" applyBorder="1" applyAlignment="1">
      <alignment vertical="center" shrinkToFit="1"/>
    </xf>
    <xf numFmtId="0" fontId="0" fillId="0" borderId="6" xfId="0" applyFont="1" applyBorder="1" applyAlignment="1">
      <alignment horizontal="center" vertical="center" shrinkToFit="1"/>
    </xf>
    <xf numFmtId="0" fontId="3" fillId="0" borderId="0" xfId="0" applyFont="1" applyFill="1" applyBorder="1" applyAlignment="1">
      <alignment horizontal="left" vertical="center" shrinkToFit="1"/>
    </xf>
    <xf numFmtId="176" fontId="0" fillId="0" borderId="0" xfId="2" applyNumberFormat="1" applyFont="1" applyFill="1" applyBorder="1" applyAlignment="1">
      <alignment horizontal="center" vertical="center" shrinkToFit="1"/>
    </xf>
    <xf numFmtId="176" fontId="0" fillId="0" borderId="0" xfId="2" applyNumberFormat="1" applyFont="1" applyAlignment="1">
      <alignment vertical="center"/>
    </xf>
    <xf numFmtId="176" fontId="0" fillId="3" borderId="38" xfId="2" applyNumberFormat="1" applyFont="1" applyFill="1" applyBorder="1" applyAlignment="1">
      <alignment horizontal="center" vertical="center" shrinkToFit="1"/>
    </xf>
    <xf numFmtId="176" fontId="0" fillId="0" borderId="4" xfId="2" applyNumberFormat="1" applyFont="1" applyFill="1" applyBorder="1" applyAlignment="1">
      <alignment vertical="center"/>
    </xf>
    <xf numFmtId="0" fontId="0" fillId="0" borderId="4" xfId="0" applyFont="1" applyFill="1" applyBorder="1" applyAlignment="1" applyProtection="1">
      <alignment horizontal="left" vertical="center"/>
      <protection locked="0"/>
    </xf>
    <xf numFmtId="176" fontId="0" fillId="0" borderId="22" xfId="2" applyNumberFormat="1" applyFont="1" applyFill="1" applyBorder="1" applyAlignment="1">
      <alignment vertical="center"/>
    </xf>
    <xf numFmtId="0" fontId="0" fillId="0" borderId="22" xfId="0" applyFont="1" applyFill="1" applyBorder="1" applyAlignment="1" applyProtection="1">
      <alignment horizontal="left" vertical="center"/>
      <protection locked="0"/>
    </xf>
    <xf numFmtId="0" fontId="0" fillId="0" borderId="4"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76" fontId="4" fillId="0" borderId="0" xfId="2" applyNumberFormat="1" applyFont="1" applyAlignment="1">
      <alignment horizontal="right"/>
    </xf>
    <xf numFmtId="0" fontId="4" fillId="0" borderId="40" xfId="0" applyFont="1" applyFill="1" applyBorder="1" applyAlignment="1" applyProtection="1">
      <alignment horizontal="left" vertical="center"/>
    </xf>
    <xf numFmtId="0" fontId="4" fillId="0" borderId="41" xfId="0" applyFont="1" applyFill="1" applyBorder="1" applyAlignment="1" applyProtection="1">
      <alignment horizontal="left" vertical="center"/>
    </xf>
    <xf numFmtId="0" fontId="4" fillId="0" borderId="42" xfId="0" applyFont="1" applyFill="1" applyBorder="1" applyAlignment="1" applyProtection="1">
      <alignment horizontal="left" vertical="center"/>
    </xf>
    <xf numFmtId="0" fontId="4" fillId="0" borderId="40" xfId="0" applyFont="1" applyFill="1" applyBorder="1" applyAlignment="1" applyProtection="1">
      <alignment horizontal="left" vertical="center" wrapText="1"/>
    </xf>
    <xf numFmtId="0" fontId="4" fillId="0" borderId="44" xfId="0" applyFont="1" applyFill="1" applyBorder="1" applyAlignment="1" applyProtection="1">
      <alignment horizontal="left" vertical="center"/>
    </xf>
    <xf numFmtId="0" fontId="4" fillId="0" borderId="42" xfId="0" applyFont="1" applyFill="1" applyBorder="1" applyAlignment="1" applyProtection="1">
      <alignment horizontal="left" vertical="center" wrapText="1"/>
    </xf>
    <xf numFmtId="0" fontId="4" fillId="0" borderId="40" xfId="0" applyFont="1" applyFill="1" applyBorder="1" applyAlignment="1">
      <alignment horizontal="left" vertical="center" shrinkToFit="1"/>
    </xf>
    <xf numFmtId="0" fontId="4" fillId="0" borderId="41" xfId="0" applyFont="1" applyFill="1" applyBorder="1" applyAlignment="1">
      <alignment horizontal="left" vertical="center" shrinkToFit="1"/>
    </xf>
    <xf numFmtId="0" fontId="4" fillId="0" borderId="42" xfId="0" applyFont="1" applyFill="1" applyBorder="1" applyAlignment="1">
      <alignment horizontal="left" vertical="center" shrinkToFit="1"/>
    </xf>
    <xf numFmtId="0" fontId="4" fillId="0" borderId="44" xfId="0" applyFont="1" applyFill="1" applyBorder="1" applyAlignment="1" applyProtection="1">
      <alignment horizontal="left" vertical="center" shrinkToFit="1"/>
    </xf>
    <xf numFmtId="0" fontId="4" fillId="0" borderId="0" xfId="0" applyFont="1" applyFill="1" applyBorder="1" applyAlignment="1">
      <alignment horizontal="left" vertical="center"/>
    </xf>
    <xf numFmtId="0" fontId="0" fillId="0" borderId="29"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0" fillId="0" borderId="37" xfId="0" applyFont="1" applyFill="1" applyBorder="1" applyAlignment="1">
      <alignment horizontal="left" vertical="center" shrinkToFit="1"/>
    </xf>
    <xf numFmtId="176" fontId="0" fillId="3" borderId="19" xfId="4" applyNumberFormat="1" applyFont="1" applyFill="1" applyBorder="1" applyAlignment="1">
      <alignment horizontal="center" vertical="center" shrinkToFit="1"/>
    </xf>
    <xf numFmtId="176" fontId="0" fillId="3" borderId="14" xfId="4" applyNumberFormat="1" applyFont="1" applyFill="1" applyBorder="1" applyAlignment="1">
      <alignment horizontal="center" vertical="center" shrinkToFit="1"/>
    </xf>
    <xf numFmtId="176" fontId="0" fillId="2" borderId="14" xfId="4" applyNumberFormat="1" applyFont="1" applyFill="1" applyBorder="1" applyAlignment="1">
      <alignment horizontal="right" vertical="center" shrinkToFit="1"/>
    </xf>
    <xf numFmtId="0" fontId="0" fillId="0" borderId="0" xfId="0" applyFont="1" applyAlignment="1">
      <alignment vertical="center"/>
    </xf>
    <xf numFmtId="0" fontId="0" fillId="0" borderId="0" xfId="0" applyFont="1" applyAlignment="1">
      <alignment vertical="center"/>
    </xf>
    <xf numFmtId="176" fontId="0" fillId="2" borderId="10" xfId="4" applyNumberFormat="1" applyFont="1" applyFill="1" applyBorder="1" applyAlignment="1">
      <alignment vertical="center" shrinkToFit="1"/>
    </xf>
    <xf numFmtId="176" fontId="0" fillId="2" borderId="55" xfId="2" applyNumberFormat="1" applyFont="1" applyFill="1" applyBorder="1" applyAlignment="1">
      <alignment vertical="center" shrinkToFit="1"/>
    </xf>
    <xf numFmtId="176" fontId="0" fillId="4" borderId="20" xfId="2" applyNumberFormat="1" applyFont="1" applyFill="1" applyBorder="1" applyAlignment="1">
      <alignment vertical="center" shrinkToFit="1"/>
    </xf>
    <xf numFmtId="176" fontId="0" fillId="2" borderId="6" xfId="4" applyNumberFormat="1" applyFont="1" applyFill="1" applyBorder="1" applyAlignment="1">
      <alignment vertical="center" shrinkToFit="1"/>
    </xf>
    <xf numFmtId="176" fontId="0" fillId="2" borderId="48" xfId="2" applyNumberFormat="1" applyFont="1" applyFill="1" applyBorder="1" applyAlignment="1">
      <alignment vertical="center" shrinkToFit="1"/>
    </xf>
    <xf numFmtId="176" fontId="0" fillId="4" borderId="13" xfId="2" applyNumberFormat="1" applyFont="1" applyFill="1" applyBorder="1" applyAlignment="1">
      <alignment vertical="center" shrinkToFit="1"/>
    </xf>
    <xf numFmtId="176" fontId="0" fillId="0" borderId="33" xfId="4" applyNumberFormat="1" applyFont="1" applyFill="1" applyBorder="1" applyAlignment="1">
      <alignment vertical="center" shrinkToFit="1"/>
    </xf>
    <xf numFmtId="176" fontId="0" fillId="0" borderId="47" xfId="2" applyNumberFormat="1" applyFont="1" applyFill="1" applyBorder="1" applyAlignment="1">
      <alignment vertical="center" shrinkToFit="1"/>
    </xf>
    <xf numFmtId="176" fontId="0" fillId="4" borderId="32" xfId="2" applyNumberFormat="1" applyFont="1" applyFill="1" applyBorder="1" applyAlignment="1">
      <alignment vertical="center" shrinkToFit="1"/>
    </xf>
    <xf numFmtId="176" fontId="0" fillId="0" borderId="43" xfId="4" applyNumberFormat="1" applyFont="1" applyFill="1" applyBorder="1" applyAlignment="1">
      <alignment vertical="center" shrinkToFit="1"/>
    </xf>
    <xf numFmtId="176" fontId="0" fillId="0" borderId="53" xfId="2" applyNumberFormat="1" applyFont="1" applyFill="1" applyBorder="1" applyAlignment="1">
      <alignment vertical="center" shrinkToFit="1"/>
    </xf>
    <xf numFmtId="176" fontId="0" fillId="4" borderId="50" xfId="2" applyNumberFormat="1" applyFont="1" applyFill="1" applyBorder="1" applyAlignment="1">
      <alignment vertical="center" shrinkToFit="1"/>
    </xf>
    <xf numFmtId="176" fontId="0" fillId="0" borderId="8" xfId="4" applyNumberFormat="1" applyFont="1" applyFill="1" applyBorder="1" applyAlignment="1">
      <alignment vertical="center" shrinkToFit="1"/>
    </xf>
    <xf numFmtId="176" fontId="0" fillId="0" borderId="57" xfId="2" applyNumberFormat="1" applyFont="1" applyFill="1" applyBorder="1" applyAlignment="1">
      <alignment vertical="center" shrinkToFit="1"/>
    </xf>
    <xf numFmtId="176" fontId="0" fillId="4" borderId="31" xfId="2" applyNumberFormat="1" applyFont="1" applyFill="1" applyBorder="1" applyAlignment="1">
      <alignment vertical="center" shrinkToFit="1"/>
    </xf>
    <xf numFmtId="176" fontId="0" fillId="2" borderId="6" xfId="4" applyNumberFormat="1" applyFont="1" applyFill="1" applyBorder="1" applyAlignment="1">
      <alignment vertical="center"/>
    </xf>
    <xf numFmtId="176" fontId="0" fillId="7" borderId="6" xfId="4" applyNumberFormat="1" applyFont="1" applyFill="1" applyBorder="1" applyAlignment="1">
      <alignment vertical="center"/>
    </xf>
    <xf numFmtId="176" fontId="0" fillId="2" borderId="48" xfId="2" applyNumberFormat="1" applyFont="1" applyFill="1" applyBorder="1" applyAlignment="1">
      <alignment vertical="center"/>
    </xf>
    <xf numFmtId="176" fontId="0" fillId="4" borderId="27" xfId="2" applyNumberFormat="1" applyFont="1" applyFill="1" applyBorder="1" applyAlignment="1">
      <alignment vertical="center" shrinkToFit="1"/>
    </xf>
    <xf numFmtId="176" fontId="0" fillId="0" borderId="37" xfId="4" applyNumberFormat="1" applyFont="1" applyFill="1" applyBorder="1" applyAlignment="1">
      <alignment vertical="center" shrinkToFit="1"/>
    </xf>
    <xf numFmtId="176" fontId="0" fillId="0" borderId="24" xfId="2" applyNumberFormat="1" applyFont="1" applyFill="1" applyBorder="1" applyAlignment="1">
      <alignment vertical="center" shrinkToFit="1"/>
    </xf>
    <xf numFmtId="176" fontId="0" fillId="4" borderId="3" xfId="2" applyNumberFormat="1" applyFont="1" applyFill="1" applyBorder="1" applyAlignment="1">
      <alignment vertical="center" shrinkToFit="1"/>
    </xf>
    <xf numFmtId="176" fontId="0" fillId="2" borderId="8" xfId="4" applyNumberFormat="1" applyFont="1" applyFill="1" applyBorder="1" applyAlignment="1">
      <alignment vertical="center" shrinkToFit="1"/>
    </xf>
    <xf numFmtId="176" fontId="0" fillId="2" borderId="26" xfId="2" applyNumberFormat="1" applyFont="1" applyFill="1" applyBorder="1" applyAlignment="1">
      <alignment vertical="center" shrinkToFit="1"/>
    </xf>
    <xf numFmtId="176" fontId="0" fillId="0" borderId="29" xfId="4" applyNumberFormat="1" applyFont="1" applyFill="1" applyBorder="1" applyAlignment="1">
      <alignment vertical="center" shrinkToFit="1"/>
    </xf>
    <xf numFmtId="176" fontId="0" fillId="0" borderId="56" xfId="2" applyNumberFormat="1" applyFont="1" applyFill="1" applyBorder="1" applyAlignment="1">
      <alignment vertical="center" shrinkToFit="1"/>
    </xf>
    <xf numFmtId="176" fontId="0" fillId="2" borderId="29" xfId="4" applyNumberFormat="1" applyFont="1" applyFill="1" applyBorder="1" applyAlignment="1">
      <alignment vertical="center" shrinkToFit="1"/>
    </xf>
    <xf numFmtId="176" fontId="0" fillId="7" borderId="29" xfId="4" applyNumberFormat="1" applyFont="1" applyFill="1" applyBorder="1" applyAlignment="1">
      <alignment vertical="center" shrinkToFit="1"/>
    </xf>
    <xf numFmtId="176" fontId="0" fillId="2" borderId="0" xfId="2" applyNumberFormat="1" applyFont="1" applyFill="1" applyBorder="1" applyAlignment="1">
      <alignment vertical="center" shrinkToFit="1"/>
    </xf>
    <xf numFmtId="176" fontId="0" fillId="0" borderId="23" xfId="2" applyNumberFormat="1" applyFont="1" applyFill="1" applyBorder="1" applyAlignment="1">
      <alignment vertical="center" shrinkToFit="1"/>
    </xf>
    <xf numFmtId="176" fontId="0" fillId="2" borderId="2" xfId="4" applyNumberFormat="1" applyFont="1" applyFill="1" applyBorder="1" applyAlignment="1">
      <alignment vertical="center" shrinkToFit="1"/>
    </xf>
    <xf numFmtId="176" fontId="0" fillId="2" borderId="33" xfId="4" applyNumberFormat="1" applyFont="1" applyFill="1" applyBorder="1" applyAlignment="1">
      <alignment vertical="center" shrinkToFit="1"/>
    </xf>
    <xf numFmtId="176" fontId="0" fillId="2" borderId="23" xfId="2" applyNumberFormat="1" applyFont="1" applyFill="1" applyBorder="1" applyAlignment="1">
      <alignment vertical="center" shrinkToFit="1"/>
    </xf>
    <xf numFmtId="176" fontId="0" fillId="2" borderId="37" xfId="4" applyNumberFormat="1" applyFont="1" applyFill="1" applyBorder="1" applyAlignment="1">
      <alignment vertical="center" shrinkToFit="1"/>
    </xf>
    <xf numFmtId="176" fontId="0" fillId="7" borderId="37" xfId="4" applyNumberFormat="1" applyFont="1" applyFill="1" applyBorder="1" applyAlignment="1">
      <alignment vertical="center" shrinkToFit="1"/>
    </xf>
    <xf numFmtId="176" fontId="0" fillId="2" borderId="52" xfId="2" applyNumberFormat="1" applyFont="1" applyFill="1" applyBorder="1" applyAlignment="1">
      <alignment vertical="center" shrinkToFit="1"/>
    </xf>
    <xf numFmtId="176" fontId="0" fillId="4" borderId="34" xfId="2" applyNumberFormat="1" applyFont="1" applyFill="1" applyBorder="1" applyAlignment="1">
      <alignment vertical="center" shrinkToFit="1"/>
    </xf>
    <xf numFmtId="176" fontId="0" fillId="0" borderId="11" xfId="4" applyNumberFormat="1" applyFont="1" applyFill="1" applyBorder="1" applyAlignment="1" applyProtection="1">
      <alignment horizontal="right" vertical="center" shrinkToFit="1"/>
      <protection locked="0"/>
    </xf>
    <xf numFmtId="176" fontId="0" fillId="0" borderId="11" xfId="2" applyNumberFormat="1" applyFont="1" applyFill="1" applyBorder="1" applyAlignment="1" applyProtection="1">
      <alignment horizontal="right" vertical="center" shrinkToFit="1"/>
      <protection locked="0"/>
    </xf>
    <xf numFmtId="176" fontId="0" fillId="4" borderId="38" xfId="2" applyNumberFormat="1" applyFont="1" applyFill="1" applyBorder="1" applyAlignment="1">
      <alignment horizontal="right" vertical="center" shrinkToFit="1"/>
    </xf>
    <xf numFmtId="176" fontId="0" fillId="0" borderId="45" xfId="4" applyNumberFormat="1" applyFont="1" applyFill="1" applyBorder="1" applyAlignment="1" applyProtection="1">
      <alignment horizontal="right" vertical="center" shrinkToFit="1"/>
      <protection locked="0"/>
    </xf>
    <xf numFmtId="176" fontId="0" fillId="0" borderId="45" xfId="2" applyNumberFormat="1" applyFont="1" applyFill="1" applyBorder="1" applyAlignment="1" applyProtection="1">
      <alignment horizontal="right" vertical="center" shrinkToFit="1"/>
      <protection locked="0"/>
    </xf>
    <xf numFmtId="176" fontId="0" fillId="4" borderId="50" xfId="2" applyNumberFormat="1" applyFont="1" applyFill="1" applyBorder="1" applyAlignment="1">
      <alignment horizontal="right" vertical="center" shrinkToFit="1"/>
    </xf>
    <xf numFmtId="176" fontId="0" fillId="0" borderId="28" xfId="4" applyNumberFormat="1" applyFont="1" applyFill="1" applyBorder="1" applyAlignment="1" applyProtection="1">
      <alignment horizontal="right" vertical="center" shrinkToFit="1"/>
      <protection locked="0"/>
    </xf>
    <xf numFmtId="176" fontId="0" fillId="0" borderId="28" xfId="2" applyNumberFormat="1" applyFont="1" applyFill="1" applyBorder="1" applyAlignment="1" applyProtection="1">
      <alignment horizontal="right" vertical="center" shrinkToFit="1"/>
      <protection locked="0"/>
    </xf>
    <xf numFmtId="176" fontId="0" fillId="4" borderId="31" xfId="2" applyNumberFormat="1" applyFont="1" applyFill="1" applyBorder="1" applyAlignment="1">
      <alignment horizontal="right" vertical="center" shrinkToFit="1"/>
    </xf>
    <xf numFmtId="176" fontId="0" fillId="5" borderId="36" xfId="4" applyNumberFormat="1" applyFont="1" applyFill="1" applyBorder="1" applyAlignment="1">
      <alignment horizontal="right" vertical="center" shrinkToFit="1"/>
    </xf>
    <xf numFmtId="176" fontId="0" fillId="2" borderId="36" xfId="4" applyNumberFormat="1" applyFont="1" applyFill="1" applyBorder="1" applyAlignment="1">
      <alignment horizontal="right" vertical="center" shrinkToFit="1"/>
    </xf>
    <xf numFmtId="176" fontId="0" fillId="2" borderId="36" xfId="2" applyNumberFormat="1" applyFont="1" applyFill="1" applyBorder="1" applyAlignment="1">
      <alignment horizontal="right" vertical="center" shrinkToFit="1"/>
    </xf>
    <xf numFmtId="176" fontId="0" fillId="4" borderId="13" xfId="2" applyNumberFormat="1" applyFont="1" applyFill="1" applyBorder="1" applyAlignment="1">
      <alignment horizontal="right" vertical="center" shrinkToFit="1"/>
    </xf>
    <xf numFmtId="176" fontId="0" fillId="0" borderId="12" xfId="4" applyNumberFormat="1" applyFont="1" applyFill="1" applyBorder="1" applyAlignment="1" applyProtection="1">
      <alignment horizontal="right" vertical="center" shrinkToFit="1"/>
      <protection locked="0"/>
    </xf>
    <xf numFmtId="176" fontId="0" fillId="0" borderId="12" xfId="2" applyNumberFormat="1" applyFont="1" applyFill="1" applyBorder="1" applyAlignment="1" applyProtection="1">
      <alignment horizontal="right" vertical="center" shrinkToFit="1"/>
      <protection locked="0"/>
    </xf>
    <xf numFmtId="176" fontId="0" fillId="4" borderId="32" xfId="2" applyNumberFormat="1" applyFont="1" applyFill="1" applyBorder="1" applyAlignment="1">
      <alignment horizontal="right" vertical="center" shrinkToFit="1"/>
    </xf>
    <xf numFmtId="176" fontId="0" fillId="0" borderId="46" xfId="4" applyNumberFormat="1" applyFont="1" applyFill="1" applyBorder="1" applyAlignment="1" applyProtection="1">
      <alignment horizontal="right" vertical="center" shrinkToFit="1"/>
      <protection locked="0"/>
    </xf>
    <xf numFmtId="176" fontId="0" fillId="0" borderId="46" xfId="2" applyNumberFormat="1" applyFont="1" applyFill="1" applyBorder="1" applyAlignment="1" applyProtection="1">
      <alignment horizontal="right" vertical="center" shrinkToFit="1"/>
      <protection locked="0"/>
    </xf>
    <xf numFmtId="176" fontId="0" fillId="4" borderId="51" xfId="2" applyNumberFormat="1" applyFont="1" applyFill="1" applyBorder="1" applyAlignment="1">
      <alignment horizontal="right" vertical="center" shrinkToFit="1"/>
    </xf>
    <xf numFmtId="176" fontId="0" fillId="0" borderId="30" xfId="4" applyNumberFormat="1" applyFont="1" applyFill="1" applyBorder="1" applyAlignment="1" applyProtection="1">
      <alignment horizontal="right" vertical="center" shrinkToFit="1"/>
      <protection locked="0"/>
    </xf>
    <xf numFmtId="176" fontId="0" fillId="0" borderId="30" xfId="2" applyNumberFormat="1" applyFont="1" applyFill="1" applyBorder="1" applyAlignment="1" applyProtection="1">
      <alignment horizontal="right" vertical="center" shrinkToFit="1"/>
      <protection locked="0"/>
    </xf>
    <xf numFmtId="176" fontId="0" fillId="4" borderId="27" xfId="2" applyNumberFormat="1" applyFont="1" applyFill="1" applyBorder="1" applyAlignment="1">
      <alignment horizontal="right" vertical="center" shrinkToFit="1"/>
    </xf>
    <xf numFmtId="176" fontId="0" fillId="5" borderId="14" xfId="4" applyNumberFormat="1" applyFont="1" applyFill="1" applyBorder="1" applyAlignment="1">
      <alignment horizontal="right" vertical="center" shrinkToFit="1"/>
    </xf>
    <xf numFmtId="176" fontId="0" fillId="2" borderId="14" xfId="2" applyNumberFormat="1" applyFont="1" applyFill="1" applyBorder="1" applyAlignment="1">
      <alignment horizontal="right" vertical="center" shrinkToFit="1"/>
    </xf>
    <xf numFmtId="176" fontId="0" fillId="4" borderId="7" xfId="2" applyNumberFormat="1" applyFont="1" applyFill="1" applyBorder="1" applyAlignment="1">
      <alignment horizontal="right" vertical="center" shrinkToFit="1"/>
    </xf>
    <xf numFmtId="176" fontId="0" fillId="0" borderId="0" xfId="4" applyNumberFormat="1" applyFont="1" applyFill="1" applyBorder="1" applyAlignment="1">
      <alignment vertical="center" shrinkToFit="1"/>
    </xf>
    <xf numFmtId="176" fontId="0" fillId="0" borderId="0" xfId="4" applyNumberFormat="1" applyFont="1" applyBorder="1" applyAlignment="1">
      <alignment horizontal="center" vertical="center"/>
    </xf>
    <xf numFmtId="0" fontId="4" fillId="8" borderId="67" xfId="0" applyFont="1" applyFill="1" applyBorder="1" applyAlignment="1">
      <alignment horizontal="center" vertical="center" shrinkToFit="1"/>
    </xf>
    <xf numFmtId="0" fontId="4" fillId="8" borderId="69" xfId="0" applyFont="1" applyFill="1" applyBorder="1" applyAlignment="1">
      <alignment horizontal="center" vertical="center"/>
    </xf>
    <xf numFmtId="0" fontId="4" fillId="0" borderId="0" xfId="0" applyFont="1" applyAlignment="1">
      <alignment vertical="center"/>
    </xf>
    <xf numFmtId="176" fontId="0" fillId="0" borderId="72" xfId="4" applyNumberFormat="1" applyFont="1" applyBorder="1" applyAlignment="1">
      <alignment vertical="center"/>
    </xf>
    <xf numFmtId="176" fontId="9" fillId="4" borderId="73" xfId="0" applyNumberFormat="1" applyFont="1" applyFill="1" applyBorder="1" applyAlignment="1">
      <alignment vertical="center"/>
    </xf>
    <xf numFmtId="0" fontId="0" fillId="0" borderId="0" xfId="0" applyFont="1" applyFill="1" applyBorder="1" applyAlignment="1">
      <alignment horizontal="center" vertical="center"/>
    </xf>
    <xf numFmtId="38" fontId="0" fillId="3" borderId="15" xfId="4" applyFont="1" applyFill="1" applyBorder="1" applyAlignment="1">
      <alignment horizontal="center" vertical="center" shrinkToFit="1"/>
    </xf>
    <xf numFmtId="38" fontId="0" fillId="3" borderId="14" xfId="4" applyFont="1" applyFill="1" applyBorder="1" applyAlignment="1">
      <alignment horizontal="center" vertical="center" shrinkToFit="1"/>
    </xf>
    <xf numFmtId="38" fontId="0" fillId="3" borderId="74" xfId="4" applyFont="1" applyFill="1" applyBorder="1" applyAlignment="1">
      <alignment horizontal="center" vertical="center" shrinkToFit="1"/>
    </xf>
    <xf numFmtId="38" fontId="1" fillId="3" borderId="75" xfId="4" applyFont="1" applyFill="1" applyBorder="1" applyAlignment="1">
      <alignment horizontal="center" vertical="center" shrinkToFit="1"/>
    </xf>
    <xf numFmtId="0" fontId="0" fillId="3" borderId="75" xfId="0" applyFont="1" applyFill="1" applyBorder="1" applyAlignment="1">
      <alignment horizontal="center" vertical="center" shrinkToFit="1"/>
    </xf>
    <xf numFmtId="3" fontId="9" fillId="4" borderId="20" xfId="4" applyNumberFormat="1" applyFont="1" applyFill="1" applyBorder="1" applyAlignment="1">
      <alignment vertical="center" shrinkToFit="1"/>
    </xf>
    <xf numFmtId="3" fontId="9" fillId="4" borderId="10" xfId="4" applyNumberFormat="1" applyFont="1" applyFill="1" applyBorder="1" applyAlignment="1">
      <alignment vertical="center" shrinkToFit="1"/>
    </xf>
    <xf numFmtId="3" fontId="9" fillId="4" borderId="66" xfId="4" applyNumberFormat="1" applyFont="1" applyFill="1" applyBorder="1" applyAlignment="1">
      <alignment vertical="center" shrinkToFit="1"/>
    </xf>
    <xf numFmtId="176" fontId="9" fillId="4" borderId="78" xfId="4" applyNumberFormat="1" applyFont="1" applyFill="1" applyBorder="1" applyAlignment="1">
      <alignment vertical="center"/>
    </xf>
    <xf numFmtId="3" fontId="9" fillId="4" borderId="13" xfId="4" applyNumberFormat="1" applyFont="1" applyFill="1" applyBorder="1" applyAlignment="1">
      <alignment vertical="center" shrinkToFit="1"/>
    </xf>
    <xf numFmtId="3" fontId="9" fillId="4" borderId="6" xfId="4" applyNumberFormat="1" applyFont="1" applyFill="1" applyBorder="1" applyAlignment="1">
      <alignment vertical="center" shrinkToFit="1"/>
    </xf>
    <xf numFmtId="3" fontId="9" fillId="4" borderId="79" xfId="4" applyNumberFormat="1" applyFont="1" applyFill="1" applyBorder="1" applyAlignment="1">
      <alignment vertical="center" shrinkToFit="1"/>
    </xf>
    <xf numFmtId="3" fontId="9" fillId="4" borderId="34" xfId="4" applyNumberFormat="1" applyFont="1" applyFill="1" applyBorder="1" applyAlignment="1">
      <alignment vertical="center" shrinkToFit="1"/>
    </xf>
    <xf numFmtId="3" fontId="9" fillId="4" borderId="70" xfId="4" applyNumberFormat="1" applyFont="1" applyFill="1" applyBorder="1" applyAlignment="1">
      <alignment vertical="center" shrinkToFit="1"/>
    </xf>
    <xf numFmtId="3" fontId="9" fillId="4" borderId="71" xfId="4" applyNumberFormat="1" applyFont="1" applyFill="1" applyBorder="1" applyAlignment="1">
      <alignment vertical="center" shrinkToFit="1"/>
    </xf>
    <xf numFmtId="176" fontId="9" fillId="4" borderId="58" xfId="4" applyNumberFormat="1" applyFont="1" applyFill="1" applyBorder="1" applyAlignment="1">
      <alignment vertical="center"/>
    </xf>
    <xf numFmtId="0" fontId="1" fillId="0" borderId="0" xfId="0" applyFont="1" applyFill="1" applyBorder="1" applyAlignment="1">
      <alignment horizontal="center" vertical="center"/>
    </xf>
    <xf numFmtId="0" fontId="11" fillId="0" borderId="22" xfId="0" applyFont="1" applyFill="1" applyBorder="1" applyAlignment="1" applyProtection="1">
      <alignment vertical="center"/>
    </xf>
    <xf numFmtId="3" fontId="1" fillId="0" borderId="0" xfId="4" applyNumberFormat="1" applyFont="1" applyFill="1" applyBorder="1" applyAlignment="1">
      <alignment vertical="center" shrinkToFit="1"/>
    </xf>
    <xf numFmtId="3" fontId="0" fillId="0" borderId="0" xfId="4" applyNumberFormat="1" applyFont="1" applyFill="1" applyBorder="1" applyAlignment="1">
      <alignment vertical="center" shrinkToFit="1"/>
    </xf>
    <xf numFmtId="38" fontId="1" fillId="0" borderId="0" xfId="4" applyFont="1" applyBorder="1" applyAlignment="1">
      <alignment horizontal="center" vertical="center"/>
    </xf>
    <xf numFmtId="0" fontId="0" fillId="2" borderId="66" xfId="0" applyFont="1" applyFill="1" applyBorder="1" applyAlignment="1">
      <alignment vertical="center" shrinkToFit="1"/>
    </xf>
    <xf numFmtId="177" fontId="12" fillId="4" borderId="10" xfId="4" applyNumberFormat="1" applyFont="1" applyFill="1" applyBorder="1" applyAlignment="1">
      <alignment vertical="center" shrinkToFit="1"/>
    </xf>
    <xf numFmtId="177" fontId="12" fillId="4" borderId="77" xfId="4" applyNumberFormat="1" applyFont="1" applyFill="1" applyBorder="1" applyAlignment="1">
      <alignment vertical="center" shrinkToFit="1"/>
    </xf>
    <xf numFmtId="177" fontId="12" fillId="4" borderId="66" xfId="4" applyNumberFormat="1" applyFont="1" applyFill="1" applyBorder="1" applyAlignment="1">
      <alignment vertical="center" shrinkToFit="1"/>
    </xf>
    <xf numFmtId="178" fontId="9" fillId="9" borderId="81" xfId="4" applyNumberFormat="1" applyFont="1" applyFill="1" applyBorder="1" applyAlignment="1">
      <alignment vertical="center"/>
    </xf>
    <xf numFmtId="0" fontId="0" fillId="2" borderId="79" xfId="0" applyFont="1" applyFill="1" applyBorder="1" applyAlignment="1">
      <alignment vertical="center" shrinkToFit="1"/>
    </xf>
    <xf numFmtId="177" fontId="12" fillId="4" borderId="6" xfId="4" applyNumberFormat="1" applyFont="1" applyFill="1" applyBorder="1" applyAlignment="1">
      <alignment vertical="center" shrinkToFit="1"/>
    </xf>
    <xf numFmtId="177" fontId="12" fillId="4" borderId="48" xfId="4" applyNumberFormat="1" applyFont="1" applyFill="1" applyBorder="1" applyAlignment="1">
      <alignment vertical="center" shrinkToFit="1"/>
    </xf>
    <xf numFmtId="40" fontId="12" fillId="4" borderId="6" xfId="4" applyNumberFormat="1" applyFont="1" applyFill="1" applyBorder="1" applyAlignment="1">
      <alignment vertical="center" shrinkToFit="1"/>
    </xf>
    <xf numFmtId="40" fontId="12" fillId="4" borderId="82" xfId="4" applyNumberFormat="1" applyFont="1" applyFill="1" applyBorder="1" applyAlignment="1">
      <alignment vertical="center" shrinkToFit="1"/>
    </xf>
    <xf numFmtId="0" fontId="9" fillId="9" borderId="81" xfId="4" applyNumberFormat="1" applyFont="1" applyFill="1" applyBorder="1" applyAlignment="1">
      <alignment horizontal="right" vertical="center"/>
    </xf>
    <xf numFmtId="0" fontId="0" fillId="2" borderId="79" xfId="0" applyFont="1" applyFill="1" applyBorder="1" applyAlignment="1" applyProtection="1">
      <alignment vertical="center" shrinkToFit="1"/>
    </xf>
    <xf numFmtId="177" fontId="12" fillId="4" borderId="82" xfId="4" applyNumberFormat="1" applyFont="1" applyFill="1" applyBorder="1" applyAlignment="1">
      <alignment vertical="center" shrinkToFit="1"/>
    </xf>
    <xf numFmtId="0" fontId="1" fillId="2" borderId="79" xfId="0" applyFont="1" applyFill="1" applyBorder="1" applyAlignment="1" applyProtection="1">
      <alignment vertical="center" shrinkToFit="1"/>
    </xf>
    <xf numFmtId="176" fontId="0" fillId="0" borderId="0" xfId="4" applyNumberFormat="1" applyFont="1" applyAlignment="1">
      <alignment vertical="center"/>
    </xf>
    <xf numFmtId="0" fontId="0" fillId="2" borderId="71" xfId="0" applyFont="1" applyFill="1" applyBorder="1" applyAlignment="1" applyProtection="1">
      <alignment vertical="center" shrinkToFit="1"/>
    </xf>
    <xf numFmtId="177" fontId="12" fillId="4" borderId="70" xfId="4" applyNumberFormat="1" applyFont="1" applyFill="1" applyBorder="1" applyAlignment="1">
      <alignment vertical="center" shrinkToFit="1"/>
    </xf>
    <xf numFmtId="177" fontId="12" fillId="4" borderId="72" xfId="4" applyNumberFormat="1" applyFont="1" applyFill="1" applyBorder="1" applyAlignment="1">
      <alignment vertical="center" shrinkToFit="1"/>
    </xf>
    <xf numFmtId="178" fontId="9" fillId="9" borderId="73" xfId="4" applyNumberFormat="1" applyFont="1" applyFill="1" applyBorder="1" applyAlignment="1">
      <alignment vertical="center"/>
    </xf>
    <xf numFmtId="0" fontId="0" fillId="0" borderId="0" xfId="0" applyNumberFormat="1" applyFont="1" applyAlignment="1">
      <alignment vertical="center" wrapText="1"/>
    </xf>
    <xf numFmtId="0" fontId="14"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right"/>
    </xf>
    <xf numFmtId="0" fontId="1" fillId="0" borderId="0" xfId="0" applyFont="1" applyAlignment="1">
      <alignment horizontal="right" vertical="center"/>
    </xf>
    <xf numFmtId="0" fontId="1" fillId="0" borderId="0" xfId="0" applyFont="1" applyAlignment="1">
      <alignment vertical="center"/>
    </xf>
    <xf numFmtId="0" fontId="0" fillId="2" borderId="19"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83" xfId="0" applyFill="1" applyBorder="1" applyAlignment="1">
      <alignment horizontal="center" vertical="center" wrapText="1" shrinkToFit="1"/>
    </xf>
    <xf numFmtId="49" fontId="1" fillId="0" borderId="1" xfId="0" applyNumberFormat="1" applyFont="1" applyBorder="1" applyAlignment="1">
      <alignment horizontal="center" vertical="center" shrinkToFit="1"/>
    </xf>
    <xf numFmtId="38" fontId="14" fillId="0" borderId="11" xfId="4" applyFont="1" applyBorder="1" applyAlignment="1" applyProtection="1">
      <alignment horizontal="right" vertical="center" shrinkToFit="1"/>
      <protection locked="0"/>
    </xf>
    <xf numFmtId="38" fontId="14" fillId="0" borderId="85" xfId="4" applyFont="1" applyBorder="1" applyAlignment="1" applyProtection="1">
      <alignment horizontal="right" vertical="center" shrinkToFit="1"/>
      <protection locked="0"/>
    </xf>
    <xf numFmtId="49" fontId="1" fillId="0" borderId="86" xfId="0" applyNumberFormat="1" applyFont="1" applyBorder="1" applyAlignment="1">
      <alignment horizontal="center" vertical="center" shrinkToFit="1"/>
    </xf>
    <xf numFmtId="177" fontId="15" fillId="4" borderId="89" xfId="0" applyNumberFormat="1" applyFont="1" applyFill="1" applyBorder="1" applyAlignment="1">
      <alignment horizontal="right" vertical="center" shrinkToFit="1"/>
    </xf>
    <xf numFmtId="177" fontId="15" fillId="4" borderId="46" xfId="0" applyNumberFormat="1" applyFont="1" applyFill="1" applyBorder="1" applyAlignment="1">
      <alignment horizontal="right" vertical="center" shrinkToFit="1"/>
    </xf>
    <xf numFmtId="177" fontId="15" fillId="4" borderId="90" xfId="0" applyNumberFormat="1" applyFont="1" applyFill="1" applyBorder="1" applyAlignment="1">
      <alignment horizontal="right" vertical="center" shrinkToFit="1"/>
    </xf>
    <xf numFmtId="49" fontId="1" fillId="0" borderId="91" xfId="0" applyNumberFormat="1" applyFont="1" applyBorder="1" applyAlignment="1">
      <alignment horizontal="center" vertical="center" shrinkToFit="1"/>
    </xf>
    <xf numFmtId="38" fontId="14" fillId="0" borderId="84" xfId="4" applyFont="1" applyBorder="1" applyAlignment="1" applyProtection="1">
      <alignment horizontal="right" vertical="center" wrapText="1" shrinkToFit="1"/>
      <protection locked="0"/>
    </xf>
    <xf numFmtId="38" fontId="14" fillId="0" borderId="12" xfId="4" applyFont="1" applyBorder="1" applyAlignment="1" applyProtection="1">
      <alignment vertical="center" wrapText="1" shrinkToFit="1"/>
      <protection locked="0"/>
    </xf>
    <xf numFmtId="38" fontId="14" fillId="0" borderId="12" xfId="4" applyFont="1" applyBorder="1" applyAlignment="1" applyProtection="1">
      <alignment horizontal="right" vertical="center"/>
      <protection locked="0"/>
    </xf>
    <xf numFmtId="38" fontId="14" fillId="0" borderId="92" xfId="4" applyFont="1" applyBorder="1" applyAlignment="1" applyProtection="1">
      <alignment horizontal="right" vertical="center"/>
      <protection locked="0"/>
    </xf>
    <xf numFmtId="38" fontId="14" fillId="0" borderId="94" xfId="4" applyFont="1" applyBorder="1" applyAlignment="1" applyProtection="1">
      <alignment horizontal="right" vertical="center" wrapText="1" shrinkToFit="1"/>
      <protection locked="0"/>
    </xf>
    <xf numFmtId="38" fontId="14" fillId="0" borderId="39" xfId="4" applyFont="1" applyBorder="1" applyAlignment="1" applyProtection="1">
      <alignment vertical="center" wrapText="1" shrinkToFit="1"/>
      <protection locked="0"/>
    </xf>
    <xf numFmtId="38" fontId="14" fillId="0" borderId="39" xfId="4" applyFont="1" applyBorder="1" applyAlignment="1" applyProtection="1">
      <alignment horizontal="right" vertical="center"/>
      <protection locked="0"/>
    </xf>
    <xf numFmtId="38" fontId="14" fillId="0" borderId="95" xfId="4" applyFont="1" applyBorder="1" applyAlignment="1" applyProtection="1">
      <alignment horizontal="right" vertical="center"/>
      <protection locked="0"/>
    </xf>
    <xf numFmtId="177" fontId="15" fillId="4" borderId="2" xfId="0" applyNumberFormat="1" applyFont="1" applyFill="1" applyBorder="1" applyAlignment="1">
      <alignment horizontal="right" vertical="center" shrinkToFit="1"/>
    </xf>
    <xf numFmtId="177" fontId="15" fillId="4" borderId="28" xfId="0" applyNumberFormat="1" applyFont="1" applyFill="1" applyBorder="1" applyAlignment="1">
      <alignment horizontal="right" vertical="center" shrinkToFit="1"/>
    </xf>
    <xf numFmtId="177" fontId="15" fillId="4" borderId="96" xfId="0" applyNumberFormat="1" applyFont="1" applyFill="1" applyBorder="1" applyAlignment="1">
      <alignment horizontal="right" vertical="center" shrinkToFit="1"/>
    </xf>
    <xf numFmtId="38" fontId="14" fillId="0" borderId="12" xfId="4" applyFont="1" applyBorder="1" applyAlignment="1">
      <alignment horizontal="right" vertical="center" shrinkToFit="1"/>
    </xf>
    <xf numFmtId="38" fontId="14" fillId="0" borderId="109" xfId="4" applyFont="1" applyBorder="1" applyAlignment="1">
      <alignment horizontal="right" vertical="center" shrinkToFit="1"/>
    </xf>
    <xf numFmtId="49" fontId="4" fillId="0" borderId="4" xfId="0" applyNumberFormat="1" applyFont="1" applyBorder="1" applyAlignment="1">
      <alignment horizontal="left" vertical="center"/>
    </xf>
    <xf numFmtId="0" fontId="1" fillId="0" borderId="4" xfId="0" applyFont="1" applyBorder="1" applyAlignment="1">
      <alignment vertical="center"/>
    </xf>
    <xf numFmtId="0" fontId="3" fillId="0" borderId="0" xfId="0" applyFont="1" applyAlignment="1">
      <alignment vertical="center"/>
    </xf>
    <xf numFmtId="0" fontId="1" fillId="0" borderId="1" xfId="0" applyFont="1" applyBorder="1" applyAlignment="1" applyProtection="1">
      <alignment horizontal="left" vertical="center"/>
      <protection locked="0"/>
    </xf>
    <xf numFmtId="0" fontId="0" fillId="0" borderId="0" xfId="0" applyAlignment="1">
      <alignment horizontal="left" vertical="center"/>
    </xf>
    <xf numFmtId="0" fontId="0" fillId="0" borderId="84" xfId="0" applyBorder="1" applyAlignment="1">
      <alignment horizontal="left" vertical="center"/>
    </xf>
    <xf numFmtId="0" fontId="1" fillId="0" borderId="30" xfId="0" applyFont="1" applyBorder="1" applyAlignment="1" applyProtection="1">
      <alignment horizontal="left" vertical="center"/>
      <protection locked="0"/>
    </xf>
    <xf numFmtId="0" fontId="0" fillId="0" borderId="112" xfId="0" applyBorder="1" applyAlignment="1">
      <alignment horizontal="left" vertical="center"/>
    </xf>
    <xf numFmtId="0" fontId="0" fillId="0" borderId="30" xfId="0" applyBorder="1" applyAlignment="1" applyProtection="1">
      <alignment horizontal="left" vertical="center"/>
      <protection locked="0"/>
    </xf>
    <xf numFmtId="0" fontId="14" fillId="0" borderId="0" xfId="0" applyFont="1" applyFill="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right"/>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0" fillId="5" borderId="19" xfId="0" applyFont="1" applyFill="1" applyBorder="1" applyAlignment="1">
      <alignment horizontal="center" vertical="center" shrinkToFit="1"/>
    </xf>
    <xf numFmtId="0" fontId="0" fillId="5" borderId="14" xfId="0" applyFont="1" applyFill="1" applyBorder="1" applyAlignment="1">
      <alignment horizontal="center" vertical="center" shrinkToFit="1"/>
    </xf>
    <xf numFmtId="0" fontId="0" fillId="5" borderId="83" xfId="0" applyFont="1" applyFill="1" applyBorder="1" applyAlignment="1">
      <alignment horizontal="center" vertical="center" wrapText="1" shrinkToFit="1"/>
    </xf>
    <xf numFmtId="49" fontId="1" fillId="0" borderId="1" xfId="0" applyNumberFormat="1" applyFont="1" applyFill="1" applyBorder="1" applyAlignment="1">
      <alignment horizontal="center" vertical="center" shrinkToFit="1"/>
    </xf>
    <xf numFmtId="38" fontId="14" fillId="0" borderId="84" xfId="4" applyFont="1" applyFill="1" applyBorder="1" applyAlignment="1" applyProtection="1">
      <alignment horizontal="right" vertical="center" shrinkToFit="1"/>
      <protection locked="0"/>
    </xf>
    <xf numFmtId="38" fontId="14" fillId="0" borderId="11" xfId="4" applyFont="1" applyFill="1" applyBorder="1" applyAlignment="1" applyProtection="1">
      <alignment vertical="center" shrinkToFit="1"/>
      <protection locked="0"/>
    </xf>
    <xf numFmtId="38" fontId="14" fillId="0" borderId="11" xfId="4" applyFont="1" applyFill="1" applyBorder="1" applyAlignment="1" applyProtection="1">
      <alignment horizontal="right" vertical="center" shrinkToFit="1"/>
      <protection locked="0"/>
    </xf>
    <xf numFmtId="38" fontId="14" fillId="0" borderId="85" xfId="4" applyFont="1" applyFill="1" applyBorder="1" applyAlignment="1" applyProtection="1">
      <alignment horizontal="right" vertical="center" shrinkToFit="1"/>
      <protection locked="0"/>
    </xf>
    <xf numFmtId="49" fontId="1" fillId="0" borderId="86" xfId="0" applyNumberFormat="1" applyFont="1" applyFill="1" applyBorder="1" applyAlignment="1">
      <alignment horizontal="center" vertical="center" shrinkToFit="1"/>
    </xf>
    <xf numFmtId="177" fontId="15" fillId="11" borderId="89" xfId="0" applyNumberFormat="1" applyFont="1" applyFill="1" applyBorder="1" applyAlignment="1">
      <alignment horizontal="right" vertical="center" shrinkToFit="1"/>
    </xf>
    <xf numFmtId="177" fontId="15" fillId="11" borderId="46" xfId="0" applyNumberFormat="1" applyFont="1" applyFill="1" applyBorder="1" applyAlignment="1">
      <alignment horizontal="right" vertical="center" shrinkToFit="1"/>
    </xf>
    <xf numFmtId="177" fontId="15" fillId="11" borderId="90" xfId="0" applyNumberFormat="1" applyFont="1" applyFill="1" applyBorder="1" applyAlignment="1">
      <alignment horizontal="right" vertical="center" shrinkToFit="1"/>
    </xf>
    <xf numFmtId="49" fontId="1" fillId="0" borderId="91" xfId="0" applyNumberFormat="1" applyFont="1" applyFill="1" applyBorder="1" applyAlignment="1">
      <alignment horizontal="center" vertical="center" shrinkToFit="1"/>
    </xf>
    <xf numFmtId="38" fontId="14" fillId="0" borderId="84" xfId="4" applyFont="1" applyFill="1" applyBorder="1" applyAlignment="1" applyProtection="1">
      <alignment horizontal="right" vertical="center" wrapText="1" shrinkToFit="1"/>
      <protection locked="0"/>
    </xf>
    <xf numFmtId="38" fontId="14" fillId="0" borderId="12" xfId="4" applyFont="1" applyFill="1" applyBorder="1" applyAlignment="1" applyProtection="1">
      <alignment vertical="center" wrapText="1" shrinkToFit="1"/>
      <protection locked="0"/>
    </xf>
    <xf numFmtId="38" fontId="14" fillId="0" borderId="12" xfId="4" applyFont="1" applyFill="1" applyBorder="1" applyAlignment="1" applyProtection="1">
      <alignment horizontal="right" vertical="center"/>
      <protection locked="0"/>
    </xf>
    <xf numFmtId="38" fontId="14" fillId="0" borderId="92" xfId="4" applyFont="1" applyFill="1" applyBorder="1" applyAlignment="1" applyProtection="1">
      <alignment horizontal="right" vertical="center"/>
      <protection locked="0"/>
    </xf>
    <xf numFmtId="38" fontId="14" fillId="0" borderId="94" xfId="4" applyFont="1" applyFill="1" applyBorder="1" applyAlignment="1" applyProtection="1">
      <alignment horizontal="right" vertical="center" wrapText="1" shrinkToFit="1"/>
      <protection locked="0"/>
    </xf>
    <xf numFmtId="38" fontId="14" fillId="0" borderId="39" xfId="4" applyFont="1" applyFill="1" applyBorder="1" applyAlignment="1" applyProtection="1">
      <alignment vertical="center" wrapText="1" shrinkToFit="1"/>
      <protection locked="0"/>
    </xf>
    <xf numFmtId="38" fontId="14" fillId="0" borderId="39" xfId="4" applyFont="1" applyFill="1" applyBorder="1" applyAlignment="1" applyProtection="1">
      <alignment horizontal="right" vertical="center"/>
      <protection locked="0"/>
    </xf>
    <xf numFmtId="38" fontId="14" fillId="0" borderId="95" xfId="4" applyFont="1" applyFill="1" applyBorder="1" applyAlignment="1" applyProtection="1">
      <alignment horizontal="right" vertical="center"/>
      <protection locked="0"/>
    </xf>
    <xf numFmtId="177" fontId="15" fillId="11" borderId="2" xfId="0" applyNumberFormat="1" applyFont="1" applyFill="1" applyBorder="1" applyAlignment="1">
      <alignment horizontal="right" vertical="center" shrinkToFit="1"/>
    </xf>
    <xf numFmtId="177" fontId="15" fillId="11" borderId="28" xfId="0" applyNumberFormat="1" applyFont="1" applyFill="1" applyBorder="1" applyAlignment="1">
      <alignment horizontal="right" vertical="center" shrinkToFit="1"/>
    </xf>
    <xf numFmtId="177" fontId="15" fillId="11" borderId="96" xfId="0" applyNumberFormat="1" applyFont="1" applyFill="1" applyBorder="1" applyAlignment="1">
      <alignment horizontal="right" vertical="center" shrinkToFit="1"/>
    </xf>
    <xf numFmtId="49" fontId="1" fillId="0" borderId="98" xfId="0" applyNumberFormat="1" applyFont="1" applyFill="1" applyBorder="1" applyAlignment="1">
      <alignment horizontal="center" vertical="center" shrinkToFit="1"/>
    </xf>
    <xf numFmtId="177" fontId="15" fillId="11" borderId="102" xfId="0" applyNumberFormat="1" applyFont="1" applyFill="1" applyBorder="1" applyAlignment="1">
      <alignment horizontal="right" vertical="center" shrinkToFit="1"/>
    </xf>
    <xf numFmtId="177" fontId="15" fillId="11" borderId="103" xfId="0" applyNumberFormat="1" applyFont="1" applyFill="1" applyBorder="1" applyAlignment="1">
      <alignment horizontal="right" vertical="center" shrinkToFit="1"/>
    </xf>
    <xf numFmtId="177" fontId="15" fillId="11" borderId="104" xfId="0" applyNumberFormat="1" applyFont="1" applyFill="1" applyBorder="1" applyAlignment="1">
      <alignment horizontal="right" vertical="center" shrinkToFit="1"/>
    </xf>
    <xf numFmtId="177" fontId="15" fillId="11" borderId="105" xfId="0" applyNumberFormat="1" applyFont="1" applyFill="1" applyBorder="1" applyAlignment="1">
      <alignment horizontal="right" vertical="center" shrinkToFit="1"/>
    </xf>
    <xf numFmtId="38" fontId="14" fillId="0" borderId="108" xfId="4" applyFont="1" applyFill="1" applyBorder="1" applyAlignment="1">
      <alignment horizontal="right" vertical="center" shrinkToFit="1"/>
    </xf>
    <xf numFmtId="38" fontId="14" fillId="0" borderId="12" xfId="4" applyFont="1" applyFill="1" applyBorder="1" applyAlignment="1">
      <alignment vertical="center" shrinkToFit="1"/>
    </xf>
    <xf numFmtId="38" fontId="14" fillId="0" borderId="12" xfId="4" applyFont="1" applyFill="1" applyBorder="1" applyAlignment="1">
      <alignment horizontal="right" vertical="center" shrinkToFit="1"/>
    </xf>
    <xf numFmtId="38" fontId="14" fillId="0" borderId="109" xfId="4" applyFont="1" applyFill="1" applyBorder="1" applyAlignment="1">
      <alignment horizontal="right" vertical="center" shrinkToFit="1"/>
    </xf>
    <xf numFmtId="49" fontId="4" fillId="0" borderId="4" xfId="0" applyNumberFormat="1" applyFont="1" applyFill="1" applyBorder="1" applyAlignment="1">
      <alignment horizontal="left" vertical="center"/>
    </xf>
    <xf numFmtId="0" fontId="1" fillId="0" borderId="4" xfId="0" applyFont="1" applyFill="1" applyBorder="1" applyAlignment="1">
      <alignment vertical="center"/>
    </xf>
    <xf numFmtId="0" fontId="3" fillId="0" borderId="0" xfId="0" applyFont="1" applyFill="1" applyBorder="1" applyAlignment="1">
      <alignment vertical="center"/>
    </xf>
    <xf numFmtId="0" fontId="20" fillId="0" borderId="0" xfId="0" applyFont="1"/>
    <xf numFmtId="0" fontId="6" fillId="0" borderId="0" xfId="0" applyFont="1" applyAlignment="1">
      <alignment horizontal="left"/>
    </xf>
    <xf numFmtId="0" fontId="6" fillId="8" borderId="16" xfId="0" applyFont="1" applyFill="1" applyBorder="1" applyAlignment="1">
      <alignment horizontal="center" vertical="center" wrapText="1" shrinkToFit="1"/>
    </xf>
    <xf numFmtId="38" fontId="21" fillId="0" borderId="75" xfId="4" applyFont="1" applyFill="1" applyBorder="1" applyAlignment="1" applyProtection="1">
      <alignment horizontal="center" vertical="center" shrinkToFit="1"/>
      <protection locked="0"/>
    </xf>
    <xf numFmtId="0" fontId="0" fillId="0" borderId="0" xfId="0" applyAlignment="1">
      <alignment vertical="center"/>
    </xf>
    <xf numFmtId="0" fontId="22" fillId="15" borderId="0" xfId="0" applyFont="1" applyFill="1" applyAlignment="1">
      <alignment vertical="center"/>
    </xf>
    <xf numFmtId="0" fontId="22" fillId="0" borderId="0" xfId="0" applyFont="1" applyAlignment="1">
      <alignment vertical="center"/>
    </xf>
    <xf numFmtId="0" fontId="23" fillId="15" borderId="0" xfId="0" applyFont="1" applyFill="1" applyAlignment="1">
      <alignment vertical="center"/>
    </xf>
    <xf numFmtId="0" fontId="24" fillId="15" borderId="0" xfId="0" applyFont="1" applyFill="1" applyAlignment="1">
      <alignment vertical="center"/>
    </xf>
    <xf numFmtId="0" fontId="25" fillId="15" borderId="0" xfId="0" applyFont="1" applyFill="1" applyAlignment="1">
      <alignment vertical="center"/>
    </xf>
    <xf numFmtId="0" fontId="27" fillId="15" borderId="0" xfId="0" applyFont="1" applyFill="1" applyAlignment="1">
      <alignment vertical="center"/>
    </xf>
    <xf numFmtId="0" fontId="29" fillId="15" borderId="0" xfId="0" applyFont="1" applyFill="1" applyAlignment="1">
      <alignment vertical="center"/>
    </xf>
    <xf numFmtId="0" fontId="29" fillId="18" borderId="28" xfId="0" applyFont="1" applyFill="1" applyBorder="1" applyAlignment="1">
      <alignment horizontal="center" vertical="center" wrapText="1"/>
    </xf>
    <xf numFmtId="0" fontId="29" fillId="0" borderId="6" xfId="0" applyFont="1" applyBorder="1" applyAlignment="1">
      <alignment horizontal="center" vertical="center" wrapText="1"/>
    </xf>
    <xf numFmtId="0" fontId="29" fillId="18" borderId="36" xfId="0" applyFont="1" applyFill="1" applyBorder="1" applyAlignment="1">
      <alignment horizontal="center" vertical="center" shrinkToFit="1"/>
    </xf>
    <xf numFmtId="0" fontId="29" fillId="18" borderId="6" xfId="0" applyFont="1" applyFill="1" applyBorder="1" applyAlignment="1">
      <alignment horizontal="center" vertical="center"/>
    </xf>
    <xf numFmtId="0" fontId="0" fillId="0" borderId="84" xfId="0" applyBorder="1"/>
    <xf numFmtId="0" fontId="19" fillId="14" borderId="17" xfId="0" applyFont="1" applyFill="1" applyBorder="1" applyAlignment="1">
      <alignment vertical="center"/>
    </xf>
    <xf numFmtId="0" fontId="19" fillId="14" borderId="4" xfId="0" applyFont="1" applyFill="1" applyBorder="1" applyAlignment="1">
      <alignment vertical="center"/>
    </xf>
    <xf numFmtId="0" fontId="19" fillId="14" borderId="18" xfId="0" applyFont="1" applyFill="1" applyBorder="1" applyAlignment="1">
      <alignment vertical="center"/>
    </xf>
    <xf numFmtId="0" fontId="32" fillId="19" borderId="66" xfId="0" applyFont="1" applyFill="1" applyBorder="1" applyAlignment="1">
      <alignment horizontal="center" vertical="center" textRotation="255"/>
    </xf>
    <xf numFmtId="0" fontId="3" fillId="19" borderId="67" xfId="0" applyFont="1" applyFill="1" applyBorder="1" applyAlignment="1">
      <alignment horizontal="center" vertical="center" wrapText="1"/>
    </xf>
    <xf numFmtId="0" fontId="3" fillId="19" borderId="10" xfId="0" applyFont="1" applyFill="1" applyBorder="1" applyAlignment="1">
      <alignment horizontal="center" vertical="center" wrapText="1"/>
    </xf>
    <xf numFmtId="0" fontId="3" fillId="19" borderId="10" xfId="0" applyFont="1" applyFill="1" applyBorder="1" applyAlignment="1">
      <alignment horizontal="center" vertical="center" wrapText="1" shrinkToFit="1"/>
    </xf>
    <xf numFmtId="0" fontId="3" fillId="19" borderId="68" xfId="0" applyFont="1" applyFill="1" applyBorder="1" applyAlignment="1">
      <alignment horizontal="center" vertical="center" wrapText="1" shrinkToFit="1"/>
    </xf>
    <xf numFmtId="0" fontId="3" fillId="19" borderId="69" xfId="0" applyFont="1" applyFill="1" applyBorder="1" applyAlignment="1">
      <alignment horizontal="center" vertical="center" wrapText="1" shrinkToFit="1"/>
    </xf>
    <xf numFmtId="38" fontId="14" fillId="0" borderId="111" xfId="4" applyFont="1" applyBorder="1" applyAlignment="1">
      <alignment horizontal="right" vertical="center" shrinkToFit="1"/>
    </xf>
    <xf numFmtId="38" fontId="15" fillId="0" borderId="97" xfId="4" applyFont="1" applyFill="1" applyBorder="1" applyAlignment="1">
      <alignment horizontal="right" vertical="center" shrinkToFit="1"/>
    </xf>
    <xf numFmtId="38" fontId="15" fillId="0" borderId="12" xfId="4" applyFont="1" applyFill="1" applyBorder="1" applyAlignment="1">
      <alignment horizontal="right" vertical="center" shrinkToFit="1"/>
    </xf>
    <xf numFmtId="38" fontId="15" fillId="0" borderId="92" xfId="4" applyFont="1" applyFill="1" applyBorder="1" applyAlignment="1">
      <alignment horizontal="right" vertical="center" shrinkToFit="1"/>
    </xf>
    <xf numFmtId="0" fontId="5" fillId="0" borderId="16"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58" xfId="0" applyFont="1" applyFill="1" applyBorder="1" applyAlignment="1" applyProtection="1">
      <alignment horizontal="left" vertical="top" wrapText="1"/>
      <protection locked="0"/>
    </xf>
    <xf numFmtId="0" fontId="0" fillId="3" borderId="15" xfId="0" applyFont="1" applyFill="1" applyBorder="1" applyAlignment="1">
      <alignment horizontal="center" vertical="center" shrinkToFit="1"/>
    </xf>
    <xf numFmtId="0" fontId="0" fillId="3" borderId="5" xfId="0" applyFont="1" applyFill="1" applyBorder="1" applyAlignment="1">
      <alignment horizontal="center" vertical="center" shrinkToFit="1"/>
    </xf>
    <xf numFmtId="0" fontId="0" fillId="3" borderId="54" xfId="0" applyFont="1" applyFill="1" applyBorder="1" applyAlignment="1">
      <alignment horizontal="center" vertical="center" shrinkToFit="1"/>
    </xf>
    <xf numFmtId="0" fontId="0" fillId="0" borderId="16" xfId="0" applyFont="1" applyFill="1" applyBorder="1" applyAlignment="1">
      <alignment horizontal="center" vertical="center" textRotation="255"/>
    </xf>
    <xf numFmtId="0" fontId="0" fillId="0" borderId="9" xfId="0" applyFont="1" applyFill="1" applyBorder="1" applyAlignment="1">
      <alignment horizontal="center" vertical="center" textRotation="255"/>
    </xf>
    <xf numFmtId="0" fontId="0" fillId="0" borderId="58" xfId="0" applyFont="1" applyFill="1" applyBorder="1" applyAlignment="1">
      <alignment horizontal="center" vertical="center" textRotation="255"/>
    </xf>
    <xf numFmtId="0" fontId="6" fillId="2" borderId="17"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0" fillId="2" borderId="12" xfId="0" applyFont="1" applyFill="1" applyBorder="1" applyAlignment="1">
      <alignment horizontal="left" vertical="center" shrinkToFit="1"/>
    </xf>
    <xf numFmtId="0" fontId="0" fillId="2" borderId="47" xfId="0" applyFont="1" applyFill="1" applyBorder="1" applyAlignment="1">
      <alignment horizontal="left" vertical="center" shrinkToFit="1"/>
    </xf>
    <xf numFmtId="0" fontId="3" fillId="2" borderId="36" xfId="0" applyFont="1" applyFill="1" applyBorder="1" applyAlignment="1">
      <alignment horizontal="left" vertical="center" shrinkToFit="1"/>
    </xf>
    <xf numFmtId="0" fontId="3" fillId="2" borderId="48" xfId="0" applyFont="1" applyFill="1" applyBorder="1" applyAlignment="1">
      <alignment horizontal="left" vertical="center" shrinkToFit="1"/>
    </xf>
    <xf numFmtId="0" fontId="3" fillId="2" borderId="35" xfId="0" applyFont="1" applyFill="1" applyBorder="1" applyAlignment="1">
      <alignment horizontal="left" vertical="center" shrinkToFit="1"/>
    </xf>
    <xf numFmtId="0" fontId="3" fillId="2" borderId="49" xfId="0" applyFont="1" applyFill="1" applyBorder="1" applyAlignment="1">
      <alignment horizontal="left" vertical="center" shrinkToFit="1"/>
    </xf>
    <xf numFmtId="0" fontId="5" fillId="6" borderId="16" xfId="0" applyFont="1" applyFill="1" applyBorder="1" applyAlignment="1" applyProtection="1">
      <alignment horizontal="left" vertical="top" wrapText="1" shrinkToFit="1"/>
      <protection locked="0"/>
    </xf>
    <xf numFmtId="0" fontId="5" fillId="6" borderId="9" xfId="0" applyFont="1" applyFill="1" applyBorder="1" applyAlignment="1" applyProtection="1">
      <alignment horizontal="left" vertical="top" wrapText="1" shrinkToFit="1"/>
      <protection locked="0"/>
    </xf>
    <xf numFmtId="0" fontId="5" fillId="6" borderId="58" xfId="0" applyFont="1" applyFill="1" applyBorder="1" applyAlignment="1" applyProtection="1">
      <alignment horizontal="left" vertical="top" wrapText="1" shrinkToFit="1"/>
      <protection locked="0"/>
    </xf>
    <xf numFmtId="0" fontId="6" fillId="2" borderId="15"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54" xfId="0" applyFont="1" applyFill="1" applyBorder="1" applyAlignment="1">
      <alignment horizontal="left" vertical="center" shrinkToFit="1"/>
    </xf>
    <xf numFmtId="0" fontId="0" fillId="0" borderId="4" xfId="0" applyFont="1" applyFill="1" applyBorder="1" applyAlignment="1">
      <alignment horizontal="center" vertical="center"/>
    </xf>
    <xf numFmtId="0" fontId="0" fillId="0" borderId="16" xfId="0" applyFont="1" applyFill="1" applyBorder="1" applyAlignment="1">
      <alignment horizontal="center" vertical="center" textRotation="255" shrinkToFit="1"/>
    </xf>
    <xf numFmtId="0" fontId="0" fillId="0" borderId="9" xfId="0" applyFont="1" applyFill="1" applyBorder="1" applyAlignment="1">
      <alignment horizontal="center" vertical="center" textRotation="255" shrinkToFit="1"/>
    </xf>
    <xf numFmtId="0" fontId="0" fillId="0" borderId="58" xfId="0" applyFont="1" applyFill="1" applyBorder="1" applyAlignment="1">
      <alignment horizontal="center" vertical="center" textRotation="255" shrinkToFit="1"/>
    </xf>
    <xf numFmtId="0" fontId="0" fillId="0" borderId="64" xfId="0" applyFont="1" applyFill="1" applyBorder="1" applyAlignment="1">
      <alignment horizontal="left" vertical="center" shrinkToFit="1"/>
    </xf>
    <xf numFmtId="0" fontId="0" fillId="0" borderId="65" xfId="0" applyFont="1" applyFill="1" applyBorder="1" applyAlignment="1">
      <alignment horizontal="left" vertical="center" shrinkToFit="1"/>
    </xf>
    <xf numFmtId="0" fontId="0" fillId="0" borderId="45" xfId="0" applyFont="1" applyFill="1" applyBorder="1" applyAlignment="1">
      <alignment horizontal="left" vertical="center" shrinkToFit="1"/>
    </xf>
    <xf numFmtId="0" fontId="0" fillId="0" borderId="53" xfId="0" applyFont="1" applyFill="1" applyBorder="1" applyAlignment="1">
      <alignment horizontal="left" vertical="center" shrinkToFit="1"/>
    </xf>
    <xf numFmtId="0" fontId="0" fillId="0" borderId="46"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6" fillId="2" borderId="59" xfId="0" applyFont="1" applyFill="1" applyBorder="1" applyAlignment="1">
      <alignment horizontal="left" vertical="center" shrinkToFit="1"/>
    </xf>
    <xf numFmtId="0" fontId="6" fillId="2" borderId="25" xfId="0" applyFont="1" applyFill="1" applyBorder="1" applyAlignment="1">
      <alignment horizontal="left" vertical="center" shrinkToFit="1"/>
    </xf>
    <xf numFmtId="0" fontId="6" fillId="2" borderId="48"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0" borderId="61" xfId="0" applyFont="1" applyFill="1" applyBorder="1" applyAlignment="1">
      <alignment horizontal="left" vertical="center" shrinkToFit="1"/>
    </xf>
    <xf numFmtId="0" fontId="0" fillId="0" borderId="46" xfId="0" applyFont="1" applyFill="1" applyBorder="1" applyAlignment="1">
      <alignment vertical="center" shrinkToFit="1"/>
    </xf>
    <xf numFmtId="0" fontId="0" fillId="0" borderId="60" xfId="0" applyFont="1" applyFill="1" applyBorder="1" applyAlignment="1">
      <alignment vertical="center" shrinkToFit="1"/>
    </xf>
    <xf numFmtId="0" fontId="0" fillId="0" borderId="62" xfId="0" applyFont="1" applyFill="1" applyBorder="1" applyAlignment="1">
      <alignment horizontal="left" vertical="center" shrinkToFit="1"/>
    </xf>
    <xf numFmtId="0" fontId="0" fillId="0" borderId="63" xfId="0" applyFont="1" applyFill="1" applyBorder="1" applyAlignment="1">
      <alignment horizontal="left" vertical="center" shrinkToFit="1"/>
    </xf>
    <xf numFmtId="0" fontId="5" fillId="6" borderId="16" xfId="0" applyFont="1" applyFill="1" applyBorder="1" applyAlignment="1">
      <alignment vertical="top" wrapText="1"/>
    </xf>
    <xf numFmtId="0" fontId="4" fillId="6" borderId="9" xfId="0" applyFont="1" applyFill="1" applyBorder="1" applyAlignment="1">
      <alignment vertical="top" wrapText="1"/>
    </xf>
    <xf numFmtId="0" fontId="4" fillId="6" borderId="58" xfId="0" applyFont="1" applyFill="1" applyBorder="1" applyAlignment="1">
      <alignment vertical="top" wrapText="1"/>
    </xf>
    <xf numFmtId="0" fontId="0" fillId="9" borderId="59" xfId="0" applyFont="1" applyFill="1" applyBorder="1" applyAlignment="1" applyProtection="1">
      <alignment horizontal="center" vertical="center"/>
    </xf>
    <xf numFmtId="0" fontId="0" fillId="9" borderId="25" xfId="0" applyFont="1" applyFill="1" applyBorder="1" applyAlignment="1" applyProtection="1">
      <alignment horizontal="center" vertical="center"/>
    </xf>
    <xf numFmtId="0" fontId="0" fillId="9" borderId="48" xfId="0" applyFont="1" applyFill="1" applyBorder="1" applyAlignment="1" applyProtection="1">
      <alignment horizontal="center" vertical="center"/>
    </xf>
    <xf numFmtId="0" fontId="0" fillId="9" borderId="80" xfId="0" applyFont="1" applyFill="1" applyBorder="1" applyAlignment="1" applyProtection="1">
      <alignment horizontal="center" vertical="center"/>
    </xf>
    <xf numFmtId="0" fontId="0" fillId="9" borderId="52" xfId="0" applyFont="1" applyFill="1" applyBorder="1" applyAlignment="1" applyProtection="1">
      <alignment horizontal="center" vertical="center"/>
    </xf>
    <xf numFmtId="0" fontId="0" fillId="9" borderId="49" xfId="0" applyFont="1" applyFill="1" applyBorder="1" applyAlignment="1" applyProtection="1">
      <alignment horizontal="center" vertical="center"/>
    </xf>
    <xf numFmtId="0" fontId="0" fillId="2" borderId="76" xfId="0" applyFont="1" applyFill="1" applyBorder="1" applyAlignment="1">
      <alignment horizontal="left" vertical="center" shrinkToFit="1"/>
    </xf>
    <xf numFmtId="0" fontId="0" fillId="2" borderId="77" xfId="0" applyFont="1" applyFill="1" applyBorder="1" applyAlignment="1">
      <alignment horizontal="left" vertical="center" shrinkToFit="1"/>
    </xf>
    <xf numFmtId="0" fontId="0" fillId="2" borderId="67" xfId="0" applyFont="1" applyFill="1" applyBorder="1" applyAlignment="1">
      <alignment horizontal="left" vertical="center" shrinkToFit="1"/>
    </xf>
    <xf numFmtId="0" fontId="5" fillId="0" borderId="16" xfId="0" applyFont="1" applyFill="1" applyBorder="1" applyAlignment="1" applyProtection="1">
      <alignment vertical="top" wrapText="1"/>
      <protection locked="0"/>
    </xf>
    <xf numFmtId="0" fontId="5" fillId="0" borderId="9" xfId="0" applyFont="1" applyFill="1" applyBorder="1" applyAlignment="1" applyProtection="1">
      <alignment vertical="top" wrapText="1"/>
      <protection locked="0"/>
    </xf>
    <xf numFmtId="0" fontId="5" fillId="0" borderId="58" xfId="0" applyFont="1" applyFill="1" applyBorder="1" applyAlignment="1" applyProtection="1">
      <alignment vertical="top" wrapText="1"/>
      <protection locked="0"/>
    </xf>
    <xf numFmtId="0" fontId="1" fillId="2" borderId="59" xfId="0" applyFont="1" applyFill="1" applyBorder="1" applyAlignment="1">
      <alignment horizontal="left" vertical="center" shrinkToFit="1"/>
    </xf>
    <xf numFmtId="0" fontId="1" fillId="2" borderId="25" xfId="0" applyFont="1" applyFill="1" applyBorder="1" applyAlignment="1">
      <alignment horizontal="left" vertical="center" shrinkToFit="1"/>
    </xf>
    <xf numFmtId="0" fontId="1" fillId="2" borderId="82" xfId="0" applyFont="1" applyFill="1" applyBorder="1" applyAlignment="1">
      <alignment horizontal="left" vertical="center" shrinkToFit="1"/>
    </xf>
    <xf numFmtId="0" fontId="1" fillId="2" borderId="59" xfId="0" applyFont="1" applyFill="1" applyBorder="1" applyAlignment="1" applyProtection="1">
      <alignment horizontal="left" vertical="center" shrinkToFit="1"/>
    </xf>
    <xf numFmtId="0" fontId="1" fillId="2" borderId="25" xfId="0" applyFont="1" applyFill="1" applyBorder="1" applyAlignment="1" applyProtection="1">
      <alignment horizontal="left" vertical="center" shrinkToFit="1"/>
    </xf>
    <xf numFmtId="0" fontId="1" fillId="2" borderId="82" xfId="0" applyFont="1" applyFill="1" applyBorder="1" applyAlignment="1" applyProtection="1">
      <alignment horizontal="left" vertical="center" shrinkToFit="1"/>
    </xf>
    <xf numFmtId="0" fontId="1" fillId="2" borderId="80" xfId="0" applyFont="1" applyFill="1" applyBorder="1" applyAlignment="1" applyProtection="1">
      <alignment horizontal="left" vertical="center" shrinkToFit="1"/>
    </xf>
    <xf numFmtId="0" fontId="1" fillId="2" borderId="52" xfId="0" applyFont="1" applyFill="1" applyBorder="1" applyAlignment="1" applyProtection="1">
      <alignment horizontal="left" vertical="center" shrinkToFit="1"/>
    </xf>
    <xf numFmtId="0" fontId="1" fillId="2" borderId="72" xfId="0" applyFont="1" applyFill="1" applyBorder="1" applyAlignment="1" applyProtection="1">
      <alignment horizontal="left" vertical="center" shrinkToFit="1"/>
    </xf>
    <xf numFmtId="0" fontId="1" fillId="3" borderId="15" xfId="0" applyFont="1" applyFill="1" applyBorder="1" applyAlignment="1">
      <alignment horizontal="left" vertical="center" shrinkToFit="1"/>
    </xf>
    <xf numFmtId="0" fontId="1" fillId="3" borderId="5" xfId="0" applyFont="1" applyFill="1" applyBorder="1" applyAlignment="1">
      <alignment horizontal="left" vertical="center" shrinkToFit="1"/>
    </xf>
    <xf numFmtId="0" fontId="1" fillId="3" borderId="54" xfId="0" applyFont="1" applyFill="1" applyBorder="1" applyAlignment="1">
      <alignment horizontal="left" vertical="center" shrinkToFit="1"/>
    </xf>
    <xf numFmtId="0" fontId="0" fillId="8" borderId="20" xfId="0" applyFont="1" applyFill="1" applyBorder="1" applyAlignment="1">
      <alignment horizontal="center" vertical="center"/>
    </xf>
    <xf numFmtId="0" fontId="0" fillId="8" borderId="10" xfId="0" applyFont="1" applyFill="1" applyBorder="1" applyAlignment="1">
      <alignment horizontal="center" vertical="center"/>
    </xf>
    <xf numFmtId="0" fontId="0" fillId="8" borderId="66" xfId="0" applyFont="1" applyFill="1" applyBorder="1" applyAlignment="1">
      <alignment horizontal="center" vertical="center"/>
    </xf>
    <xf numFmtId="0" fontId="0" fillId="8" borderId="34" xfId="0" applyFont="1" applyFill="1" applyBorder="1" applyAlignment="1">
      <alignment horizontal="center" vertical="center"/>
    </xf>
    <xf numFmtId="0" fontId="0" fillId="8" borderId="70" xfId="0" applyFont="1" applyFill="1" applyBorder="1" applyAlignment="1">
      <alignment horizontal="center" vertical="center"/>
    </xf>
    <xf numFmtId="0" fontId="0" fillId="8" borderId="71" xfId="0" applyFont="1" applyFill="1" applyBorder="1" applyAlignment="1">
      <alignment horizontal="center" vertical="center"/>
    </xf>
    <xf numFmtId="38" fontId="4" fillId="8" borderId="10" xfId="4" applyFont="1" applyFill="1" applyBorder="1" applyAlignment="1">
      <alignment horizontal="center" vertical="center" shrinkToFit="1"/>
    </xf>
    <xf numFmtId="38" fontId="4" fillId="8" borderId="68" xfId="4" applyFont="1" applyFill="1" applyBorder="1" applyAlignment="1">
      <alignment horizontal="center" vertical="center" shrinkToFit="1"/>
    </xf>
    <xf numFmtId="176" fontId="9" fillId="4" borderId="70" xfId="4" applyNumberFormat="1" applyFont="1" applyFill="1" applyBorder="1" applyAlignment="1">
      <alignment vertical="center"/>
    </xf>
    <xf numFmtId="0" fontId="9" fillId="4" borderId="70" xfId="0" applyFont="1" applyFill="1" applyBorder="1" applyAlignment="1">
      <alignment vertical="center"/>
    </xf>
    <xf numFmtId="0" fontId="9" fillId="4" borderId="35" xfId="0" applyFont="1" applyFill="1" applyBorder="1" applyAlignment="1">
      <alignment vertical="center"/>
    </xf>
    <xf numFmtId="0" fontId="0" fillId="9" borderId="76" xfId="0" applyFont="1" applyFill="1" applyBorder="1" applyAlignment="1" applyProtection="1">
      <alignment horizontal="center" vertical="center"/>
    </xf>
    <xf numFmtId="0" fontId="0" fillId="9" borderId="77" xfId="0" applyFont="1" applyFill="1" applyBorder="1" applyAlignment="1" applyProtection="1">
      <alignment horizontal="center" vertical="center"/>
    </xf>
    <xf numFmtId="0" fontId="0" fillId="9" borderId="55" xfId="0" applyFont="1" applyFill="1" applyBorder="1" applyAlignment="1" applyProtection="1">
      <alignment horizontal="center" vertical="center"/>
    </xf>
    <xf numFmtId="0" fontId="4" fillId="0" borderId="1"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84"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left" vertical="center" shrinkToFit="1"/>
      <protection locked="0"/>
    </xf>
    <xf numFmtId="0" fontId="16" fillId="0" borderId="30" xfId="0" applyFont="1" applyFill="1" applyBorder="1" applyAlignment="1" applyProtection="1">
      <alignment horizontal="left" vertical="center" shrinkToFit="1"/>
      <protection locked="0"/>
    </xf>
    <xf numFmtId="0" fontId="16" fillId="0" borderId="84" xfId="0" applyFont="1" applyFill="1" applyBorder="1" applyAlignment="1">
      <alignment horizontal="left" vertical="center" shrinkToFit="1"/>
    </xf>
    <xf numFmtId="0" fontId="1" fillId="0" borderId="30" xfId="0" applyFont="1" applyFill="1" applyBorder="1" applyAlignment="1" applyProtection="1">
      <alignment horizontal="left" vertical="center"/>
      <protection locked="0"/>
    </xf>
    <xf numFmtId="0" fontId="0" fillId="0" borderId="84" xfId="0" applyFont="1" applyFill="1" applyBorder="1" applyAlignment="1">
      <alignment horizontal="left" vertical="center"/>
    </xf>
    <xf numFmtId="0" fontId="0" fillId="0" borderId="112" xfId="0" applyFont="1" applyFill="1" applyBorder="1" applyAlignment="1">
      <alignment horizontal="left" vertical="center"/>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108" xfId="0" applyFont="1" applyFill="1" applyBorder="1" applyAlignment="1" applyProtection="1">
      <alignment horizontal="left" vertical="center" shrinkToFit="1"/>
      <protection locked="0"/>
    </xf>
    <xf numFmtId="0" fontId="4" fillId="0" borderId="111" xfId="0" applyFont="1" applyFill="1" applyBorder="1" applyAlignment="1" applyProtection="1">
      <alignment horizontal="left" vertical="center" shrinkToFit="1"/>
      <protection locked="0"/>
    </xf>
    <xf numFmtId="0" fontId="4" fillId="0" borderId="22" xfId="0" applyFont="1" applyFill="1" applyBorder="1" applyAlignment="1">
      <alignment horizontal="left" vertical="center" shrinkToFit="1"/>
    </xf>
    <xf numFmtId="0" fontId="4" fillId="0" borderId="108" xfId="0" applyFont="1" applyFill="1" applyBorder="1" applyAlignment="1">
      <alignment horizontal="left" vertical="center" shrinkToFit="1"/>
    </xf>
    <xf numFmtId="0" fontId="16" fillId="0" borderId="111" xfId="0" applyFont="1" applyFill="1" applyBorder="1" applyAlignment="1" applyProtection="1">
      <alignment horizontal="left" vertical="center" shrinkToFit="1"/>
      <protection locked="0"/>
    </xf>
    <xf numFmtId="0" fontId="16" fillId="0" borderId="108" xfId="0" applyFont="1" applyFill="1" applyBorder="1" applyAlignment="1" applyProtection="1">
      <alignment horizontal="left" vertical="center" shrinkToFit="1"/>
      <protection locked="0"/>
    </xf>
    <xf numFmtId="0" fontId="1" fillId="0" borderId="111" xfId="0" applyFont="1" applyFill="1" applyBorder="1" applyAlignment="1" applyProtection="1">
      <alignment horizontal="left" vertical="center"/>
      <protection locked="0"/>
    </xf>
    <xf numFmtId="0" fontId="0" fillId="0" borderId="108" xfId="0" applyFont="1" applyFill="1" applyBorder="1" applyAlignment="1">
      <alignment horizontal="left" vertical="center"/>
    </xf>
    <xf numFmtId="0" fontId="0" fillId="0" borderId="24" xfId="0" applyFont="1" applyFill="1" applyBorder="1" applyAlignment="1">
      <alignment horizontal="left" vertical="center"/>
    </xf>
    <xf numFmtId="0" fontId="4" fillId="0" borderId="0" xfId="0" applyFont="1" applyFill="1" applyBorder="1" applyAlignment="1">
      <alignment horizontal="left" vertical="center" shrinkToFit="1"/>
    </xf>
    <xf numFmtId="0" fontId="4" fillId="0" borderId="84" xfId="0" applyFont="1" applyFill="1" applyBorder="1" applyAlignment="1">
      <alignment horizontal="left" vertical="center" shrinkToFit="1"/>
    </xf>
    <xf numFmtId="0" fontId="16" fillId="0" borderId="84" xfId="0" applyFont="1" applyFill="1" applyBorder="1" applyAlignment="1" applyProtection="1">
      <alignment horizontal="left" vertical="center" shrinkToFit="1"/>
      <protection locked="0"/>
    </xf>
    <xf numFmtId="0" fontId="16" fillId="0" borderId="30" xfId="0" applyFont="1" applyFill="1" applyBorder="1" applyAlignment="1" applyProtection="1">
      <alignment horizontal="left" vertical="top" shrinkToFit="1"/>
      <protection locked="0"/>
    </xf>
    <xf numFmtId="0" fontId="16" fillId="0" borderId="84" xfId="0" applyFont="1" applyFill="1" applyBorder="1" applyAlignment="1" applyProtection="1">
      <alignment horizontal="left" vertical="top" shrinkToFit="1"/>
      <protection locked="0"/>
    </xf>
    <xf numFmtId="0" fontId="17" fillId="0" borderId="30" xfId="0" applyFont="1" applyFill="1" applyBorder="1" applyAlignment="1" applyProtection="1">
      <alignment horizontal="left" vertical="center"/>
      <protection locked="0"/>
    </xf>
    <xf numFmtId="0" fontId="17" fillId="0" borderId="112" xfId="0" applyFont="1" applyFill="1" applyBorder="1" applyAlignment="1">
      <alignment horizontal="left" vertical="center"/>
    </xf>
    <xf numFmtId="0" fontId="1" fillId="0" borderId="1" xfId="0"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5" fillId="0" borderId="115" xfId="0" applyFont="1" applyFill="1" applyBorder="1" applyAlignment="1" applyProtection="1">
      <alignment horizontal="left" vertical="center"/>
      <protection locked="0"/>
    </xf>
    <xf numFmtId="0" fontId="5" fillId="0" borderId="114" xfId="0" applyFont="1" applyFill="1" applyBorder="1" applyAlignment="1">
      <alignment horizontal="left" vertical="center"/>
    </xf>
    <xf numFmtId="0" fontId="5" fillId="0" borderId="94" xfId="0" applyFont="1" applyFill="1" applyBorder="1" applyAlignment="1">
      <alignment horizontal="left" vertical="center"/>
    </xf>
    <xf numFmtId="0" fontId="16" fillId="0" borderId="115" xfId="0" applyFont="1" applyFill="1" applyBorder="1" applyAlignment="1" applyProtection="1">
      <alignment horizontal="left" vertical="center" shrinkToFit="1"/>
      <protection locked="0"/>
    </xf>
    <xf numFmtId="0" fontId="16" fillId="0" borderId="94" xfId="0" applyFont="1" applyFill="1" applyBorder="1" applyAlignment="1" applyProtection="1">
      <alignment horizontal="left" vertical="center" shrinkToFit="1"/>
      <protection locked="0"/>
    </xf>
    <xf numFmtId="0" fontId="16" fillId="0" borderId="115" xfId="0" applyFont="1" applyFill="1" applyBorder="1" applyAlignment="1" applyProtection="1">
      <alignment horizontal="left" vertical="center"/>
      <protection locked="0"/>
    </xf>
    <xf numFmtId="0" fontId="16" fillId="0" borderId="94" xfId="0" applyFont="1" applyFill="1" applyBorder="1" applyAlignment="1" applyProtection="1">
      <alignment horizontal="left" vertical="center"/>
      <protection locked="0"/>
    </xf>
    <xf numFmtId="0" fontId="1" fillId="0" borderId="115" xfId="0" applyFont="1" applyFill="1" applyBorder="1" applyAlignment="1" applyProtection="1">
      <alignment horizontal="left" vertical="center"/>
      <protection locked="0"/>
    </xf>
    <xf numFmtId="0" fontId="0" fillId="0" borderId="116" xfId="0" applyFont="1" applyFill="1" applyBorder="1" applyAlignment="1">
      <alignment horizontal="left" vertical="center"/>
    </xf>
    <xf numFmtId="0" fontId="4" fillId="0" borderId="119" xfId="0" applyFont="1" applyFill="1" applyBorder="1" applyAlignment="1" applyProtection="1">
      <alignment horizontal="left" vertical="center" shrinkToFit="1"/>
      <protection locked="0"/>
    </xf>
    <xf numFmtId="0" fontId="4" fillId="0" borderId="120" xfId="0" applyFont="1" applyFill="1" applyBorder="1" applyAlignment="1">
      <alignment horizontal="left" vertical="center" shrinkToFit="1"/>
    </xf>
    <xf numFmtId="0" fontId="4" fillId="0" borderId="118" xfId="0" applyFont="1" applyFill="1" applyBorder="1" applyAlignment="1">
      <alignment horizontal="left" vertical="center" shrinkToFit="1"/>
    </xf>
    <xf numFmtId="0" fontId="4" fillId="0" borderId="30" xfId="0" applyFont="1" applyFill="1" applyBorder="1" applyAlignment="1" applyProtection="1">
      <alignment horizontal="left" vertical="top" shrinkToFit="1"/>
      <protection locked="0"/>
    </xf>
    <xf numFmtId="0" fontId="4" fillId="0" borderId="0" xfId="0" applyFont="1" applyFill="1" applyBorder="1" applyAlignment="1" applyProtection="1">
      <alignment horizontal="left" vertical="top" shrinkToFit="1"/>
      <protection locked="0"/>
    </xf>
    <xf numFmtId="0" fontId="4" fillId="0" borderId="84" xfId="0" applyFont="1" applyFill="1" applyBorder="1" applyAlignment="1" applyProtection="1">
      <alignment horizontal="left" vertical="top" shrinkToFit="1"/>
      <protection locked="0"/>
    </xf>
    <xf numFmtId="0" fontId="0" fillId="0" borderId="30"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5" fillId="0" borderId="0" xfId="0" applyFont="1" applyFill="1" applyBorder="1" applyAlignment="1">
      <alignment horizontal="left" vertical="center"/>
    </xf>
    <xf numFmtId="0" fontId="5" fillId="0" borderId="84" xfId="0" applyFont="1" applyFill="1" applyBorder="1" applyAlignment="1">
      <alignment horizontal="left" vertical="center"/>
    </xf>
    <xf numFmtId="0" fontId="0" fillId="0" borderId="1" xfId="0" applyFont="1" applyFill="1" applyBorder="1" applyAlignment="1" applyProtection="1">
      <alignment horizontal="left" vertical="center"/>
      <protection locked="0"/>
    </xf>
    <xf numFmtId="0" fontId="16" fillId="0" borderId="30" xfId="0" applyFont="1" applyFill="1" applyBorder="1" applyAlignment="1" applyProtection="1">
      <alignment horizontal="left" vertical="center"/>
      <protection locked="0"/>
    </xf>
    <xf numFmtId="0" fontId="16" fillId="0" borderId="84" xfId="0" applyFont="1" applyFill="1" applyBorder="1" applyAlignment="1">
      <alignment horizontal="left" vertical="center"/>
    </xf>
    <xf numFmtId="0" fontId="16" fillId="0" borderId="117" xfId="0" applyFont="1" applyFill="1" applyBorder="1" applyAlignment="1" applyProtection="1">
      <alignment horizontal="left" vertical="center" shrinkToFit="1"/>
      <protection locked="0"/>
    </xf>
    <xf numFmtId="0" fontId="16" fillId="0" borderId="118" xfId="0" applyFont="1" applyFill="1" applyBorder="1" applyAlignment="1" applyProtection="1">
      <alignment horizontal="left" vertical="center" shrinkToFit="1"/>
      <protection locked="0"/>
    </xf>
    <xf numFmtId="0" fontId="0" fillId="0" borderId="17" xfId="0" applyFont="1" applyFill="1" applyBorder="1" applyAlignment="1" applyProtection="1">
      <alignment horizontal="left" vertical="center" wrapText="1"/>
      <protection locked="0"/>
    </xf>
    <xf numFmtId="0" fontId="0" fillId="0" borderId="4" xfId="0" applyFont="1" applyFill="1" applyBorder="1" applyAlignment="1">
      <alignment horizontal="left" vertical="center"/>
    </xf>
    <xf numFmtId="0" fontId="0" fillId="0" borderId="110" xfId="0" applyFont="1" applyFill="1" applyBorder="1" applyAlignment="1">
      <alignment horizontal="left" vertical="center"/>
    </xf>
    <xf numFmtId="0" fontId="5" fillId="0" borderId="11" xfId="0" applyFont="1" applyFill="1" applyBorder="1" applyAlignment="1" applyProtection="1">
      <alignment horizontal="left" vertical="center" wrapText="1"/>
      <protection locked="0"/>
    </xf>
    <xf numFmtId="0" fontId="5" fillId="0" borderId="4" xfId="0" applyFont="1" applyFill="1" applyBorder="1" applyAlignment="1">
      <alignment horizontal="left" vertical="center"/>
    </xf>
    <xf numFmtId="0" fontId="5" fillId="0" borderId="110" xfId="0" applyFont="1" applyFill="1" applyBorder="1" applyAlignment="1">
      <alignment horizontal="left" vertical="center"/>
    </xf>
    <xf numFmtId="0" fontId="5" fillId="13" borderId="11" xfId="0" applyFont="1" applyFill="1" applyBorder="1" applyAlignment="1" applyProtection="1">
      <alignment horizontal="left" vertical="center" wrapText="1"/>
      <protection locked="0"/>
    </xf>
    <xf numFmtId="0" fontId="5" fillId="13" borderId="110" xfId="0" applyFont="1" applyFill="1" applyBorder="1" applyAlignment="1" applyProtection="1">
      <alignment horizontal="left" vertical="center" wrapText="1"/>
      <protection locked="0"/>
    </xf>
    <xf numFmtId="0" fontId="5" fillId="13" borderId="30" xfId="0" applyFont="1" applyFill="1" applyBorder="1" applyAlignment="1" applyProtection="1">
      <alignment horizontal="left" vertical="center" wrapText="1"/>
      <protection locked="0"/>
    </xf>
    <xf numFmtId="0" fontId="5" fillId="13" borderId="84" xfId="0" applyFont="1" applyFill="1" applyBorder="1" applyAlignment="1" applyProtection="1">
      <alignment horizontal="left" vertical="center" wrapText="1"/>
      <protection locked="0"/>
    </xf>
    <xf numFmtId="0" fontId="5" fillId="13" borderId="115" xfId="0" applyFont="1" applyFill="1" applyBorder="1" applyAlignment="1" applyProtection="1">
      <alignment horizontal="left" vertical="center" wrapText="1"/>
      <protection locked="0"/>
    </xf>
    <xf numFmtId="0" fontId="5" fillId="13" borderId="94"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protection locked="0"/>
    </xf>
    <xf numFmtId="0" fontId="0" fillId="0" borderId="18" xfId="0" applyFont="1" applyFill="1" applyBorder="1" applyAlignment="1">
      <alignment horizontal="left" vertical="center"/>
    </xf>
    <xf numFmtId="0" fontId="1" fillId="0" borderId="113" xfId="0" applyFont="1" applyFill="1" applyBorder="1" applyAlignment="1" applyProtection="1">
      <alignment horizontal="left" vertical="center"/>
      <protection locked="0"/>
    </xf>
    <xf numFmtId="0" fontId="0" fillId="0" borderId="114" xfId="0" applyFont="1" applyFill="1" applyBorder="1" applyAlignment="1">
      <alignment horizontal="left" vertical="center"/>
    </xf>
    <xf numFmtId="0" fontId="0" fillId="0" borderId="94" xfId="0" applyFont="1" applyFill="1" applyBorder="1" applyAlignment="1">
      <alignment horizontal="left" vertical="center"/>
    </xf>
    <xf numFmtId="49" fontId="1" fillId="0" borderId="21" xfId="0" applyNumberFormat="1" applyFont="1" applyFill="1" applyBorder="1" applyAlignment="1">
      <alignment horizontal="left" vertical="center" shrinkToFit="1"/>
    </xf>
    <xf numFmtId="49" fontId="1" fillId="0" borderId="22" xfId="0" applyNumberFormat="1" applyFont="1" applyFill="1" applyBorder="1" applyAlignment="1">
      <alignment horizontal="left" vertical="center" shrinkToFit="1"/>
    </xf>
    <xf numFmtId="49" fontId="1" fillId="0" borderId="24" xfId="0" applyNumberFormat="1" applyFont="1" applyFill="1" applyBorder="1" applyAlignment="1">
      <alignment horizontal="left" vertical="center" shrinkToFit="1"/>
    </xf>
    <xf numFmtId="0" fontId="5" fillId="0" borderId="21" xfId="0" applyFont="1" applyFill="1" applyBorder="1" applyAlignment="1" applyProtection="1">
      <alignment horizontal="left" vertical="center" wrapText="1" shrinkToFit="1"/>
      <protection locked="0"/>
    </xf>
    <xf numFmtId="0" fontId="5" fillId="0" borderId="22" xfId="0" applyFont="1" applyFill="1" applyBorder="1" applyAlignment="1" applyProtection="1">
      <alignment horizontal="left" vertical="center" wrapText="1" shrinkToFit="1"/>
      <protection locked="0"/>
    </xf>
    <xf numFmtId="0" fontId="5" fillId="0" borderId="24" xfId="0" applyFont="1" applyFill="1" applyBorder="1" applyAlignment="1" applyProtection="1">
      <alignment horizontal="left" vertical="center" wrapText="1" shrinkToFit="1"/>
      <protection locked="0"/>
    </xf>
    <xf numFmtId="0" fontId="1" fillId="12" borderId="17" xfId="0" applyFont="1" applyFill="1" applyBorder="1" applyAlignment="1">
      <alignment horizontal="center" vertical="center"/>
    </xf>
    <xf numFmtId="0" fontId="1" fillId="12" borderId="4" xfId="0" applyFont="1" applyFill="1" applyBorder="1" applyAlignment="1">
      <alignment horizontal="center" vertical="center"/>
    </xf>
    <xf numFmtId="0" fontId="1" fillId="12" borderId="110" xfId="0" applyFont="1" applyFill="1" applyBorder="1" applyAlignment="1">
      <alignment horizontal="center" vertical="center"/>
    </xf>
    <xf numFmtId="0" fontId="1" fillId="12" borderId="21" xfId="0" applyFont="1" applyFill="1" applyBorder="1" applyAlignment="1">
      <alignment horizontal="center" vertical="center"/>
    </xf>
    <xf numFmtId="0" fontId="1" fillId="12" borderId="22" xfId="0" applyFont="1" applyFill="1" applyBorder="1" applyAlignment="1">
      <alignment horizontal="center" vertical="center"/>
    </xf>
    <xf numFmtId="0" fontId="1" fillId="12" borderId="108" xfId="0" applyFont="1" applyFill="1" applyBorder="1" applyAlignment="1">
      <alignment horizontal="center" vertical="center"/>
    </xf>
    <xf numFmtId="0" fontId="1" fillId="12" borderId="68" xfId="0" applyFont="1" applyFill="1" applyBorder="1" applyAlignment="1">
      <alignment horizontal="center" vertical="center"/>
    </xf>
    <xf numFmtId="0" fontId="1" fillId="12" borderId="77" xfId="0" applyFont="1" applyFill="1" applyBorder="1" applyAlignment="1">
      <alignment horizontal="center" vertical="center"/>
    </xf>
    <xf numFmtId="0" fontId="1" fillId="12" borderId="67" xfId="0" applyFont="1" applyFill="1" applyBorder="1" applyAlignment="1">
      <alignment horizontal="center" vertical="center"/>
    </xf>
    <xf numFmtId="0" fontId="1" fillId="12" borderId="11" xfId="0" applyFont="1" applyFill="1" applyBorder="1" applyAlignment="1">
      <alignment horizontal="center" vertical="center"/>
    </xf>
    <xf numFmtId="0" fontId="1" fillId="12" borderId="18" xfId="0" applyFont="1" applyFill="1" applyBorder="1" applyAlignment="1">
      <alignment horizontal="center" vertical="center"/>
    </xf>
    <xf numFmtId="0" fontId="1" fillId="12" borderId="111" xfId="0" applyFont="1" applyFill="1" applyBorder="1" applyAlignment="1">
      <alignment horizontal="center" vertical="center"/>
    </xf>
    <xf numFmtId="0" fontId="1" fillId="12" borderId="24" xfId="0" applyFont="1" applyFill="1" applyBorder="1" applyAlignment="1">
      <alignment horizontal="center" vertical="center"/>
    </xf>
    <xf numFmtId="0" fontId="0" fillId="12" borderId="70" xfId="0" applyFont="1" applyFill="1" applyBorder="1" applyAlignment="1">
      <alignment horizontal="center" vertical="center"/>
    </xf>
    <xf numFmtId="0" fontId="1" fillId="12" borderId="70" xfId="0" applyFont="1" applyFill="1" applyBorder="1" applyAlignment="1">
      <alignment horizontal="center" vertical="center"/>
    </xf>
    <xf numFmtId="49" fontId="0" fillId="0" borderId="93" xfId="0" applyNumberFormat="1" applyFont="1" applyFill="1" applyBorder="1" applyAlignment="1" applyProtection="1">
      <alignment horizontal="left" vertical="center" shrinkToFit="1"/>
      <protection locked="0"/>
    </xf>
    <xf numFmtId="49" fontId="1" fillId="0" borderId="93" xfId="0" applyNumberFormat="1" applyFont="1" applyFill="1" applyBorder="1" applyAlignment="1" applyProtection="1">
      <alignment horizontal="left" vertical="center" shrinkToFit="1"/>
      <protection locked="0"/>
    </xf>
    <xf numFmtId="49" fontId="1" fillId="0" borderId="61" xfId="0" applyNumberFormat="1" applyFont="1" applyFill="1" applyBorder="1" applyAlignment="1" applyProtection="1">
      <alignment horizontal="left" vertical="center" shrinkToFit="1"/>
      <protection locked="0"/>
    </xf>
    <xf numFmtId="0" fontId="5" fillId="0" borderId="23" xfId="0" applyFont="1" applyFill="1" applyBorder="1" applyAlignment="1" applyProtection="1">
      <alignment horizontal="left" vertical="center" wrapText="1" shrinkToFit="1"/>
      <protection locked="0"/>
    </xf>
    <xf numFmtId="0" fontId="5" fillId="0" borderId="47" xfId="0" applyFont="1" applyFill="1" applyBorder="1" applyAlignment="1" applyProtection="1">
      <alignment horizontal="left" vertical="center" wrapText="1" shrinkToFit="1"/>
      <protection locked="0"/>
    </xf>
    <xf numFmtId="0" fontId="5" fillId="0" borderId="26" xfId="0" applyFont="1" applyFill="1" applyBorder="1" applyAlignment="1" applyProtection="1">
      <alignment horizontal="left" vertical="center" wrapText="1" shrinkToFit="1"/>
      <protection locked="0"/>
    </xf>
    <xf numFmtId="0" fontId="5" fillId="0" borderId="57" xfId="0" applyFont="1" applyFill="1" applyBorder="1" applyAlignment="1" applyProtection="1">
      <alignment horizontal="left" vertical="center" wrapText="1" shrinkToFit="1"/>
      <protection locked="0"/>
    </xf>
    <xf numFmtId="0" fontId="1" fillId="0" borderId="87" xfId="0" applyFont="1" applyFill="1" applyBorder="1" applyAlignment="1">
      <alignment horizontal="center" vertical="center" shrinkToFit="1"/>
    </xf>
    <xf numFmtId="0" fontId="1" fillId="0" borderId="88" xfId="0" applyFont="1" applyFill="1" applyBorder="1" applyAlignment="1">
      <alignment horizontal="center" vertical="center" shrinkToFit="1"/>
    </xf>
    <xf numFmtId="0" fontId="1" fillId="0" borderId="60" xfId="0" applyFont="1" applyFill="1" applyBorder="1" applyAlignment="1">
      <alignment horizontal="center" vertical="center" shrinkToFit="1"/>
    </xf>
    <xf numFmtId="49" fontId="0" fillId="0" borderId="23" xfId="0" applyNumberFormat="1" applyFont="1" applyFill="1" applyBorder="1" applyAlignment="1">
      <alignment horizontal="left" vertical="center" shrinkToFit="1"/>
    </xf>
    <xf numFmtId="49" fontId="1" fillId="0" borderId="23" xfId="0" applyNumberFormat="1" applyFont="1" applyFill="1" applyBorder="1" applyAlignment="1">
      <alignment horizontal="left" vertical="center" shrinkToFit="1"/>
    </xf>
    <xf numFmtId="49" fontId="1" fillId="0" borderId="47" xfId="0" applyNumberFormat="1" applyFont="1" applyFill="1" applyBorder="1" applyAlignment="1">
      <alignment horizontal="left" vertical="center" shrinkToFit="1"/>
    </xf>
    <xf numFmtId="0" fontId="5" fillId="0" borderId="106" xfId="0" applyFont="1" applyFill="1" applyBorder="1" applyAlignment="1" applyProtection="1">
      <alignment horizontal="left" vertical="center" wrapText="1" shrinkToFit="1"/>
      <protection locked="0"/>
    </xf>
    <xf numFmtId="0" fontId="5" fillId="0" borderId="107" xfId="0" applyFont="1" applyFill="1" applyBorder="1" applyAlignment="1" applyProtection="1">
      <alignment horizontal="left" vertical="center" wrapText="1" shrinkToFit="1"/>
      <protection locked="0"/>
    </xf>
    <xf numFmtId="0" fontId="1" fillId="0" borderId="99" xfId="0" applyFont="1" applyFill="1" applyBorder="1" applyAlignment="1">
      <alignment horizontal="center" vertical="center" shrinkToFit="1"/>
    </xf>
    <xf numFmtId="0" fontId="1" fillId="0" borderId="100" xfId="0" applyFont="1" applyFill="1" applyBorder="1" applyAlignment="1">
      <alignment horizontal="center" vertical="center" shrinkToFit="1"/>
    </xf>
    <xf numFmtId="0" fontId="1" fillId="0" borderId="101" xfId="0" applyFont="1" applyFill="1" applyBorder="1" applyAlignment="1">
      <alignment horizontal="center" vertical="center" shrinkToFit="1"/>
    </xf>
    <xf numFmtId="49" fontId="0" fillId="0" borderId="23" xfId="0" applyNumberFormat="1" applyFont="1" applyFill="1" applyBorder="1" applyAlignment="1" applyProtection="1">
      <alignment horizontal="left" vertical="center" shrinkToFit="1"/>
      <protection locked="0"/>
    </xf>
    <xf numFmtId="49" fontId="1" fillId="0" borderId="23" xfId="0" applyNumberFormat="1" applyFont="1" applyFill="1" applyBorder="1" applyAlignment="1" applyProtection="1">
      <alignment horizontal="left" vertical="center" shrinkToFit="1"/>
      <protection locked="0"/>
    </xf>
    <xf numFmtId="49" fontId="1" fillId="0" borderId="47" xfId="0" applyNumberFormat="1" applyFont="1" applyFill="1" applyBorder="1" applyAlignment="1" applyProtection="1">
      <alignment horizontal="left" vertical="center" shrinkToFit="1"/>
      <protection locked="0"/>
    </xf>
    <xf numFmtId="0" fontId="5" fillId="0" borderId="91" xfId="0" applyFont="1" applyFill="1" applyBorder="1" applyAlignment="1" applyProtection="1">
      <alignment horizontal="left" vertical="center" wrapText="1" shrinkToFit="1"/>
      <protection locked="0"/>
    </xf>
    <xf numFmtId="0" fontId="5" fillId="0" borderId="86" xfId="0" applyFont="1" applyFill="1" applyBorder="1" applyAlignment="1" applyProtection="1">
      <alignment horizontal="left" vertical="center" wrapText="1" shrinkToFit="1"/>
      <protection locked="0"/>
    </xf>
    <xf numFmtId="0" fontId="6" fillId="0" borderId="0" xfId="0" applyFont="1" applyFill="1" applyBorder="1" applyAlignment="1">
      <alignment horizontal="left" vertical="center"/>
    </xf>
    <xf numFmtId="0" fontId="14" fillId="0" borderId="36" xfId="0" applyFont="1" applyFill="1" applyBorder="1" applyAlignment="1">
      <alignment horizontal="center" vertical="center" shrinkToFit="1"/>
    </xf>
    <xf numFmtId="0" fontId="14" fillId="0" borderId="25" xfId="0" applyFont="1" applyFill="1" applyBorder="1" applyAlignment="1">
      <alignment horizontal="center" vertical="center" shrinkToFit="1"/>
    </xf>
    <xf numFmtId="0" fontId="14" fillId="0" borderId="82" xfId="0" applyFont="1" applyFill="1" applyBorder="1" applyAlignment="1">
      <alignment horizontal="center" vertical="center" shrinkToFit="1"/>
    </xf>
    <xf numFmtId="0" fontId="3" fillId="0" borderId="0" xfId="0" applyFont="1" applyFill="1" applyBorder="1" applyAlignment="1">
      <alignment horizontal="left" vertical="center"/>
    </xf>
    <xf numFmtId="0" fontId="1" fillId="5" borderId="15"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54" xfId="0" applyFont="1" applyFill="1" applyBorder="1" applyAlignment="1">
      <alignment horizontal="center" vertical="center"/>
    </xf>
    <xf numFmtId="0" fontId="1" fillId="5" borderId="15"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54" xfId="0" applyFont="1" applyFill="1" applyBorder="1" applyAlignment="1">
      <alignment horizontal="center" vertical="center" shrinkToFit="1"/>
    </xf>
    <xf numFmtId="49" fontId="0" fillId="0" borderId="4" xfId="0" applyNumberFormat="1" applyFont="1" applyFill="1" applyBorder="1" applyAlignment="1" applyProtection="1">
      <alignment horizontal="left" vertical="center" shrinkToFit="1"/>
      <protection locked="0"/>
    </xf>
    <xf numFmtId="49" fontId="1" fillId="0" borderId="4" xfId="0" applyNumberFormat="1" applyFont="1" applyFill="1" applyBorder="1" applyAlignment="1" applyProtection="1">
      <alignment horizontal="left" vertical="center" shrinkToFit="1"/>
      <protection locked="0"/>
    </xf>
    <xf numFmtId="49" fontId="1" fillId="0" borderId="18" xfId="0" applyNumberFormat="1"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wrapText="1" shrinkToFit="1"/>
      <protection locked="0"/>
    </xf>
    <xf numFmtId="0" fontId="5" fillId="0" borderId="4" xfId="0" applyFont="1" applyFill="1" applyBorder="1" applyAlignment="1" applyProtection="1">
      <alignment horizontal="left" vertical="center" wrapText="1" shrinkToFit="1"/>
      <protection locked="0"/>
    </xf>
    <xf numFmtId="0" fontId="5" fillId="0" borderId="18" xfId="0" applyFont="1" applyFill="1" applyBorder="1" applyAlignment="1" applyProtection="1">
      <alignment horizontal="left" vertical="center" wrapText="1" shrinkToFit="1"/>
      <protection locked="0"/>
    </xf>
    <xf numFmtId="0" fontId="19" fillId="0" borderId="0" xfId="0" applyFont="1" applyAlignment="1">
      <alignment horizontal="left"/>
    </xf>
    <xf numFmtId="0" fontId="6" fillId="14" borderId="15" xfId="0" applyFont="1" applyFill="1" applyBorder="1" applyAlignment="1">
      <alignment horizontal="center" vertical="center"/>
    </xf>
    <xf numFmtId="0" fontId="6" fillId="14" borderId="5" xfId="0" applyFont="1" applyFill="1" applyBorder="1" applyAlignment="1">
      <alignment horizontal="center" vertical="center"/>
    </xf>
    <xf numFmtId="0" fontId="6" fillId="14" borderId="54" xfId="0" applyFont="1" applyFill="1" applyBorder="1" applyAlignment="1">
      <alignment horizontal="center" vertical="center"/>
    </xf>
    <xf numFmtId="0" fontId="0" fillId="6" borderId="15" xfId="0" applyFill="1" applyBorder="1" applyAlignment="1" applyProtection="1">
      <alignment horizontal="left" vertical="center" wrapText="1"/>
      <protection locked="0"/>
    </xf>
    <xf numFmtId="0" fontId="0" fillId="6" borderId="5" xfId="0" applyFill="1" applyBorder="1" applyAlignment="1" applyProtection="1">
      <alignment horizontal="left" vertical="center" wrapText="1"/>
      <protection locked="0"/>
    </xf>
    <xf numFmtId="0" fontId="0" fillId="6" borderId="54" xfId="0" applyFill="1" applyBorder="1" applyAlignment="1" applyProtection="1">
      <alignment horizontal="left" vertical="center" wrapText="1"/>
      <protection locked="0"/>
    </xf>
    <xf numFmtId="0" fontId="28" fillId="16" borderId="6" xfId="0" applyFont="1" applyFill="1" applyBorder="1" applyAlignment="1">
      <alignment horizontal="center" vertical="center"/>
    </xf>
    <xf numFmtId="0" fontId="26" fillId="0" borderId="36" xfId="0" applyFont="1" applyBorder="1" applyAlignment="1">
      <alignment horizontal="left" vertical="center" wrapText="1"/>
    </xf>
    <xf numFmtId="0" fontId="26" fillId="0" borderId="25" xfId="0" applyFont="1" applyBorder="1" applyAlignment="1">
      <alignment horizontal="left" vertical="center" wrapText="1"/>
    </xf>
    <xf numFmtId="0" fontId="26" fillId="0" borderId="82" xfId="0" applyFont="1" applyBorder="1" applyAlignment="1">
      <alignment horizontal="left" vertical="center" wrapText="1"/>
    </xf>
    <xf numFmtId="0" fontId="26" fillId="0" borderId="6" xfId="0" applyFont="1" applyBorder="1" applyAlignment="1">
      <alignment horizontal="left" vertical="center" wrapText="1"/>
    </xf>
    <xf numFmtId="179" fontId="29" fillId="0" borderId="6" xfId="0" applyNumberFormat="1" applyFont="1" applyBorder="1" applyAlignment="1">
      <alignment horizontal="center" vertical="center"/>
    </xf>
    <xf numFmtId="176" fontId="29" fillId="0" borderId="6" xfId="0" applyNumberFormat="1" applyFont="1" applyBorder="1" applyAlignment="1">
      <alignment horizontal="center" vertical="center"/>
    </xf>
    <xf numFmtId="0" fontId="28" fillId="16" borderId="33" xfId="0" applyFont="1" applyFill="1" applyBorder="1" applyAlignment="1">
      <alignment horizontal="center" vertical="center"/>
    </xf>
    <xf numFmtId="0" fontId="28" fillId="16" borderId="8" xfId="0" applyFont="1" applyFill="1" applyBorder="1" applyAlignment="1">
      <alignment horizontal="center" vertical="center"/>
    </xf>
    <xf numFmtId="0" fontId="30" fillId="6" borderId="36" xfId="0" applyFont="1" applyFill="1" applyBorder="1" applyAlignment="1">
      <alignment horizontal="left" vertical="center" wrapText="1"/>
    </xf>
    <xf numFmtId="0" fontId="30" fillId="6" borderId="25" xfId="0" applyFont="1" applyFill="1" applyBorder="1" applyAlignment="1">
      <alignment horizontal="left" vertical="center" wrapText="1"/>
    </xf>
    <xf numFmtId="0" fontId="30" fillId="6" borderId="82" xfId="0" applyFont="1" applyFill="1" applyBorder="1" applyAlignment="1">
      <alignment horizontal="left" vertical="center" wrapText="1"/>
    </xf>
    <xf numFmtId="0" fontId="28" fillId="16" borderId="36" xfId="0" applyFont="1" applyFill="1" applyBorder="1" applyAlignment="1">
      <alignment horizontal="center" vertical="center" shrinkToFit="1"/>
    </xf>
    <xf numFmtId="0" fontId="28" fillId="16" borderId="25" xfId="0" applyFont="1" applyFill="1" applyBorder="1" applyAlignment="1">
      <alignment horizontal="center" vertical="center" shrinkToFit="1"/>
    </xf>
    <xf numFmtId="0" fontId="28" fillId="16" borderId="82" xfId="0" applyFont="1" applyFill="1" applyBorder="1" applyAlignment="1">
      <alignment horizontal="center" vertical="center" shrinkToFit="1"/>
    </xf>
    <xf numFmtId="0" fontId="25" fillId="16" borderId="6" xfId="0" applyFont="1" applyFill="1" applyBorder="1" applyAlignment="1">
      <alignment horizontal="center" vertical="center"/>
    </xf>
    <xf numFmtId="0" fontId="26" fillId="0" borderId="36" xfId="0" applyFont="1" applyBorder="1" applyAlignment="1">
      <alignment horizontal="center" vertical="center" shrinkToFit="1"/>
    </xf>
    <xf numFmtId="0" fontId="26" fillId="0" borderId="25" xfId="0" applyFont="1" applyBorder="1" applyAlignment="1">
      <alignment horizontal="center" vertical="center" shrinkToFit="1"/>
    </xf>
    <xf numFmtId="0" fontId="26" fillId="0" borderId="82" xfId="0" applyFont="1" applyBorder="1" applyAlignment="1">
      <alignment horizontal="center" vertical="center" shrinkToFit="1"/>
    </xf>
    <xf numFmtId="49" fontId="22" fillId="15" borderId="0" xfId="0" applyNumberFormat="1" applyFont="1" applyFill="1" applyAlignment="1">
      <alignment horizontal="left" vertical="center"/>
    </xf>
    <xf numFmtId="0" fontId="25" fillId="16" borderId="36" xfId="0" applyFont="1" applyFill="1" applyBorder="1" applyAlignment="1">
      <alignment horizontal="center" vertical="center" wrapText="1"/>
    </xf>
    <xf numFmtId="0" fontId="25" fillId="16" borderId="25" xfId="0" applyFont="1" applyFill="1" applyBorder="1" applyAlignment="1">
      <alignment horizontal="center" vertical="center" wrapText="1"/>
    </xf>
    <xf numFmtId="0" fontId="25" fillId="16" borderId="82" xfId="0" applyFont="1" applyFill="1" applyBorder="1" applyAlignment="1">
      <alignment horizontal="center" vertical="center" wrapText="1"/>
    </xf>
    <xf numFmtId="0" fontId="25" fillId="17" borderId="6" xfId="0" applyFont="1" applyFill="1" applyBorder="1" applyAlignment="1">
      <alignment horizontal="center" vertical="center"/>
    </xf>
    <xf numFmtId="0" fontId="25" fillId="17" borderId="6" xfId="0" applyFont="1" applyFill="1" applyBorder="1" applyAlignment="1">
      <alignment horizontal="center" vertical="center" wrapText="1"/>
    </xf>
    <xf numFmtId="0" fontId="24" fillId="15" borderId="36" xfId="0" applyFont="1" applyFill="1" applyBorder="1" applyAlignment="1">
      <alignment horizontal="center" vertical="center"/>
    </xf>
    <xf numFmtId="0" fontId="24" fillId="15" borderId="25" xfId="0" applyFont="1" applyFill="1" applyBorder="1" applyAlignment="1">
      <alignment horizontal="center" vertical="center"/>
    </xf>
    <xf numFmtId="0" fontId="24" fillId="15" borderId="82" xfId="0" applyFont="1" applyFill="1" applyBorder="1" applyAlignment="1">
      <alignment horizontal="center" vertical="center"/>
    </xf>
    <xf numFmtId="0" fontId="24" fillId="15" borderId="6" xfId="0" applyFont="1" applyFill="1" applyBorder="1" applyAlignment="1">
      <alignment horizontal="center" vertical="center"/>
    </xf>
    <xf numFmtId="176" fontId="22" fillId="15" borderId="6" xfId="0" applyNumberFormat="1" applyFont="1" applyFill="1" applyBorder="1" applyAlignment="1">
      <alignment horizontal="center" vertical="center" wrapText="1"/>
    </xf>
    <xf numFmtId="176" fontId="22" fillId="15" borderId="6" xfId="0" applyNumberFormat="1" applyFont="1" applyFill="1" applyBorder="1" applyAlignment="1">
      <alignment horizontal="center" vertical="center"/>
    </xf>
    <xf numFmtId="0" fontId="0" fillId="0" borderId="0" xfId="0"/>
    <xf numFmtId="186" fontId="14" fillId="20" borderId="6" xfId="0" quotePrefix="1" applyNumberFormat="1" applyFont="1" applyFill="1" applyBorder="1" applyAlignment="1">
      <alignment horizontal="center" vertical="center" wrapText="1" shrinkToFit="1"/>
    </xf>
    <xf numFmtId="186" fontId="14" fillId="20" borderId="70" xfId="0" quotePrefix="1" applyNumberFormat="1" applyFont="1" applyFill="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70" xfId="0" applyFont="1" applyBorder="1" applyAlignment="1">
      <alignment horizontal="center" vertical="center" wrapText="1" shrinkToFit="1"/>
    </xf>
    <xf numFmtId="3" fontId="6" fillId="0" borderId="36" xfId="0" applyNumberFormat="1" applyFont="1" applyBorder="1" applyAlignment="1" applyProtection="1">
      <alignment horizontal="center" vertical="center" shrinkToFit="1"/>
      <protection locked="0"/>
    </xf>
    <xf numFmtId="3" fontId="6" fillId="0" borderId="35" xfId="0" applyNumberFormat="1" applyFont="1" applyBorder="1" applyAlignment="1" applyProtection="1">
      <alignment horizontal="center" vertical="center" shrinkToFit="1"/>
      <protection locked="0"/>
    </xf>
    <xf numFmtId="0" fontId="0" fillId="14" borderId="9" xfId="0" applyFill="1" applyBorder="1" applyAlignment="1">
      <alignment horizontal="center"/>
    </xf>
    <xf numFmtId="0" fontId="14" fillId="0" borderId="66" xfId="0" applyFont="1" applyBorder="1" applyAlignment="1">
      <alignment horizontal="center" vertical="center" shrinkToFit="1"/>
    </xf>
    <xf numFmtId="0" fontId="14" fillId="0" borderId="79" xfId="0" applyFont="1" applyBorder="1" applyAlignment="1">
      <alignment horizontal="center" vertical="center" shrinkToFit="1"/>
    </xf>
    <xf numFmtId="182" fontId="14" fillId="0" borderId="67" xfId="0" applyNumberFormat="1" applyFont="1" applyBorder="1" applyAlignment="1">
      <alignment horizontal="center" vertical="center" wrapText="1" shrinkToFit="1"/>
    </xf>
    <xf numFmtId="182" fontId="14" fillId="0" borderId="82" xfId="0" applyNumberFormat="1" applyFont="1" applyBorder="1" applyAlignment="1">
      <alignment horizontal="center" vertical="center" wrapText="1" shrinkToFit="1"/>
    </xf>
    <xf numFmtId="0" fontId="14" fillId="0" borderId="10" xfId="0" applyFont="1" applyBorder="1" applyAlignment="1">
      <alignment horizontal="center" vertical="center" wrapText="1" shrinkToFit="1"/>
    </xf>
    <xf numFmtId="3" fontId="6" fillId="0" borderId="68" xfId="0" applyNumberFormat="1" applyFont="1" applyBorder="1" applyAlignment="1" applyProtection="1">
      <alignment horizontal="center" vertical="center" shrinkToFit="1"/>
      <protection locked="0"/>
    </xf>
    <xf numFmtId="0" fontId="19" fillId="14" borderId="1" xfId="0" applyFont="1" applyFill="1" applyBorder="1" applyAlignment="1">
      <alignment vertical="center"/>
    </xf>
    <xf numFmtId="0" fontId="19" fillId="14" borderId="4" xfId="0" applyFont="1" applyFill="1" applyBorder="1" applyAlignment="1">
      <alignment vertical="center"/>
    </xf>
    <xf numFmtId="0" fontId="19" fillId="14" borderId="18" xfId="0" applyFont="1" applyFill="1" applyBorder="1" applyAlignment="1">
      <alignment vertical="center"/>
    </xf>
    <xf numFmtId="0" fontId="0" fillId="14" borderId="58" xfId="0" applyFill="1" applyBorder="1" applyAlignment="1">
      <alignment horizontal="center"/>
    </xf>
    <xf numFmtId="0" fontId="14" fillId="0" borderId="17"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67" xfId="0" applyFont="1" applyBorder="1" applyAlignment="1">
      <alignment horizontal="left" vertical="center" wrapText="1" shrinkToFit="1"/>
    </xf>
    <xf numFmtId="0" fontId="14" fillId="0" borderId="82" xfId="0" applyFont="1" applyBorder="1" applyAlignment="1">
      <alignment horizontal="left" vertical="center" wrapText="1" shrinkToFit="1"/>
    </xf>
    <xf numFmtId="0" fontId="14" fillId="0" borderId="10" xfId="0" applyFont="1" applyBorder="1" applyAlignment="1">
      <alignment horizontal="left" vertical="center" wrapText="1" shrinkToFit="1"/>
    </xf>
    <xf numFmtId="0" fontId="14" fillId="0" borderId="6" xfId="0" applyFont="1" applyBorder="1" applyAlignment="1">
      <alignment horizontal="left" vertical="center" wrapText="1" shrinkToFit="1"/>
    </xf>
    <xf numFmtId="185" fontId="14" fillId="0" borderId="67" xfId="0" applyNumberFormat="1" applyFont="1" applyBorder="1" applyAlignment="1">
      <alignment horizontal="center" vertical="center" wrapText="1" shrinkToFit="1"/>
    </xf>
    <xf numFmtId="185" fontId="14" fillId="0" borderId="82" xfId="0" applyNumberFormat="1" applyFont="1" applyBorder="1" applyAlignment="1">
      <alignment horizontal="center" vertical="center" wrapText="1" shrinkToFit="1"/>
    </xf>
    <xf numFmtId="176" fontId="14" fillId="0" borderId="10" xfId="0" applyNumberFormat="1" applyFont="1" applyBorder="1" applyAlignment="1">
      <alignment horizontal="center" vertical="center" wrapText="1" shrinkToFit="1"/>
    </xf>
    <xf numFmtId="176" fontId="14" fillId="0" borderId="6" xfId="0" applyNumberFormat="1" applyFont="1" applyBorder="1" applyAlignment="1">
      <alignment horizontal="center" vertical="center" wrapText="1" shrinkToFit="1"/>
    </xf>
    <xf numFmtId="176" fontId="14" fillId="20" borderId="10" xfId="0" quotePrefix="1" applyNumberFormat="1" applyFont="1" applyFill="1" applyBorder="1" applyAlignment="1">
      <alignment horizontal="center" vertical="center" wrapText="1" shrinkToFit="1"/>
    </xf>
    <xf numFmtId="176" fontId="14" fillId="20" borderId="6" xfId="0" quotePrefix="1" applyNumberFormat="1" applyFont="1" applyFill="1" applyBorder="1" applyAlignment="1">
      <alignment horizontal="center" vertical="center" wrapText="1" shrinkToFit="1"/>
    </xf>
    <xf numFmtId="0" fontId="6" fillId="0" borderId="16"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8" xfId="0" applyFont="1" applyBorder="1" applyAlignment="1">
      <alignment horizontal="center" vertical="center" wrapText="1"/>
    </xf>
    <xf numFmtId="0" fontId="14" fillId="0" borderId="1"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72" xfId="0" applyFont="1" applyBorder="1" applyAlignment="1">
      <alignment horizontal="left" vertical="center" wrapText="1" shrinkToFit="1"/>
    </xf>
    <xf numFmtId="0" fontId="14" fillId="6" borderId="6" xfId="0" applyFont="1" applyFill="1" applyBorder="1" applyAlignment="1">
      <alignment horizontal="left" vertical="center" wrapText="1" shrinkToFit="1"/>
    </xf>
    <xf numFmtId="0" fontId="14" fillId="6" borderId="70" xfId="0" applyFont="1" applyFill="1" applyBorder="1" applyAlignment="1">
      <alignment horizontal="left" vertical="center" wrapText="1" shrinkToFit="1"/>
    </xf>
    <xf numFmtId="0" fontId="14" fillId="0" borderId="71" xfId="0" applyFont="1" applyBorder="1" applyAlignment="1">
      <alignment horizontal="center" vertical="center" shrinkToFit="1"/>
    </xf>
    <xf numFmtId="186" fontId="14" fillId="0" borderId="82" xfId="0" applyNumberFormat="1" applyFont="1" applyBorder="1" applyAlignment="1">
      <alignment horizontal="center" vertical="center" wrapText="1" shrinkToFit="1"/>
    </xf>
    <xf numFmtId="186" fontId="14" fillId="0" borderId="72" xfId="0" applyNumberFormat="1" applyFont="1" applyBorder="1" applyAlignment="1">
      <alignment horizontal="center" vertical="center" wrapText="1" shrinkToFit="1"/>
    </xf>
    <xf numFmtId="186" fontId="14" fillId="0" borderId="6" xfId="0" applyNumberFormat="1" applyFont="1" applyBorder="1" applyAlignment="1">
      <alignment horizontal="center" vertical="center" wrapText="1" shrinkToFit="1"/>
    </xf>
    <xf numFmtId="186" fontId="14" fillId="0" borderId="70" xfId="0" applyNumberFormat="1" applyFont="1" applyBorder="1" applyAlignment="1">
      <alignment horizontal="center" vertical="center" wrapText="1" shrinkToFit="1"/>
    </xf>
    <xf numFmtId="0" fontId="14" fillId="0" borderId="91" xfId="0" applyFont="1" applyBorder="1" applyAlignment="1">
      <alignment horizontal="center" vertical="center" shrinkToFit="1"/>
    </xf>
    <xf numFmtId="0" fontId="14" fillId="0" borderId="97" xfId="0" applyFont="1" applyBorder="1" applyAlignment="1">
      <alignment horizontal="left" vertical="center" wrapText="1" shrinkToFit="1"/>
    </xf>
    <xf numFmtId="0" fontId="14" fillId="0" borderId="2" xfId="0" applyFont="1" applyBorder="1" applyAlignment="1">
      <alignment horizontal="left" vertical="center" wrapText="1" shrinkToFit="1"/>
    </xf>
    <xf numFmtId="184" fontId="14" fillId="0" borderId="82" xfId="0" applyNumberFormat="1" applyFont="1" applyBorder="1" applyAlignment="1">
      <alignment horizontal="center" vertical="center" wrapText="1" shrinkToFit="1"/>
    </xf>
    <xf numFmtId="183" fontId="14" fillId="0" borderId="10" xfId="0" applyNumberFormat="1" applyFont="1" applyBorder="1" applyAlignment="1">
      <alignment horizontal="center" vertical="center" wrapText="1" shrinkToFit="1"/>
    </xf>
    <xf numFmtId="183" fontId="14" fillId="0" borderId="6" xfId="0" applyNumberFormat="1" applyFont="1" applyBorder="1" applyAlignment="1">
      <alignment horizontal="center" vertical="center" wrapText="1" shrinkToFit="1"/>
    </xf>
    <xf numFmtId="183" fontId="14" fillId="20" borderId="10" xfId="0" applyNumberFormat="1" applyFont="1" applyFill="1" applyBorder="1" applyAlignment="1">
      <alignment horizontal="center" vertical="center" wrapText="1" shrinkToFit="1"/>
    </xf>
    <xf numFmtId="183" fontId="14" fillId="20" borderId="6" xfId="0" applyNumberFormat="1" applyFont="1" applyFill="1" applyBorder="1" applyAlignment="1">
      <alignment horizontal="center" vertical="center" wrapText="1" shrinkToFit="1"/>
    </xf>
    <xf numFmtId="182" fontId="14" fillId="0" borderId="6" xfId="0" applyNumberFormat="1" applyFont="1" applyBorder="1" applyAlignment="1">
      <alignment horizontal="center" vertical="center" wrapText="1" shrinkToFit="1"/>
    </xf>
    <xf numFmtId="182" fontId="14" fillId="20" borderId="6" xfId="0" applyNumberFormat="1" applyFont="1" applyFill="1" applyBorder="1" applyAlignment="1">
      <alignment horizontal="center" vertical="center" wrapText="1" shrinkToFit="1"/>
    </xf>
    <xf numFmtId="184" fontId="14" fillId="0" borderId="6" xfId="0" applyNumberFormat="1" applyFont="1" applyBorder="1" applyAlignment="1">
      <alignment horizontal="center" vertical="center" wrapText="1" shrinkToFit="1"/>
    </xf>
    <xf numFmtId="184" fontId="14" fillId="20" borderId="6" xfId="0" applyNumberFormat="1" applyFont="1" applyFill="1" applyBorder="1" applyAlignment="1">
      <alignment horizontal="center" vertical="center" wrapText="1" shrinkToFit="1"/>
    </xf>
    <xf numFmtId="0" fontId="0" fillId="0" borderId="36" xfId="0" applyBorder="1" applyAlignment="1">
      <alignment horizontal="center" vertical="center" shrinkToFit="1"/>
    </xf>
    <xf numFmtId="0" fontId="0" fillId="0" borderId="25" xfId="0" applyBorder="1" applyAlignment="1">
      <alignment horizontal="center" vertical="center" shrinkToFit="1"/>
    </xf>
    <xf numFmtId="0" fontId="0" fillId="0" borderId="82" xfId="0" applyBorder="1" applyAlignment="1">
      <alignment horizontal="center" vertical="center" shrinkToFit="1"/>
    </xf>
    <xf numFmtId="0" fontId="3" fillId="14" borderId="9" xfId="0" applyFont="1" applyFill="1" applyBorder="1" applyAlignment="1">
      <alignment horizontal="center" vertical="center"/>
    </xf>
    <xf numFmtId="0" fontId="6" fillId="19" borderId="76" xfId="0" applyFont="1" applyFill="1" applyBorder="1" applyAlignment="1">
      <alignment horizontal="center" vertical="center"/>
    </xf>
    <xf numFmtId="0" fontId="0" fillId="0" borderId="67" xfId="0" applyBorder="1" applyAlignment="1">
      <alignment vertical="center"/>
    </xf>
    <xf numFmtId="0" fontId="6" fillId="19" borderId="67" xfId="0" applyFont="1" applyFill="1" applyBorder="1" applyAlignment="1">
      <alignment horizontal="center" vertical="center"/>
    </xf>
    <xf numFmtId="0" fontId="6" fillId="19" borderId="10" xfId="0" applyFont="1" applyFill="1" applyBorder="1" applyAlignment="1">
      <alignment horizontal="center" vertical="center"/>
    </xf>
    <xf numFmtId="0" fontId="14" fillId="0" borderId="91"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shrinkToFit="1"/>
      <protection locked="0"/>
    </xf>
    <xf numFmtId="180" fontId="14" fillId="0" borderId="97" xfId="0" applyNumberFormat="1" applyFont="1" applyBorder="1" applyAlignment="1">
      <alignment horizontal="left" vertical="center" wrapText="1"/>
    </xf>
    <xf numFmtId="180" fontId="14" fillId="0" borderId="84" xfId="0" applyNumberFormat="1" applyFont="1" applyBorder="1" applyAlignment="1">
      <alignment horizontal="left" vertical="center" wrapText="1"/>
    </xf>
    <xf numFmtId="180" fontId="14" fillId="0" borderId="82" xfId="0" applyNumberFormat="1" applyFont="1" applyBorder="1" applyAlignment="1">
      <alignment horizontal="left" vertical="center" wrapText="1"/>
    </xf>
    <xf numFmtId="180" fontId="14" fillId="0" borderId="6" xfId="0" applyNumberFormat="1" applyFont="1" applyBorder="1" applyAlignment="1">
      <alignment horizontal="left" vertical="center" wrapText="1"/>
    </xf>
    <xf numFmtId="180" fontId="14" fillId="0" borderId="79" xfId="0" applyNumberFormat="1" applyFont="1" applyBorder="1" applyAlignment="1" applyProtection="1">
      <alignment horizontal="center" vertical="center" shrinkToFit="1"/>
      <protection locked="0"/>
    </xf>
    <xf numFmtId="181" fontId="14" fillId="0" borderId="82" xfId="0" applyNumberFormat="1" applyFont="1" applyBorder="1" applyAlignment="1" applyProtection="1">
      <alignment horizontal="center" vertical="center" wrapText="1" shrinkToFit="1"/>
      <protection locked="0"/>
    </xf>
    <xf numFmtId="181" fontId="14" fillId="0" borderId="6" xfId="0" applyNumberFormat="1" applyFont="1" applyBorder="1" applyAlignment="1" applyProtection="1">
      <alignment horizontal="center" vertical="center" wrapText="1" shrinkToFit="1"/>
      <protection locked="0"/>
    </xf>
    <xf numFmtId="181" fontId="14" fillId="20" borderId="6" xfId="0" applyNumberFormat="1" applyFont="1" applyFill="1" applyBorder="1" applyAlignment="1" applyProtection="1">
      <alignment horizontal="center" vertical="center" shrinkToFit="1"/>
      <protection locked="0"/>
    </xf>
    <xf numFmtId="0" fontId="14" fillId="0" borderId="6" xfId="0" applyFont="1" applyBorder="1" applyAlignment="1" applyProtection="1">
      <alignment horizontal="center" vertical="center" wrapText="1" shrinkToFit="1"/>
      <protection locked="0"/>
    </xf>
    <xf numFmtId="3" fontId="6" fillId="0" borderId="36" xfId="0" applyNumberFormat="1" applyFont="1" applyBorder="1" applyAlignment="1" applyProtection="1">
      <alignment horizontal="center" vertical="center" wrapText="1" shrinkToFit="1"/>
      <protection locked="0"/>
    </xf>
    <xf numFmtId="0" fontId="6" fillId="0" borderId="81" xfId="0" applyFont="1" applyBorder="1" applyAlignment="1">
      <alignment horizontal="center" vertical="center" wrapText="1" shrinkToFit="1"/>
    </xf>
    <xf numFmtId="0" fontId="1" fillId="0" borderId="21" xfId="0" applyFont="1" applyBorder="1" applyAlignment="1" applyProtection="1">
      <alignment horizontal="left" vertical="center"/>
      <protection locked="0"/>
    </xf>
    <xf numFmtId="0" fontId="0" fillId="0" borderId="22" xfId="0" applyBorder="1" applyAlignment="1">
      <alignment horizontal="left" vertical="center"/>
    </xf>
    <xf numFmtId="0" fontId="0" fillId="0" borderId="108" xfId="0" applyBorder="1" applyAlignment="1">
      <alignment horizontal="left" vertical="center"/>
    </xf>
    <xf numFmtId="0" fontId="1" fillId="0" borderId="111" xfId="0" applyFont="1" applyBorder="1" applyAlignment="1" applyProtection="1">
      <alignment horizontal="left" vertical="center"/>
      <protection locked="0"/>
    </xf>
    <xf numFmtId="0" fontId="0" fillId="0" borderId="24" xfId="0" applyBorder="1" applyAlignment="1">
      <alignment horizontal="left" vertical="center"/>
    </xf>
    <xf numFmtId="0" fontId="0" fillId="0" borderId="1"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0" fillId="0" borderId="30" xfId="0" applyBorder="1" applyAlignment="1" applyProtection="1">
      <alignment horizontal="left" vertical="center"/>
      <protection locked="0"/>
    </xf>
    <xf numFmtId="0" fontId="0" fillId="0" borderId="0" xfId="0" applyAlignment="1">
      <alignment horizontal="left" vertical="center"/>
    </xf>
    <xf numFmtId="0" fontId="0" fillId="0" borderId="84" xfId="0" applyBorder="1" applyAlignment="1">
      <alignment horizontal="left" vertical="center"/>
    </xf>
    <xf numFmtId="0" fontId="1" fillId="0" borderId="30" xfId="0" applyFont="1" applyBorder="1" applyAlignment="1" applyProtection="1">
      <alignment horizontal="left" vertical="center"/>
      <protection locked="0"/>
    </xf>
    <xf numFmtId="0" fontId="0" fillId="0" borderId="112" xfId="0" applyBorder="1" applyAlignment="1">
      <alignment horizontal="left" vertical="center"/>
    </xf>
    <xf numFmtId="0" fontId="1" fillId="0" borderId="1" xfId="0" applyFont="1" applyBorder="1" applyAlignment="1" applyProtection="1">
      <alignment horizontal="left" vertical="center"/>
      <protection locked="0"/>
    </xf>
    <xf numFmtId="0" fontId="0" fillId="0" borderId="30" xfId="0" applyBorder="1" applyAlignment="1" applyProtection="1">
      <alignment horizontal="left" vertical="center" wrapText="1"/>
      <protection locked="0"/>
    </xf>
    <xf numFmtId="0" fontId="0" fillId="0" borderId="30" xfId="0" applyBorder="1" applyAlignment="1" applyProtection="1">
      <alignment horizontal="left" vertical="center" shrinkToFit="1"/>
      <protection locked="0"/>
    </xf>
    <xf numFmtId="0" fontId="0" fillId="0" borderId="0" xfId="0" applyAlignment="1">
      <alignment horizontal="left" vertical="center" shrinkToFit="1"/>
    </xf>
    <xf numFmtId="0" fontId="0" fillId="0" borderId="84" xfId="0" applyBorder="1" applyAlignment="1">
      <alignment horizontal="left" vertical="center" shrinkToFit="1"/>
    </xf>
    <xf numFmtId="0" fontId="0" fillId="0" borderId="30" xfId="0" applyFont="1" applyBorder="1" applyAlignment="1" applyProtection="1">
      <alignment horizontal="left" vertical="center"/>
      <protection locked="0"/>
    </xf>
    <xf numFmtId="0" fontId="0" fillId="0" borderId="84" xfId="0" applyFont="1" applyBorder="1" applyAlignment="1">
      <alignment horizontal="left" vertical="center"/>
    </xf>
    <xf numFmtId="0" fontId="18" fillId="6" borderId="30" xfId="0" applyFont="1" applyFill="1" applyBorder="1" applyAlignment="1" applyProtection="1">
      <alignment horizontal="left" vertical="center" wrapText="1"/>
      <protection locked="0"/>
    </xf>
    <xf numFmtId="0" fontId="18" fillId="6" borderId="112" xfId="0" applyFont="1" applyFill="1" applyBorder="1" applyAlignment="1" applyProtection="1">
      <alignment horizontal="left" vertical="center"/>
      <protection locked="0"/>
    </xf>
    <xf numFmtId="0" fontId="18" fillId="6" borderId="30" xfId="0" applyFont="1" applyFill="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4" fillId="0" borderId="84" xfId="0" applyFont="1" applyBorder="1" applyAlignment="1">
      <alignment horizontal="left" vertical="center"/>
    </xf>
    <xf numFmtId="9" fontId="0" fillId="0" borderId="30" xfId="0" quotePrefix="1" applyNumberForma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10" borderId="70" xfId="0" applyFill="1" applyBorder="1" applyAlignment="1">
      <alignment horizontal="center" vertical="center"/>
    </xf>
    <xf numFmtId="0" fontId="1" fillId="10" borderId="70" xfId="0" applyFont="1" applyFill="1" applyBorder="1" applyAlignment="1">
      <alignment horizontal="center" vertical="center"/>
    </xf>
    <xf numFmtId="0" fontId="0" fillId="0" borderId="17" xfId="0" applyBorder="1" applyAlignment="1" applyProtection="1">
      <alignment horizontal="left" vertical="center" wrapText="1"/>
      <protection locked="0"/>
    </xf>
    <xf numFmtId="0" fontId="0" fillId="0" borderId="4" xfId="0" applyBorder="1" applyAlignment="1">
      <alignment horizontal="left" vertical="center"/>
    </xf>
    <xf numFmtId="0" fontId="0" fillId="0" borderId="110" xfId="0" applyBorder="1" applyAlignment="1">
      <alignment horizontal="left" vertical="center"/>
    </xf>
    <xf numFmtId="0" fontId="0" fillId="0" borderId="11" xfId="0" applyBorder="1" applyAlignment="1" applyProtection="1">
      <alignment horizontal="left" vertical="center" wrapText="1"/>
      <protection locked="0"/>
    </xf>
    <xf numFmtId="0" fontId="1" fillId="0" borderId="11" xfId="0" applyFont="1" applyBorder="1" applyAlignment="1" applyProtection="1">
      <alignment horizontal="left" vertical="center"/>
      <protection locked="0"/>
    </xf>
    <xf numFmtId="0" fontId="0" fillId="0" borderId="18" xfId="0" applyBorder="1" applyAlignment="1">
      <alignment horizontal="left" vertical="center"/>
    </xf>
    <xf numFmtId="49" fontId="0" fillId="0" borderId="93" xfId="0" applyNumberFormat="1" applyBorder="1" applyAlignment="1" applyProtection="1">
      <alignment horizontal="left" vertical="center" shrinkToFit="1"/>
      <protection locked="0"/>
    </xf>
    <xf numFmtId="49" fontId="1" fillId="0" borderId="93" xfId="0" applyNumberFormat="1" applyFont="1" applyBorder="1" applyAlignment="1" applyProtection="1">
      <alignment horizontal="left" vertical="center" shrinkToFit="1"/>
      <protection locked="0"/>
    </xf>
    <xf numFmtId="49" fontId="1" fillId="0" borderId="61" xfId="0" applyNumberFormat="1" applyFont="1" applyBorder="1" applyAlignment="1" applyProtection="1">
      <alignment horizontal="left" vertical="center" shrinkToFit="1"/>
      <protection locked="0"/>
    </xf>
    <xf numFmtId="0" fontId="5" fillId="0" borderId="91" xfId="0" applyFont="1" applyBorder="1" applyAlignment="1" applyProtection="1">
      <alignment horizontal="left" vertical="center"/>
      <protection locked="0"/>
    </xf>
    <xf numFmtId="0" fontId="0" fillId="0" borderId="23" xfId="0" applyBorder="1" applyAlignment="1">
      <alignment horizontal="left" vertical="center"/>
    </xf>
    <xf numFmtId="0" fontId="0" fillId="0" borderId="47" xfId="0" applyBorder="1" applyAlignment="1">
      <alignment horizontal="left" vertical="center"/>
    </xf>
    <xf numFmtId="0" fontId="0" fillId="0" borderId="86" xfId="0" applyBorder="1" applyAlignment="1">
      <alignment horizontal="left" vertical="center"/>
    </xf>
    <xf numFmtId="0" fontId="0" fillId="0" borderId="26" xfId="0" applyBorder="1" applyAlignment="1">
      <alignment horizontal="left" vertical="center"/>
    </xf>
    <xf numFmtId="0" fontId="0" fillId="0" borderId="57" xfId="0" applyBorder="1" applyAlignment="1">
      <alignment horizontal="left" vertical="center"/>
    </xf>
    <xf numFmtId="0" fontId="1" fillId="0" borderId="87" xfId="0" applyFont="1" applyBorder="1" applyAlignment="1">
      <alignment horizontal="center" vertical="center" shrinkToFit="1"/>
    </xf>
    <xf numFmtId="0" fontId="1" fillId="0" borderId="88" xfId="0" applyFont="1" applyBorder="1" applyAlignment="1">
      <alignment horizontal="center" vertical="center" shrinkToFit="1"/>
    </xf>
    <xf numFmtId="0" fontId="1" fillId="0" borderId="60" xfId="0" applyFont="1" applyBorder="1" applyAlignment="1">
      <alignment horizontal="center" vertical="center" shrinkToFit="1"/>
    </xf>
    <xf numFmtId="49" fontId="1" fillId="0" borderId="21" xfId="0" applyNumberFormat="1" applyFont="1" applyBorder="1" applyAlignment="1">
      <alignment horizontal="left" vertical="center" shrinkToFit="1"/>
    </xf>
    <xf numFmtId="49" fontId="1" fillId="0" borderId="22" xfId="0" applyNumberFormat="1" applyFont="1" applyBorder="1" applyAlignment="1">
      <alignment horizontal="left" vertical="center" shrinkToFit="1"/>
    </xf>
    <xf numFmtId="49" fontId="1" fillId="0" borderId="24" xfId="0" applyNumberFormat="1" applyFont="1" applyBorder="1" applyAlignment="1">
      <alignment horizontal="left" vertical="center" shrinkToFit="1"/>
    </xf>
    <xf numFmtId="0" fontId="5" fillId="0" borderId="21" xfId="0" applyFont="1" applyBorder="1" applyAlignment="1" applyProtection="1">
      <alignment horizontal="left" vertical="center" wrapText="1" shrinkToFit="1"/>
      <protection locked="0"/>
    </xf>
    <xf numFmtId="0" fontId="5" fillId="0" borderId="22" xfId="0" applyFont="1" applyBorder="1" applyAlignment="1" applyProtection="1">
      <alignment horizontal="left" vertical="center" wrapText="1" shrinkToFit="1"/>
      <protection locked="0"/>
    </xf>
    <xf numFmtId="0" fontId="5" fillId="0" borderId="24" xfId="0" applyFont="1" applyBorder="1" applyAlignment="1" applyProtection="1">
      <alignment horizontal="left" vertical="center" wrapText="1" shrinkToFit="1"/>
      <protection locked="0"/>
    </xf>
    <xf numFmtId="0" fontId="1" fillId="10" borderId="17" xfId="0" applyFont="1" applyFill="1" applyBorder="1" applyAlignment="1">
      <alignment horizontal="center" vertical="center"/>
    </xf>
    <xf numFmtId="0" fontId="1" fillId="10" borderId="4" xfId="0" applyFont="1" applyFill="1" applyBorder="1" applyAlignment="1">
      <alignment horizontal="center" vertical="center"/>
    </xf>
    <xf numFmtId="0" fontId="1" fillId="10" borderId="110" xfId="0" applyFont="1" applyFill="1" applyBorder="1" applyAlignment="1">
      <alignment horizontal="center" vertical="center"/>
    </xf>
    <xf numFmtId="0" fontId="1" fillId="10" borderId="21" xfId="0" applyFont="1" applyFill="1" applyBorder="1" applyAlignment="1">
      <alignment horizontal="center" vertical="center"/>
    </xf>
    <xf numFmtId="0" fontId="1" fillId="10" borderId="22" xfId="0" applyFont="1" applyFill="1" applyBorder="1" applyAlignment="1">
      <alignment horizontal="center" vertical="center"/>
    </xf>
    <xf numFmtId="0" fontId="1" fillId="10" borderId="108" xfId="0" applyFont="1" applyFill="1" applyBorder="1" applyAlignment="1">
      <alignment horizontal="center" vertical="center"/>
    </xf>
    <xf numFmtId="0" fontId="1" fillId="10" borderId="68" xfId="0" applyFont="1" applyFill="1" applyBorder="1" applyAlignment="1">
      <alignment horizontal="center" vertical="center"/>
    </xf>
    <xf numFmtId="0" fontId="1" fillId="10" borderId="77" xfId="0" applyFont="1" applyFill="1" applyBorder="1" applyAlignment="1">
      <alignment horizontal="center" vertical="center"/>
    </xf>
    <xf numFmtId="0" fontId="1" fillId="10" borderId="67" xfId="0" applyFont="1" applyFill="1" applyBorder="1" applyAlignment="1">
      <alignment horizontal="center" vertical="center"/>
    </xf>
    <xf numFmtId="0" fontId="1" fillId="10" borderId="11" xfId="0" applyFont="1" applyFill="1" applyBorder="1" applyAlignment="1">
      <alignment horizontal="center" vertical="center"/>
    </xf>
    <xf numFmtId="0" fontId="1" fillId="10" borderId="18" xfId="0" applyFont="1" applyFill="1" applyBorder="1" applyAlignment="1">
      <alignment horizontal="center" vertical="center"/>
    </xf>
    <xf numFmtId="0" fontId="1" fillId="10" borderId="111" xfId="0" applyFont="1" applyFill="1" applyBorder="1" applyAlignment="1">
      <alignment horizontal="center" vertical="center"/>
    </xf>
    <xf numFmtId="0" fontId="1" fillId="10" borderId="24" xfId="0" applyFont="1" applyFill="1" applyBorder="1" applyAlignment="1">
      <alignment horizontal="center" vertical="center"/>
    </xf>
    <xf numFmtId="49" fontId="0" fillId="0" borderId="23" xfId="0" applyNumberFormat="1" applyBorder="1" applyAlignment="1" applyProtection="1">
      <alignment horizontal="left" vertical="center" shrinkToFit="1"/>
      <protection locked="0"/>
    </xf>
    <xf numFmtId="49" fontId="1" fillId="0" borderId="23" xfId="0" applyNumberFormat="1" applyFont="1" applyBorder="1" applyAlignment="1" applyProtection="1">
      <alignment horizontal="left" vertical="center" shrinkToFit="1"/>
      <protection locked="0"/>
    </xf>
    <xf numFmtId="49" fontId="1" fillId="0" borderId="47" xfId="0" applyNumberFormat="1" applyFont="1" applyBorder="1" applyAlignment="1" applyProtection="1">
      <alignment horizontal="left" vertical="center" shrinkToFit="1"/>
      <protection locked="0"/>
    </xf>
    <xf numFmtId="0" fontId="5" fillId="0" borderId="1"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112" xfId="0" applyFont="1" applyBorder="1" applyAlignment="1" applyProtection="1">
      <alignment horizontal="left" vertical="center" wrapText="1" shrinkToFit="1"/>
      <protection locked="0"/>
    </xf>
    <xf numFmtId="0" fontId="5" fillId="0" borderId="86" xfId="0" applyFont="1" applyBorder="1" applyAlignment="1" applyProtection="1">
      <alignment horizontal="left" vertical="center" wrapText="1" shrinkToFit="1"/>
      <protection locked="0"/>
    </xf>
    <xf numFmtId="0" fontId="5" fillId="0" borderId="26"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23" xfId="0" applyFont="1" applyBorder="1" applyAlignment="1" applyProtection="1">
      <alignment horizontal="left" vertical="center" wrapText="1" shrinkToFit="1"/>
      <protection locked="0"/>
    </xf>
    <xf numFmtId="0" fontId="5" fillId="0" borderId="47" xfId="0" applyFont="1" applyBorder="1" applyAlignment="1" applyProtection="1">
      <alignment horizontal="left" vertical="center" wrapText="1" shrinkToFit="1"/>
      <protection locked="0"/>
    </xf>
    <xf numFmtId="0" fontId="6" fillId="0" borderId="0" xfId="0" applyFont="1" applyAlignment="1">
      <alignment horizontal="left" vertical="center"/>
    </xf>
    <xf numFmtId="0" fontId="14" fillId="0" borderId="36" xfId="0" applyFont="1" applyBorder="1" applyAlignment="1">
      <alignment horizontal="center" vertical="center" shrinkToFit="1"/>
    </xf>
    <xf numFmtId="0" fontId="14" fillId="0" borderId="25" xfId="0" applyFont="1" applyBorder="1" applyAlignment="1">
      <alignment horizontal="center" vertical="center" shrinkToFit="1"/>
    </xf>
    <xf numFmtId="0" fontId="14" fillId="0" borderId="82" xfId="0" applyFont="1" applyBorder="1" applyAlignment="1">
      <alignment horizontal="center" vertical="center" shrinkToFit="1"/>
    </xf>
    <xf numFmtId="0" fontId="3" fillId="0" borderId="0" xfId="0" applyFont="1" applyAlignment="1">
      <alignment horizontal="left" vertical="center"/>
    </xf>
    <xf numFmtId="0" fontId="1" fillId="2" borderId="15"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15" xfId="0" applyFont="1" applyFill="1" applyBorder="1" applyAlignment="1">
      <alignment horizontal="center" vertical="center" shrinkToFit="1"/>
    </xf>
    <xf numFmtId="0" fontId="1" fillId="2" borderId="5" xfId="0" applyFont="1" applyFill="1" applyBorder="1" applyAlignment="1">
      <alignment horizontal="center" vertical="center" shrinkToFit="1"/>
    </xf>
    <xf numFmtId="0" fontId="1" fillId="2" borderId="54" xfId="0" applyFont="1" applyFill="1" applyBorder="1" applyAlignment="1">
      <alignment horizontal="center" vertical="center" shrinkToFit="1"/>
    </xf>
    <xf numFmtId="49" fontId="0" fillId="0" borderId="4" xfId="0" applyNumberFormat="1" applyBorder="1" applyAlignment="1" applyProtection="1">
      <alignment horizontal="left" vertical="center" shrinkToFit="1"/>
      <protection locked="0"/>
    </xf>
    <xf numFmtId="49" fontId="1" fillId="0" borderId="4" xfId="0" applyNumberFormat="1" applyFont="1" applyBorder="1" applyAlignment="1" applyProtection="1">
      <alignment horizontal="left" vertical="center" shrinkToFit="1"/>
      <protection locked="0"/>
    </xf>
    <xf numFmtId="49" fontId="1" fillId="0" borderId="18" xfId="0" applyNumberFormat="1" applyFont="1" applyBorder="1" applyAlignment="1" applyProtection="1">
      <alignment horizontal="left" vertical="center" shrinkToFit="1"/>
      <protection locked="0"/>
    </xf>
  </cellXfs>
  <cellStyles count="6">
    <cellStyle name="パーセント 2" xfId="1"/>
    <cellStyle name="桁区切り 2" xfId="2"/>
    <cellStyle name="桁区切り 2 2" xfId="4"/>
    <cellStyle name="標準" xfId="0" builtinId="0"/>
    <cellStyle name="標準 2" xfId="3"/>
    <cellStyle name="標準 2 2" xfId="5"/>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1390650</xdr:colOff>
      <xdr:row>0</xdr:row>
      <xdr:rowOff>57150</xdr:rowOff>
    </xdr:from>
    <xdr:to>
      <xdr:col>8</xdr:col>
      <xdr:colOff>2390775</xdr:colOff>
      <xdr:row>0</xdr:row>
      <xdr:rowOff>382120</xdr:rowOff>
    </xdr:to>
    <xdr:sp macro="" textlink="">
      <xdr:nvSpPr>
        <xdr:cNvPr id="3" name="正方形/長方形 2"/>
        <xdr:cNvSpPr/>
      </xdr:nvSpPr>
      <xdr:spPr>
        <a:xfrm>
          <a:off x="8915400" y="57150"/>
          <a:ext cx="1000125" cy="32497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tIns="0" rIns="0" bIns="36000" rtlCol="0" anchor="ctr">
          <a:noAutofit/>
        </a:bodyPr>
        <a:lstStyle/>
        <a:p>
          <a:pPr indent="178435">
            <a:spcAft>
              <a:spcPts val="0"/>
            </a:spcAft>
          </a:pP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別紙</a:t>
          </a:r>
          <a:r>
            <a:rPr lang="ja-JP" altLang="en-US"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１</a:t>
          </a: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1571625</xdr:colOff>
      <xdr:row>0</xdr:row>
      <xdr:rowOff>38100</xdr:rowOff>
    </xdr:from>
    <xdr:to>
      <xdr:col>8</xdr:col>
      <xdr:colOff>2571750</xdr:colOff>
      <xdr:row>0</xdr:row>
      <xdr:rowOff>438150</xdr:rowOff>
    </xdr:to>
    <xdr:sp macro="" textlink="">
      <xdr:nvSpPr>
        <xdr:cNvPr id="2" name="正方形/長方形 1"/>
        <xdr:cNvSpPr/>
      </xdr:nvSpPr>
      <xdr:spPr>
        <a:xfrm>
          <a:off x="8867775" y="38100"/>
          <a:ext cx="1000125" cy="40005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tIns="0" rIns="0" bIns="36000" rtlCol="0" anchor="ctr">
          <a:noAutofit/>
        </a:bodyPr>
        <a:lstStyle/>
        <a:p>
          <a:pPr indent="178435">
            <a:spcAft>
              <a:spcPts val="0"/>
            </a:spcAft>
          </a:pP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別紙</a:t>
          </a:r>
          <a:r>
            <a:rPr lang="ja-JP" altLang="en-US"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２</a:t>
          </a: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276225</xdr:colOff>
      <xdr:row>0</xdr:row>
      <xdr:rowOff>28575</xdr:rowOff>
    </xdr:from>
    <xdr:to>
      <xdr:col>12</xdr:col>
      <xdr:colOff>590550</xdr:colOff>
      <xdr:row>0</xdr:row>
      <xdr:rowOff>353545</xdr:rowOff>
    </xdr:to>
    <xdr:sp macro="" textlink="">
      <xdr:nvSpPr>
        <xdr:cNvPr id="6" name="正方形/長方形 5"/>
        <xdr:cNvSpPr/>
      </xdr:nvSpPr>
      <xdr:spPr>
        <a:xfrm>
          <a:off x="9229725" y="28575"/>
          <a:ext cx="1000125" cy="32497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tIns="0" rIns="0" bIns="36000" rtlCol="0" anchor="ctr">
          <a:noAutofit/>
        </a:bodyPr>
        <a:lstStyle/>
        <a:p>
          <a:pPr indent="178435">
            <a:spcAft>
              <a:spcPts val="0"/>
            </a:spcAft>
          </a:pP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別紙</a:t>
          </a:r>
          <a:r>
            <a:rPr lang="ja-JP" altLang="en-US"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３</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3649579</xdr:colOff>
      <xdr:row>0</xdr:row>
      <xdr:rowOff>40105</xdr:rowOff>
    </xdr:from>
    <xdr:to>
      <xdr:col>11</xdr:col>
      <xdr:colOff>408573</xdr:colOff>
      <xdr:row>0</xdr:row>
      <xdr:rowOff>401052</xdr:rowOff>
    </xdr:to>
    <xdr:sp macro="" textlink="">
      <xdr:nvSpPr>
        <xdr:cNvPr id="5" name="正方形/長方形 4"/>
        <xdr:cNvSpPr/>
      </xdr:nvSpPr>
      <xdr:spPr>
        <a:xfrm>
          <a:off x="10467474" y="40105"/>
          <a:ext cx="1000125" cy="360947"/>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tIns="0" rIns="0" bIns="36000" rtlCol="0" anchor="ctr">
          <a:noAutofit/>
        </a:bodyPr>
        <a:lstStyle/>
        <a:p>
          <a:pPr indent="178435">
            <a:spcAft>
              <a:spcPts val="0"/>
            </a:spcAft>
          </a:pP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別紙</a:t>
          </a:r>
          <a:r>
            <a:rPr lang="ja-JP" altLang="en-US"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４</a:t>
          </a: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19050</xdr:colOff>
      <xdr:row>12</xdr:row>
      <xdr:rowOff>352425</xdr:rowOff>
    </xdr:from>
    <xdr:to>
      <xdr:col>15</xdr:col>
      <xdr:colOff>38100</xdr:colOff>
      <xdr:row>12</xdr:row>
      <xdr:rowOff>1104900</xdr:rowOff>
    </xdr:to>
    <xdr:sp macro="" textlink="">
      <xdr:nvSpPr>
        <xdr:cNvPr id="2" name="矢印: 右 4">
          <a:extLst>
            <a:ext uri="{FF2B5EF4-FFF2-40B4-BE49-F238E27FC236}">
              <a16:creationId xmlns:a16="http://schemas.microsoft.com/office/drawing/2014/main" id="{00000000-0008-0000-0100-000002000000}"/>
            </a:ext>
          </a:extLst>
        </xdr:cNvPr>
        <xdr:cNvSpPr/>
      </xdr:nvSpPr>
      <xdr:spPr>
        <a:xfrm>
          <a:off x="8382000" y="41624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28575</xdr:colOff>
      <xdr:row>14</xdr:row>
      <xdr:rowOff>371475</xdr:rowOff>
    </xdr:from>
    <xdr:to>
      <xdr:col>15</xdr:col>
      <xdr:colOff>47625</xdr:colOff>
      <xdr:row>14</xdr:row>
      <xdr:rowOff>1123950</xdr:rowOff>
    </xdr:to>
    <xdr:sp macro="" textlink="">
      <xdr:nvSpPr>
        <xdr:cNvPr id="3" name="矢印: 右 4">
          <a:extLst>
            <a:ext uri="{FF2B5EF4-FFF2-40B4-BE49-F238E27FC236}">
              <a16:creationId xmlns:a16="http://schemas.microsoft.com/office/drawing/2014/main" id="{00000000-0008-0000-0100-000003000000}"/>
            </a:ext>
          </a:extLst>
        </xdr:cNvPr>
        <xdr:cNvSpPr/>
      </xdr:nvSpPr>
      <xdr:spPr>
        <a:xfrm>
          <a:off x="8391525" y="5686425"/>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10</xdr:row>
      <xdr:rowOff>285750</xdr:rowOff>
    </xdr:from>
    <xdr:to>
      <xdr:col>15</xdr:col>
      <xdr:colOff>38100</xdr:colOff>
      <xdr:row>10</xdr:row>
      <xdr:rowOff>1038225</xdr:rowOff>
    </xdr:to>
    <xdr:sp macro="" textlink="">
      <xdr:nvSpPr>
        <xdr:cNvPr id="4" name="矢印: 右 4">
          <a:extLst>
            <a:ext uri="{FF2B5EF4-FFF2-40B4-BE49-F238E27FC236}">
              <a16:creationId xmlns:a16="http://schemas.microsoft.com/office/drawing/2014/main" id="{00000000-0008-0000-0100-000004000000}"/>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xdr:colOff>
      <xdr:row>10</xdr:row>
      <xdr:rowOff>285750</xdr:rowOff>
    </xdr:from>
    <xdr:to>
      <xdr:col>15</xdr:col>
      <xdr:colOff>38100</xdr:colOff>
      <xdr:row>10</xdr:row>
      <xdr:rowOff>1038225</xdr:rowOff>
    </xdr:to>
    <xdr:sp macro="" textlink="">
      <xdr:nvSpPr>
        <xdr:cNvPr id="5" name="矢印: 右 4">
          <a:extLst>
            <a:ext uri="{FF2B5EF4-FFF2-40B4-BE49-F238E27FC236}">
              <a16:creationId xmlns:a16="http://schemas.microsoft.com/office/drawing/2014/main" id="{00000000-0008-0000-0100-000005000000}"/>
            </a:ext>
          </a:extLst>
        </xdr:cNvPr>
        <xdr:cNvSpPr/>
      </xdr:nvSpPr>
      <xdr:spPr>
        <a:xfrm>
          <a:off x="8382000" y="2590800"/>
          <a:ext cx="314325" cy="7524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438150</xdr:colOff>
      <xdr:row>0</xdr:row>
      <xdr:rowOff>142875</xdr:rowOff>
    </xdr:from>
    <xdr:to>
      <xdr:col>19</xdr:col>
      <xdr:colOff>295275</xdr:colOff>
      <xdr:row>1</xdr:row>
      <xdr:rowOff>105895</xdr:rowOff>
    </xdr:to>
    <xdr:sp macro="" textlink="">
      <xdr:nvSpPr>
        <xdr:cNvPr id="6" name="正方形/長方形 5"/>
        <xdr:cNvSpPr/>
      </xdr:nvSpPr>
      <xdr:spPr>
        <a:xfrm>
          <a:off x="10106025" y="142875"/>
          <a:ext cx="1000125" cy="32497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tIns="0" rIns="0" bIns="36000" rtlCol="0" anchor="ctr">
          <a:noAutofit/>
        </a:bodyPr>
        <a:lstStyle/>
        <a:p>
          <a:pPr indent="178435">
            <a:spcAft>
              <a:spcPts val="0"/>
            </a:spcAft>
          </a:pP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別紙</a:t>
          </a:r>
          <a:r>
            <a:rPr lang="ja-JP" altLang="en-US"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５</a:t>
          </a: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711200</xdr:colOff>
      <xdr:row>0</xdr:row>
      <xdr:rowOff>101600</xdr:rowOff>
    </xdr:from>
    <xdr:to>
      <xdr:col>11</xdr:col>
      <xdr:colOff>809625</xdr:colOff>
      <xdr:row>0</xdr:row>
      <xdr:rowOff>426570</xdr:rowOff>
    </xdr:to>
    <xdr:sp macro="" textlink="">
      <xdr:nvSpPr>
        <xdr:cNvPr id="3" name="正方形/長方形 2"/>
        <xdr:cNvSpPr/>
      </xdr:nvSpPr>
      <xdr:spPr>
        <a:xfrm>
          <a:off x="11468100" y="101600"/>
          <a:ext cx="1000125" cy="32497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tIns="0" rIns="0" bIns="36000" rtlCol="0" anchor="ctr">
          <a:noAutofit/>
        </a:bodyPr>
        <a:lstStyle/>
        <a:p>
          <a:pPr indent="178435">
            <a:spcAft>
              <a:spcPts val="0"/>
            </a:spcAft>
          </a:pP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別紙</a:t>
          </a:r>
          <a:r>
            <a:rPr lang="ja-JP" altLang="en-US"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６</a:t>
          </a: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295275</xdr:colOff>
      <xdr:row>0</xdr:row>
      <xdr:rowOff>66675</xdr:rowOff>
    </xdr:from>
    <xdr:to>
      <xdr:col>12</xdr:col>
      <xdr:colOff>609600</xdr:colOff>
      <xdr:row>0</xdr:row>
      <xdr:rowOff>391645</xdr:rowOff>
    </xdr:to>
    <xdr:sp macro="" textlink="">
      <xdr:nvSpPr>
        <xdr:cNvPr id="3" name="正方形/長方形 2"/>
        <xdr:cNvSpPr/>
      </xdr:nvSpPr>
      <xdr:spPr>
        <a:xfrm>
          <a:off x="8934450" y="66675"/>
          <a:ext cx="1000125" cy="32497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tIns="0" rIns="0" bIns="36000" rtlCol="0" anchor="ctr">
          <a:noAutofit/>
        </a:bodyPr>
        <a:lstStyle/>
        <a:p>
          <a:pPr indent="178435">
            <a:spcAft>
              <a:spcPts val="0"/>
            </a:spcAft>
          </a:pP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別紙</a:t>
          </a:r>
          <a:r>
            <a:rPr lang="ja-JP" altLang="en-US"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７</a:t>
          </a: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815975</xdr:colOff>
      <xdr:row>0</xdr:row>
      <xdr:rowOff>76200</xdr:rowOff>
    </xdr:from>
    <xdr:to>
      <xdr:col>11</xdr:col>
      <xdr:colOff>911225</xdr:colOff>
      <xdr:row>0</xdr:row>
      <xdr:rowOff>401170</xdr:rowOff>
    </xdr:to>
    <xdr:sp macro="" textlink="">
      <xdr:nvSpPr>
        <xdr:cNvPr id="2" name="正方形/長方形 1"/>
        <xdr:cNvSpPr/>
      </xdr:nvSpPr>
      <xdr:spPr>
        <a:xfrm>
          <a:off x="9864725" y="76200"/>
          <a:ext cx="1000125" cy="324970"/>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tIns="0" rIns="0" bIns="36000" rtlCol="0" anchor="ctr">
          <a:noAutofit/>
        </a:bodyPr>
        <a:lstStyle/>
        <a:p>
          <a:pPr indent="178435">
            <a:spcAft>
              <a:spcPts val="0"/>
            </a:spcAft>
          </a:pP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別紙</a:t>
          </a:r>
          <a:r>
            <a:rPr lang="ja-JP" altLang="en-US"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８</a:t>
          </a:r>
          <a:r>
            <a:rPr lang="ja-JP" sz="1400" b="1">
              <a:solidFill>
                <a:srgbClr val="FFFF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　</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view="pageBreakPreview" zoomScaleNormal="100" zoomScaleSheetLayoutView="100" workbookViewId="0">
      <selection activeCell="I2" sqref="I2"/>
    </sheetView>
  </sheetViews>
  <sheetFormatPr defaultColWidth="9" defaultRowHeight="13.5" x14ac:dyDescent="0.15"/>
  <cols>
    <col min="1" max="2" width="3.875" style="51" customWidth="1"/>
    <col min="3" max="3" width="10.625" style="51" customWidth="1"/>
    <col min="4" max="4" width="25.875" style="51" customWidth="1"/>
    <col min="5" max="8" width="14.25" style="25" customWidth="1"/>
    <col min="9" max="9" width="35.75" style="51" customWidth="1"/>
    <col min="10" max="10" width="15.375" style="3" customWidth="1"/>
    <col min="11" max="16384" width="9" style="3"/>
  </cols>
  <sheetData>
    <row r="1" spans="1:9" s="52" customFormat="1" ht="40.5" customHeight="1" x14ac:dyDescent="0.15">
      <c r="E1" s="25"/>
      <c r="F1" s="25"/>
      <c r="G1" s="25"/>
      <c r="H1" s="25"/>
    </row>
    <row r="2" spans="1:9" ht="15" customHeight="1" x14ac:dyDescent="0.15">
      <c r="A2" s="52" t="s">
        <v>1</v>
      </c>
      <c r="B2" s="52"/>
      <c r="C2" s="52"/>
      <c r="D2" s="52"/>
      <c r="I2" s="22" t="s">
        <v>45</v>
      </c>
    </row>
    <row r="3" spans="1:9" ht="16.5" customHeight="1" x14ac:dyDescent="0.15">
      <c r="A3" s="1" t="s">
        <v>5</v>
      </c>
      <c r="B3" s="1"/>
      <c r="C3" s="1"/>
      <c r="D3" s="52"/>
      <c r="H3" s="52"/>
      <c r="I3" s="52"/>
    </row>
    <row r="4" spans="1:9" ht="16.5" customHeight="1" thickBot="1" x14ac:dyDescent="0.2">
      <c r="A4" s="1"/>
      <c r="B4" s="1"/>
      <c r="C4" s="1"/>
      <c r="D4" s="52"/>
      <c r="H4" s="33" t="s">
        <v>18</v>
      </c>
      <c r="I4" s="52"/>
    </row>
    <row r="5" spans="1:9" ht="14.25" thickBot="1" x14ac:dyDescent="0.2">
      <c r="A5" s="276" t="s">
        <v>17</v>
      </c>
      <c r="B5" s="277"/>
      <c r="C5" s="277"/>
      <c r="D5" s="278"/>
      <c r="E5" s="48" t="s">
        <v>42</v>
      </c>
      <c r="F5" s="49" t="s">
        <v>43</v>
      </c>
      <c r="G5" s="49" t="s">
        <v>44</v>
      </c>
      <c r="H5" s="26" t="s">
        <v>6</v>
      </c>
      <c r="I5" s="8" t="s">
        <v>38</v>
      </c>
    </row>
    <row r="6" spans="1:9" ht="13.5" customHeight="1" x14ac:dyDescent="0.15">
      <c r="A6" s="279" t="s">
        <v>19</v>
      </c>
      <c r="B6" s="282" t="s">
        <v>20</v>
      </c>
      <c r="C6" s="283"/>
      <c r="D6" s="284"/>
      <c r="E6" s="53">
        <v>43733968</v>
      </c>
      <c r="F6" s="53">
        <v>44496937</v>
      </c>
      <c r="G6" s="54">
        <v>48893417</v>
      </c>
      <c r="H6" s="55">
        <v>4396480</v>
      </c>
      <c r="I6" s="273" t="s">
        <v>47</v>
      </c>
    </row>
    <row r="7" spans="1:9" ht="13.5" customHeight="1" x14ac:dyDescent="0.15">
      <c r="A7" s="280"/>
      <c r="B7" s="9"/>
      <c r="C7" s="285" t="s">
        <v>0</v>
      </c>
      <c r="D7" s="286"/>
      <c r="E7" s="56">
        <v>4686110</v>
      </c>
      <c r="F7" s="56">
        <v>4760713</v>
      </c>
      <c r="G7" s="57">
        <v>7888194</v>
      </c>
      <c r="H7" s="58">
        <v>3127481</v>
      </c>
      <c r="I7" s="274"/>
    </row>
    <row r="8" spans="1:9" x14ac:dyDescent="0.15">
      <c r="A8" s="280"/>
      <c r="B8" s="10"/>
      <c r="C8" s="45"/>
      <c r="D8" s="34" t="s">
        <v>21</v>
      </c>
      <c r="E8" s="59">
        <v>3039830</v>
      </c>
      <c r="F8" s="59">
        <v>3172323</v>
      </c>
      <c r="G8" s="60">
        <v>4548958</v>
      </c>
      <c r="H8" s="61">
        <v>1376635</v>
      </c>
      <c r="I8" s="274"/>
    </row>
    <row r="9" spans="1:9" x14ac:dyDescent="0.15">
      <c r="A9" s="280"/>
      <c r="B9" s="10"/>
      <c r="C9" s="45"/>
      <c r="D9" s="36" t="s">
        <v>22</v>
      </c>
      <c r="E9" s="62">
        <v>288302</v>
      </c>
      <c r="F9" s="62">
        <v>215448</v>
      </c>
      <c r="G9" s="63">
        <v>1864555</v>
      </c>
      <c r="H9" s="64">
        <v>1649107</v>
      </c>
      <c r="I9" s="274"/>
    </row>
    <row r="10" spans="1:9" x14ac:dyDescent="0.15">
      <c r="A10" s="280"/>
      <c r="B10" s="10"/>
      <c r="C10" s="46"/>
      <c r="D10" s="35" t="s">
        <v>39</v>
      </c>
      <c r="E10" s="65">
        <v>1357975</v>
      </c>
      <c r="F10" s="65">
        <v>1372943</v>
      </c>
      <c r="G10" s="66">
        <v>1474678</v>
      </c>
      <c r="H10" s="67">
        <v>101735</v>
      </c>
      <c r="I10" s="274"/>
    </row>
    <row r="11" spans="1:9" x14ac:dyDescent="0.15">
      <c r="A11" s="280"/>
      <c r="B11" s="9"/>
      <c r="C11" s="285" t="s">
        <v>23</v>
      </c>
      <c r="D11" s="286"/>
      <c r="E11" s="68">
        <v>39047857</v>
      </c>
      <c r="F11" s="69">
        <v>39736224</v>
      </c>
      <c r="G11" s="70">
        <v>41005222</v>
      </c>
      <c r="H11" s="58">
        <v>1268998</v>
      </c>
      <c r="I11" s="274"/>
    </row>
    <row r="12" spans="1:9" x14ac:dyDescent="0.15">
      <c r="A12" s="280"/>
      <c r="B12" s="10"/>
      <c r="C12" s="45"/>
      <c r="D12" s="37" t="s">
        <v>24</v>
      </c>
      <c r="E12" s="59">
        <v>36926943</v>
      </c>
      <c r="F12" s="59">
        <v>37352773</v>
      </c>
      <c r="G12" s="60">
        <v>37580297</v>
      </c>
      <c r="H12" s="71">
        <v>227524</v>
      </c>
      <c r="I12" s="274"/>
    </row>
    <row r="13" spans="1:9" x14ac:dyDescent="0.15">
      <c r="A13" s="280"/>
      <c r="B13" s="10"/>
      <c r="C13" s="45"/>
      <c r="D13" s="39" t="s">
        <v>25</v>
      </c>
      <c r="E13" s="62">
        <v>790301</v>
      </c>
      <c r="F13" s="62">
        <v>816978</v>
      </c>
      <c r="G13" s="63">
        <v>694918</v>
      </c>
      <c r="H13" s="64">
        <v>-122060</v>
      </c>
      <c r="I13" s="274"/>
    </row>
    <row r="14" spans="1:9" ht="14.25" thickBot="1" x14ac:dyDescent="0.2">
      <c r="A14" s="280"/>
      <c r="B14" s="11"/>
      <c r="C14" s="47"/>
      <c r="D14" s="38" t="s">
        <v>26</v>
      </c>
      <c r="E14" s="72">
        <v>1330610</v>
      </c>
      <c r="F14" s="72">
        <v>1566472</v>
      </c>
      <c r="G14" s="73">
        <v>2730004</v>
      </c>
      <c r="H14" s="74">
        <v>1163532</v>
      </c>
      <c r="I14" s="274"/>
    </row>
    <row r="15" spans="1:9" ht="14.25" x14ac:dyDescent="0.15">
      <c r="A15" s="280"/>
      <c r="B15" s="282" t="s">
        <v>27</v>
      </c>
      <c r="C15" s="283"/>
      <c r="D15" s="284"/>
      <c r="E15" s="53">
        <v>20110634</v>
      </c>
      <c r="F15" s="53">
        <v>20383839</v>
      </c>
      <c r="G15" s="54">
        <v>23411656</v>
      </c>
      <c r="H15" s="55">
        <v>3027817</v>
      </c>
      <c r="I15" s="274"/>
    </row>
    <row r="16" spans="1:9" x14ac:dyDescent="0.15">
      <c r="A16" s="280"/>
      <c r="B16" s="10"/>
      <c r="C16" s="285" t="s">
        <v>2</v>
      </c>
      <c r="D16" s="286"/>
      <c r="E16" s="75">
        <v>4662639</v>
      </c>
      <c r="F16" s="75">
        <v>4196631</v>
      </c>
      <c r="G16" s="76">
        <v>7278919</v>
      </c>
      <c r="H16" s="58">
        <v>3082288</v>
      </c>
      <c r="I16" s="274"/>
    </row>
    <row r="17" spans="1:10" ht="13.5" customHeight="1" x14ac:dyDescent="0.15">
      <c r="A17" s="280"/>
      <c r="B17" s="10"/>
      <c r="C17" s="45"/>
      <c r="D17" s="40" t="s">
        <v>4</v>
      </c>
      <c r="E17" s="77">
        <v>2602596</v>
      </c>
      <c r="F17" s="77">
        <v>2408656</v>
      </c>
      <c r="G17" s="21">
        <v>2588076</v>
      </c>
      <c r="H17" s="61">
        <v>179420</v>
      </c>
      <c r="I17" s="274"/>
    </row>
    <row r="18" spans="1:10" x14ac:dyDescent="0.15">
      <c r="A18" s="280"/>
      <c r="B18" s="10"/>
      <c r="C18" s="45"/>
      <c r="D18" s="42" t="s">
        <v>28</v>
      </c>
      <c r="E18" s="62">
        <v>1018748</v>
      </c>
      <c r="F18" s="62">
        <v>1016075</v>
      </c>
      <c r="G18" s="78">
        <v>3446238</v>
      </c>
      <c r="H18" s="64">
        <v>2430163</v>
      </c>
      <c r="I18" s="274"/>
    </row>
    <row r="19" spans="1:10" x14ac:dyDescent="0.15">
      <c r="A19" s="280"/>
      <c r="B19" s="10"/>
      <c r="C19" s="46"/>
      <c r="D19" s="41" t="s">
        <v>29</v>
      </c>
      <c r="E19" s="65">
        <v>1041294</v>
      </c>
      <c r="F19" s="65">
        <v>771899</v>
      </c>
      <c r="G19" s="66">
        <v>1244603</v>
      </c>
      <c r="H19" s="67">
        <v>472704</v>
      </c>
      <c r="I19" s="274"/>
    </row>
    <row r="20" spans="1:10" x14ac:dyDescent="0.15">
      <c r="A20" s="280"/>
      <c r="B20" s="9"/>
      <c r="C20" s="285" t="s">
        <v>30</v>
      </c>
      <c r="D20" s="286"/>
      <c r="E20" s="79">
        <v>15447994</v>
      </c>
      <c r="F20" s="80">
        <v>16187208</v>
      </c>
      <c r="G20" s="81">
        <v>16132737</v>
      </c>
      <c r="H20" s="58">
        <v>-54471</v>
      </c>
      <c r="I20" s="274"/>
    </row>
    <row r="21" spans="1:10" ht="13.5" customHeight="1" x14ac:dyDescent="0.15">
      <c r="A21" s="280"/>
      <c r="B21" s="10"/>
      <c r="C21" s="45"/>
      <c r="D21" s="40" t="s">
        <v>3</v>
      </c>
      <c r="E21" s="59">
        <v>15245238</v>
      </c>
      <c r="F21" s="59">
        <v>15986582</v>
      </c>
      <c r="G21" s="82">
        <v>15898506</v>
      </c>
      <c r="H21" s="61">
        <v>-88076</v>
      </c>
      <c r="I21" s="274"/>
    </row>
    <row r="22" spans="1:10" x14ac:dyDescent="0.15">
      <c r="A22" s="280"/>
      <c r="B22" s="10"/>
      <c r="C22" s="45"/>
      <c r="D22" s="36" t="s">
        <v>31</v>
      </c>
      <c r="E22" s="62">
        <v>0</v>
      </c>
      <c r="F22" s="62">
        <v>0</v>
      </c>
      <c r="G22" s="78">
        <v>0</v>
      </c>
      <c r="H22" s="64">
        <v>0</v>
      </c>
      <c r="I22" s="274"/>
    </row>
    <row r="23" spans="1:10" ht="14.25" thickBot="1" x14ac:dyDescent="0.2">
      <c r="A23" s="280"/>
      <c r="B23" s="11"/>
      <c r="C23" s="47"/>
      <c r="D23" s="43" t="s">
        <v>32</v>
      </c>
      <c r="E23" s="72">
        <v>202755</v>
      </c>
      <c r="F23" s="72">
        <v>200625</v>
      </c>
      <c r="G23" s="17">
        <v>234231</v>
      </c>
      <c r="H23" s="74">
        <v>33606</v>
      </c>
      <c r="I23" s="274"/>
    </row>
    <row r="24" spans="1:10" ht="14.25" x14ac:dyDescent="0.15">
      <c r="A24" s="280"/>
      <c r="B24" s="282" t="s">
        <v>33</v>
      </c>
      <c r="C24" s="283"/>
      <c r="D24" s="284"/>
      <c r="E24" s="83">
        <v>23623333</v>
      </c>
      <c r="F24" s="75">
        <v>24113098</v>
      </c>
      <c r="G24" s="76">
        <v>25481760</v>
      </c>
      <c r="H24" s="58">
        <v>1368662</v>
      </c>
      <c r="I24" s="274"/>
    </row>
    <row r="25" spans="1:10" x14ac:dyDescent="0.15">
      <c r="A25" s="280"/>
      <c r="B25" s="12"/>
      <c r="C25" s="287" t="s">
        <v>16</v>
      </c>
      <c r="D25" s="288"/>
      <c r="E25" s="84">
        <v>14538000</v>
      </c>
      <c r="F25" s="84">
        <v>14538000</v>
      </c>
      <c r="G25" s="85">
        <v>14538000</v>
      </c>
      <c r="H25" s="58">
        <v>0</v>
      </c>
      <c r="I25" s="274"/>
    </row>
    <row r="26" spans="1:10" x14ac:dyDescent="0.15">
      <c r="A26" s="280"/>
      <c r="B26" s="12"/>
      <c r="C26" s="287" t="s">
        <v>34</v>
      </c>
      <c r="D26" s="288"/>
      <c r="E26" s="56">
        <v>9110488</v>
      </c>
      <c r="F26" s="56">
        <v>9589917</v>
      </c>
      <c r="G26" s="85">
        <v>10951429</v>
      </c>
      <c r="H26" s="58">
        <v>1361512</v>
      </c>
      <c r="I26" s="274"/>
    </row>
    <row r="27" spans="1:10" ht="13.5" customHeight="1" thickBot="1" x14ac:dyDescent="0.2">
      <c r="A27" s="281"/>
      <c r="B27" s="13"/>
      <c r="C27" s="289" t="s">
        <v>46</v>
      </c>
      <c r="D27" s="290"/>
      <c r="E27" s="86">
        <v>-25155</v>
      </c>
      <c r="F27" s="87">
        <v>-14819</v>
      </c>
      <c r="G27" s="88">
        <v>-7668</v>
      </c>
      <c r="H27" s="89">
        <v>7151</v>
      </c>
      <c r="I27" s="275"/>
      <c r="J27" s="5"/>
    </row>
    <row r="28" spans="1:10" ht="15.75" customHeight="1" x14ac:dyDescent="0.15">
      <c r="A28" s="297"/>
      <c r="B28" s="297"/>
      <c r="C28" s="297"/>
      <c r="D28" s="297"/>
      <c r="E28" s="14"/>
      <c r="F28" s="14"/>
      <c r="G28" s="14"/>
      <c r="H28" s="27"/>
      <c r="I28" s="28"/>
      <c r="J28" s="5"/>
    </row>
    <row r="29" spans="1:10" ht="7.5" customHeight="1" thickBot="1" x14ac:dyDescent="0.2">
      <c r="A29" s="15"/>
      <c r="B29" s="16"/>
      <c r="C29" s="16"/>
      <c r="D29" s="16"/>
      <c r="E29" s="17"/>
      <c r="F29" s="17"/>
      <c r="G29" s="17"/>
      <c r="H29" s="29"/>
      <c r="I29" s="30"/>
      <c r="J29" s="5"/>
    </row>
    <row r="30" spans="1:10" s="6" customFormat="1" ht="14.1" customHeight="1" x14ac:dyDescent="0.15">
      <c r="A30" s="298" t="s">
        <v>35</v>
      </c>
      <c r="B30" s="18"/>
      <c r="C30" s="301" t="s">
        <v>7</v>
      </c>
      <c r="D30" s="302"/>
      <c r="E30" s="90">
        <v>8035524</v>
      </c>
      <c r="F30" s="90">
        <v>8472093</v>
      </c>
      <c r="G30" s="91">
        <v>9899351</v>
      </c>
      <c r="H30" s="92">
        <v>1427258</v>
      </c>
      <c r="I30" s="291" t="s">
        <v>48</v>
      </c>
    </row>
    <row r="31" spans="1:10" s="6" customFormat="1" ht="14.1" customHeight="1" x14ac:dyDescent="0.15">
      <c r="A31" s="299"/>
      <c r="B31" s="19"/>
      <c r="C31" s="303" t="s">
        <v>8</v>
      </c>
      <c r="D31" s="304"/>
      <c r="E31" s="93">
        <v>7557370</v>
      </c>
      <c r="F31" s="93">
        <v>6870968</v>
      </c>
      <c r="G31" s="94">
        <v>7028741</v>
      </c>
      <c r="H31" s="95">
        <v>157773</v>
      </c>
      <c r="I31" s="292"/>
    </row>
    <row r="32" spans="1:10" s="6" customFormat="1" ht="14.1" customHeight="1" x14ac:dyDescent="0.15">
      <c r="A32" s="299"/>
      <c r="B32" s="19"/>
      <c r="C32" s="305" t="s">
        <v>9</v>
      </c>
      <c r="D32" s="306"/>
      <c r="E32" s="96">
        <v>740674</v>
      </c>
      <c r="F32" s="96">
        <v>720665</v>
      </c>
      <c r="G32" s="97">
        <v>752265</v>
      </c>
      <c r="H32" s="98">
        <v>31600</v>
      </c>
      <c r="I32" s="292"/>
    </row>
    <row r="33" spans="1:9" s="6" customFormat="1" ht="14.1" customHeight="1" x14ac:dyDescent="0.15">
      <c r="A33" s="299"/>
      <c r="B33" s="307" t="s">
        <v>10</v>
      </c>
      <c r="C33" s="308"/>
      <c r="D33" s="309"/>
      <c r="E33" s="99">
        <v>-262519</v>
      </c>
      <c r="F33" s="100">
        <v>880459</v>
      </c>
      <c r="G33" s="101">
        <v>2118345</v>
      </c>
      <c r="H33" s="102">
        <v>1237886</v>
      </c>
      <c r="I33" s="292"/>
    </row>
    <row r="34" spans="1:9" s="6" customFormat="1" ht="14.1" customHeight="1" x14ac:dyDescent="0.15">
      <c r="A34" s="299"/>
      <c r="B34" s="19"/>
      <c r="C34" s="310" t="s">
        <v>40</v>
      </c>
      <c r="D34" s="311"/>
      <c r="E34" s="103">
        <v>43273</v>
      </c>
      <c r="F34" s="103">
        <v>71649</v>
      </c>
      <c r="G34" s="104">
        <v>92154</v>
      </c>
      <c r="H34" s="105">
        <v>20505</v>
      </c>
      <c r="I34" s="292"/>
    </row>
    <row r="35" spans="1:9" s="6" customFormat="1" ht="14.1" customHeight="1" x14ac:dyDescent="0.15">
      <c r="A35" s="299"/>
      <c r="B35" s="19"/>
      <c r="C35" s="312" t="s">
        <v>11</v>
      </c>
      <c r="D35" s="313"/>
      <c r="E35" s="106">
        <v>248724</v>
      </c>
      <c r="F35" s="106">
        <v>249033</v>
      </c>
      <c r="G35" s="107">
        <v>280098</v>
      </c>
      <c r="H35" s="108">
        <v>31065</v>
      </c>
      <c r="I35" s="292"/>
    </row>
    <row r="36" spans="1:9" s="6" customFormat="1" ht="14.1" customHeight="1" x14ac:dyDescent="0.15">
      <c r="A36" s="299"/>
      <c r="B36" s="307" t="s">
        <v>12</v>
      </c>
      <c r="C36" s="308"/>
      <c r="D36" s="309"/>
      <c r="E36" s="99">
        <v>-467970</v>
      </c>
      <c r="F36" s="100">
        <v>703075</v>
      </c>
      <c r="G36" s="101">
        <v>1930402</v>
      </c>
      <c r="H36" s="102">
        <v>1227327</v>
      </c>
      <c r="I36" s="292"/>
    </row>
    <row r="37" spans="1:9" s="6" customFormat="1" ht="14.1" customHeight="1" x14ac:dyDescent="0.15">
      <c r="A37" s="299"/>
      <c r="B37" s="19"/>
      <c r="C37" s="310" t="s">
        <v>13</v>
      </c>
      <c r="D37" s="311"/>
      <c r="E37" s="103">
        <v>164813</v>
      </c>
      <c r="F37" s="103">
        <v>260042</v>
      </c>
      <c r="G37" s="104">
        <v>283322</v>
      </c>
      <c r="H37" s="105">
        <v>23280</v>
      </c>
      <c r="I37" s="292"/>
    </row>
    <row r="38" spans="1:9" s="6" customFormat="1" ht="14.1" customHeight="1" x14ac:dyDescent="0.15">
      <c r="A38" s="299"/>
      <c r="B38" s="19"/>
      <c r="C38" s="303" t="s">
        <v>14</v>
      </c>
      <c r="D38" s="304"/>
      <c r="E38" s="93">
        <v>156645</v>
      </c>
      <c r="F38" s="93">
        <v>215930</v>
      </c>
      <c r="G38" s="94">
        <v>241770</v>
      </c>
      <c r="H38" s="95">
        <v>25840</v>
      </c>
      <c r="I38" s="292"/>
    </row>
    <row r="39" spans="1:9" s="6" customFormat="1" ht="14.1" customHeight="1" thickBot="1" x14ac:dyDescent="0.2">
      <c r="A39" s="299"/>
      <c r="B39" s="19"/>
      <c r="C39" s="314" t="s">
        <v>36</v>
      </c>
      <c r="D39" s="315"/>
      <c r="E39" s="109">
        <v>-116443</v>
      </c>
      <c r="F39" s="109">
        <v>235990</v>
      </c>
      <c r="G39" s="110">
        <v>610441</v>
      </c>
      <c r="H39" s="111">
        <v>374451</v>
      </c>
      <c r="I39" s="292"/>
    </row>
    <row r="40" spans="1:9" s="6" customFormat="1" ht="15" thickBot="1" x14ac:dyDescent="0.2">
      <c r="A40" s="299"/>
      <c r="B40" s="294" t="s">
        <v>15</v>
      </c>
      <c r="C40" s="295"/>
      <c r="D40" s="296"/>
      <c r="E40" s="112">
        <v>-343359</v>
      </c>
      <c r="F40" s="50">
        <v>511197</v>
      </c>
      <c r="G40" s="113">
        <v>1361512</v>
      </c>
      <c r="H40" s="114">
        <v>850315</v>
      </c>
      <c r="I40" s="292"/>
    </row>
    <row r="41" spans="1:9" s="6" customFormat="1" ht="15" customHeight="1" thickBot="1" x14ac:dyDescent="0.2">
      <c r="A41" s="300"/>
      <c r="B41" s="294" t="s">
        <v>37</v>
      </c>
      <c r="C41" s="295"/>
      <c r="D41" s="296"/>
      <c r="E41" s="112">
        <v>3401235</v>
      </c>
      <c r="F41" s="50">
        <v>3880664</v>
      </c>
      <c r="G41" s="113">
        <v>5242176</v>
      </c>
      <c r="H41" s="114">
        <v>1361512</v>
      </c>
      <c r="I41" s="293"/>
    </row>
    <row r="42" spans="1:9" s="4" customFormat="1" ht="4.5" customHeight="1" x14ac:dyDescent="0.15">
      <c r="A42" s="7"/>
      <c r="B42" s="2"/>
      <c r="C42" s="2"/>
      <c r="D42" s="2"/>
      <c r="E42" s="20"/>
      <c r="F42" s="20"/>
      <c r="G42" s="20"/>
      <c r="H42" s="14"/>
      <c r="I42" s="31"/>
    </row>
    <row r="43" spans="1:9" s="4" customFormat="1" ht="15" customHeight="1" x14ac:dyDescent="0.15">
      <c r="A43" s="44" t="s">
        <v>41</v>
      </c>
      <c r="B43" s="23"/>
      <c r="C43" s="23"/>
      <c r="D43" s="23"/>
      <c r="E43" s="24"/>
      <c r="F43" s="24"/>
      <c r="G43" s="24"/>
      <c r="H43" s="21"/>
      <c r="I43" s="32"/>
    </row>
  </sheetData>
  <sheetProtection formatCells="0"/>
  <protectedRanges>
    <protectedRange sqref="G11:G14" name="範囲2"/>
    <protectedRange sqref="G15:G23" name="範囲2_1"/>
    <protectedRange sqref="E28:F28" name="範囲1_1"/>
    <protectedRange sqref="E11:F14" name="範囲2_3"/>
    <protectedRange sqref="E15:F23" name="範囲2_1_2"/>
  </protectedRanges>
  <mergeCells count="28">
    <mergeCell ref="I30:I41"/>
    <mergeCell ref="B41:D41"/>
    <mergeCell ref="A28:D28"/>
    <mergeCell ref="A30:A41"/>
    <mergeCell ref="C30:D30"/>
    <mergeCell ref="C31:D31"/>
    <mergeCell ref="C32:D32"/>
    <mergeCell ref="B33:D33"/>
    <mergeCell ref="C34:D34"/>
    <mergeCell ref="C35:D35"/>
    <mergeCell ref="B36:D36"/>
    <mergeCell ref="C37:D37"/>
    <mergeCell ref="C38:D38"/>
    <mergeCell ref="C39:D39"/>
    <mergeCell ref="B40:D40"/>
    <mergeCell ref="I6:I27"/>
    <mergeCell ref="A5:D5"/>
    <mergeCell ref="A6:A27"/>
    <mergeCell ref="B6:D6"/>
    <mergeCell ref="C7:D7"/>
    <mergeCell ref="C11:D11"/>
    <mergeCell ref="B15:D15"/>
    <mergeCell ref="C16:D16"/>
    <mergeCell ref="C20:D20"/>
    <mergeCell ref="B24:D24"/>
    <mergeCell ref="C25:D25"/>
    <mergeCell ref="C27:D27"/>
    <mergeCell ref="C26:D26"/>
  </mergeCells>
  <phoneticPr fontId="2"/>
  <printOptions horizontalCentered="1"/>
  <pageMargins left="0.59055118110236227" right="0.59055118110236227" top="0.98425196850393704" bottom="0.59055118110236227" header="0.19685039370078741" footer="0.19685039370078741"/>
  <pageSetup paperSize="9" scale="86"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view="pageBreakPreview" zoomScale="93" zoomScaleNormal="100" zoomScaleSheetLayoutView="93" workbookViewId="0">
      <selection activeCell="I2" sqref="I2"/>
    </sheetView>
  </sheetViews>
  <sheetFormatPr defaultRowHeight="13.5" x14ac:dyDescent="0.15"/>
  <cols>
    <col min="1" max="2" width="3.875" style="52" customWidth="1"/>
    <col min="3" max="3" width="10.625" style="52" customWidth="1"/>
    <col min="4" max="4" width="25.875" style="52" customWidth="1"/>
    <col min="5" max="7" width="12.625" style="158" customWidth="1"/>
    <col min="8" max="8" width="13.625" style="158" customWidth="1"/>
    <col min="9" max="9" width="35.75" style="52" customWidth="1"/>
    <col min="10" max="10" width="15.375" style="52" customWidth="1"/>
    <col min="11" max="16384" width="9" style="52"/>
  </cols>
  <sheetData>
    <row r="1" spans="1:16" ht="45" customHeight="1" x14ac:dyDescent="0.15"/>
    <row r="2" spans="1:16" x14ac:dyDescent="0.15">
      <c r="A2" s="4"/>
      <c r="B2" s="4"/>
      <c r="C2" s="4"/>
      <c r="D2" s="4"/>
      <c r="E2" s="115"/>
      <c r="F2" s="115"/>
      <c r="G2" s="115"/>
      <c r="H2" s="116"/>
      <c r="I2" s="22" t="s">
        <v>49</v>
      </c>
    </row>
    <row r="3" spans="1:16" ht="9" customHeight="1" thickBot="1" x14ac:dyDescent="0.2">
      <c r="A3" s="4"/>
      <c r="B3" s="4"/>
      <c r="C3" s="4"/>
      <c r="D3" s="4"/>
      <c r="E3" s="115"/>
      <c r="F3" s="115"/>
      <c r="G3" s="115"/>
      <c r="H3" s="116"/>
      <c r="I3" s="5"/>
    </row>
    <row r="4" spans="1:16" s="119" customFormat="1" ht="16.5" customHeight="1" x14ac:dyDescent="0.15">
      <c r="A4" s="343" t="s">
        <v>50</v>
      </c>
      <c r="B4" s="344"/>
      <c r="C4" s="345"/>
      <c r="D4" s="117" t="s">
        <v>51</v>
      </c>
      <c r="E4" s="349" t="s">
        <v>52</v>
      </c>
      <c r="F4" s="349"/>
      <c r="G4" s="349" t="s">
        <v>53</v>
      </c>
      <c r="H4" s="350"/>
      <c r="I4" s="118" t="s">
        <v>54</v>
      </c>
    </row>
    <row r="5" spans="1:16" ht="18.75" customHeight="1" thickBot="1" x14ac:dyDescent="0.2">
      <c r="A5" s="346"/>
      <c r="B5" s="347"/>
      <c r="C5" s="348"/>
      <c r="D5" s="120">
        <v>0</v>
      </c>
      <c r="E5" s="351">
        <v>0</v>
      </c>
      <c r="F5" s="351">
        <v>0</v>
      </c>
      <c r="G5" s="352">
        <v>0</v>
      </c>
      <c r="H5" s="353"/>
      <c r="I5" s="121">
        <v>0</v>
      </c>
    </row>
    <row r="6" spans="1:16" ht="14.25" thickBot="1" x14ac:dyDescent="0.2">
      <c r="A6" s="122"/>
      <c r="B6" s="122"/>
      <c r="C6" s="122"/>
      <c r="D6" s="122"/>
      <c r="E6" s="115"/>
      <c r="F6" s="115"/>
      <c r="G6" s="115"/>
      <c r="H6" s="116"/>
      <c r="I6" s="5"/>
    </row>
    <row r="7" spans="1:16" ht="14.25" thickBot="1" x14ac:dyDescent="0.2">
      <c r="A7" s="276" t="s">
        <v>55</v>
      </c>
      <c r="B7" s="277"/>
      <c r="C7" s="277"/>
      <c r="D7" s="278"/>
      <c r="E7" s="123" t="s">
        <v>42</v>
      </c>
      <c r="F7" s="124" t="s">
        <v>56</v>
      </c>
      <c r="G7" s="125" t="s">
        <v>57</v>
      </c>
      <c r="H7" s="126" t="s">
        <v>6</v>
      </c>
      <c r="I7" s="127" t="s">
        <v>58</v>
      </c>
    </row>
    <row r="8" spans="1:16" ht="18" customHeight="1" x14ac:dyDescent="0.15">
      <c r="A8" s="354" t="s">
        <v>59</v>
      </c>
      <c r="B8" s="355"/>
      <c r="C8" s="355"/>
      <c r="D8" s="356"/>
      <c r="E8" s="128">
        <v>15543</v>
      </c>
      <c r="F8" s="129">
        <v>11192</v>
      </c>
      <c r="G8" s="130">
        <v>8927</v>
      </c>
      <c r="H8" s="131">
        <v>-2265</v>
      </c>
      <c r="I8" s="316" t="s">
        <v>60</v>
      </c>
    </row>
    <row r="9" spans="1:16" ht="18" customHeight="1" x14ac:dyDescent="0.15">
      <c r="A9" s="319" t="s">
        <v>61</v>
      </c>
      <c r="B9" s="320"/>
      <c r="C9" s="320"/>
      <c r="D9" s="321"/>
      <c r="E9" s="132">
        <v>383387</v>
      </c>
      <c r="F9" s="133">
        <v>370299</v>
      </c>
      <c r="G9" s="134">
        <v>405820</v>
      </c>
      <c r="H9" s="131">
        <v>35521</v>
      </c>
      <c r="I9" s="317"/>
    </row>
    <row r="10" spans="1:16" ht="18" customHeight="1" x14ac:dyDescent="0.15">
      <c r="A10" s="319" t="s">
        <v>62</v>
      </c>
      <c r="B10" s="320"/>
      <c r="C10" s="320"/>
      <c r="D10" s="321"/>
      <c r="E10" s="132">
        <v>8885</v>
      </c>
      <c r="F10" s="133">
        <v>4663</v>
      </c>
      <c r="G10" s="134">
        <v>5000</v>
      </c>
      <c r="H10" s="131">
        <v>337</v>
      </c>
      <c r="I10" s="317"/>
    </row>
    <row r="11" spans="1:16" ht="18" customHeight="1" thickBot="1" x14ac:dyDescent="0.2">
      <c r="A11" s="322" t="s">
        <v>63</v>
      </c>
      <c r="B11" s="323"/>
      <c r="C11" s="323"/>
      <c r="D11" s="324"/>
      <c r="E11" s="135">
        <v>10004</v>
      </c>
      <c r="F11" s="136">
        <v>10376</v>
      </c>
      <c r="G11" s="137">
        <v>18368</v>
      </c>
      <c r="H11" s="138">
        <v>7992</v>
      </c>
      <c r="I11" s="318"/>
    </row>
    <row r="12" spans="1:16" ht="14.25" thickBot="1" x14ac:dyDescent="0.2">
      <c r="A12" s="122"/>
      <c r="B12" s="139"/>
      <c r="C12" s="139"/>
      <c r="D12" s="140"/>
      <c r="E12" s="141"/>
      <c r="F12" s="142"/>
      <c r="G12" s="141"/>
      <c r="H12" s="143"/>
      <c r="I12" s="5"/>
    </row>
    <row r="13" spans="1:16" ht="14.25" customHeight="1" thickBot="1" x14ac:dyDescent="0.2">
      <c r="A13" s="340" t="s">
        <v>64</v>
      </c>
      <c r="B13" s="341"/>
      <c r="C13" s="341"/>
      <c r="D13" s="342"/>
      <c r="E13" s="123" t="s">
        <v>42</v>
      </c>
      <c r="F13" s="124" t="s">
        <v>56</v>
      </c>
      <c r="G13" s="125" t="s">
        <v>57</v>
      </c>
      <c r="H13" s="126" t="s">
        <v>6</v>
      </c>
      <c r="I13" s="127" t="s">
        <v>58</v>
      </c>
    </row>
    <row r="14" spans="1:16" ht="18" customHeight="1" x14ac:dyDescent="0.15">
      <c r="A14" s="325" t="s">
        <v>65</v>
      </c>
      <c r="B14" s="326"/>
      <c r="C14" s="327"/>
      <c r="D14" s="144" t="s">
        <v>66</v>
      </c>
      <c r="E14" s="145">
        <v>8.4000000000000005E-2</v>
      </c>
      <c r="F14" s="146">
        <v>9.9000000000000005E-2</v>
      </c>
      <c r="G14" s="147">
        <v>9.0999999999999998E-2</v>
      </c>
      <c r="H14" s="148">
        <v>-8.0000000000000071E-3</v>
      </c>
      <c r="I14" s="328" t="s">
        <v>67</v>
      </c>
      <c r="J14"/>
      <c r="K14"/>
      <c r="L14"/>
      <c r="M14"/>
      <c r="N14"/>
      <c r="O14"/>
      <c r="P14"/>
    </row>
    <row r="15" spans="1:16" ht="18" customHeight="1" x14ac:dyDescent="0.15">
      <c r="A15" s="331" t="s">
        <v>68</v>
      </c>
      <c r="B15" s="332"/>
      <c r="C15" s="333"/>
      <c r="D15" s="149" t="s">
        <v>69</v>
      </c>
      <c r="E15" s="150">
        <v>3.0000000000000001E-3</v>
      </c>
      <c r="F15" s="150">
        <v>4.0000000000000001E-3</v>
      </c>
      <c r="G15" s="151">
        <v>4.0000000000000001E-3</v>
      </c>
      <c r="H15" s="148">
        <v>0</v>
      </c>
      <c r="I15" s="329"/>
      <c r="J15"/>
      <c r="K15"/>
      <c r="L15"/>
      <c r="M15"/>
      <c r="N15"/>
      <c r="O15"/>
      <c r="P15"/>
    </row>
    <row r="16" spans="1:16" ht="18" customHeight="1" x14ac:dyDescent="0.15">
      <c r="A16" s="331" t="s">
        <v>70</v>
      </c>
      <c r="B16" s="332"/>
      <c r="C16" s="333"/>
      <c r="D16" s="149" t="s">
        <v>71</v>
      </c>
      <c r="E16" s="150">
        <v>-1E-3</v>
      </c>
      <c r="F16" s="150">
        <v>-2E-3</v>
      </c>
      <c r="G16" s="151">
        <v>0</v>
      </c>
      <c r="H16" s="148">
        <v>2E-3</v>
      </c>
      <c r="I16" s="329"/>
      <c r="J16"/>
      <c r="K16"/>
      <c r="L16"/>
      <c r="M16"/>
      <c r="N16"/>
      <c r="O16"/>
      <c r="P16"/>
    </row>
    <row r="17" spans="1:16" ht="18" customHeight="1" x14ac:dyDescent="0.15">
      <c r="A17" s="331" t="s">
        <v>72</v>
      </c>
      <c r="B17" s="332"/>
      <c r="C17" s="333"/>
      <c r="D17" s="149" t="s">
        <v>73</v>
      </c>
      <c r="E17" s="152">
        <v>21.39</v>
      </c>
      <c r="F17" s="152">
        <v>22.09</v>
      </c>
      <c r="G17" s="153">
        <v>18.399999999999999</v>
      </c>
      <c r="H17" s="154">
        <v>-3.6900000000000013</v>
      </c>
      <c r="I17" s="329"/>
      <c r="J17"/>
      <c r="K17"/>
      <c r="L17"/>
      <c r="M17"/>
      <c r="N17"/>
      <c r="O17"/>
      <c r="P17"/>
    </row>
    <row r="18" spans="1:16" ht="18" customHeight="1" x14ac:dyDescent="0.15">
      <c r="A18" s="334" t="s">
        <v>74</v>
      </c>
      <c r="B18" s="335"/>
      <c r="C18" s="336"/>
      <c r="D18" s="155" t="s">
        <v>75</v>
      </c>
      <c r="E18" s="150">
        <v>-3.0000000000000001E-3</v>
      </c>
      <c r="F18" s="156">
        <v>-3.0000000000000001E-3</v>
      </c>
      <c r="G18" s="156">
        <v>0</v>
      </c>
      <c r="H18" s="148">
        <v>3.0000000000000001E-3</v>
      </c>
      <c r="I18" s="329"/>
      <c r="J18"/>
      <c r="K18"/>
      <c r="L18"/>
      <c r="M18"/>
      <c r="N18"/>
      <c r="O18"/>
      <c r="P18"/>
    </row>
    <row r="19" spans="1:16" ht="18" customHeight="1" x14ac:dyDescent="0.15">
      <c r="A19" s="334" t="s">
        <v>76</v>
      </c>
      <c r="B19" s="335"/>
      <c r="C19" s="336"/>
      <c r="D19" s="157" t="s">
        <v>77</v>
      </c>
      <c r="E19" s="150">
        <v>7.4470000000000001</v>
      </c>
      <c r="F19" s="156">
        <v>7.2510000000000003</v>
      </c>
      <c r="G19" s="156">
        <v>5.1760000000000002</v>
      </c>
      <c r="H19" s="148">
        <v>-2.0750000000000002</v>
      </c>
      <c r="I19" s="329"/>
      <c r="J19"/>
      <c r="K19"/>
      <c r="L19"/>
      <c r="M19" s="115" t="s">
        <v>78</v>
      </c>
      <c r="N19" s="158"/>
      <c r="O19" s="158"/>
      <c r="P19" s="158"/>
    </row>
    <row r="20" spans="1:16" ht="18" customHeight="1" thickBot="1" x14ac:dyDescent="0.2">
      <c r="A20" s="337" t="s">
        <v>79</v>
      </c>
      <c r="B20" s="338"/>
      <c r="C20" s="339"/>
      <c r="D20" s="159" t="s">
        <v>80</v>
      </c>
      <c r="E20" s="160">
        <v>0.752</v>
      </c>
      <c r="F20" s="161">
        <v>0.72399999999999998</v>
      </c>
      <c r="G20" s="161">
        <v>0.66600000000000004</v>
      </c>
      <c r="H20" s="162">
        <v>-5.799999999999994E-2</v>
      </c>
      <c r="I20" s="330"/>
      <c r="J20"/>
      <c r="K20"/>
      <c r="L20"/>
      <c r="M20"/>
      <c r="N20"/>
      <c r="O20"/>
      <c r="P20"/>
    </row>
    <row r="21" spans="1:16" x14ac:dyDescent="0.15">
      <c r="C21" s="163"/>
      <c r="D21" s="163"/>
      <c r="E21" s="163"/>
      <c r="F21" s="163"/>
      <c r="G21" s="163"/>
      <c r="H21" s="163"/>
      <c r="I21" s="163"/>
      <c r="J21" s="163"/>
    </row>
    <row r="22" spans="1:16" x14ac:dyDescent="0.15">
      <c r="C22" s="163"/>
      <c r="D22" s="163"/>
      <c r="E22" s="163"/>
      <c r="F22" s="163"/>
      <c r="G22" s="163"/>
      <c r="H22" s="163"/>
      <c r="I22" s="163"/>
      <c r="J22" s="163"/>
    </row>
    <row r="23" spans="1:16" x14ac:dyDescent="0.15">
      <c r="C23" s="163"/>
      <c r="D23" s="163"/>
      <c r="E23" s="163"/>
      <c r="F23" s="163"/>
      <c r="G23" s="163"/>
      <c r="H23" s="163"/>
      <c r="I23" s="163"/>
      <c r="J23" s="163"/>
    </row>
    <row r="24" spans="1:16" x14ac:dyDescent="0.15">
      <c r="C24" s="163"/>
      <c r="D24" s="163"/>
      <c r="E24" s="163"/>
      <c r="F24" s="163"/>
      <c r="G24" s="163"/>
      <c r="H24" s="163"/>
      <c r="I24" s="163"/>
      <c r="J24" s="163"/>
    </row>
    <row r="25" spans="1:16" x14ac:dyDescent="0.15">
      <c r="C25" s="163"/>
      <c r="D25" s="163"/>
      <c r="E25" s="163"/>
      <c r="F25" s="163"/>
      <c r="G25" s="163"/>
      <c r="H25" s="163"/>
      <c r="I25" s="163"/>
      <c r="J25" s="163"/>
    </row>
    <row r="26" spans="1:16" x14ac:dyDescent="0.15">
      <c r="C26" s="163"/>
      <c r="D26" s="163"/>
      <c r="E26" s="163"/>
      <c r="F26" s="163"/>
      <c r="G26" s="163"/>
      <c r="H26" s="163"/>
      <c r="I26" s="163"/>
      <c r="J26" s="163"/>
    </row>
    <row r="27" spans="1:16" x14ac:dyDescent="0.15">
      <c r="C27" s="163"/>
      <c r="D27" s="163"/>
      <c r="E27" s="163"/>
      <c r="F27" s="163"/>
      <c r="G27" s="163"/>
      <c r="H27" s="163"/>
      <c r="I27" s="163"/>
      <c r="J27" s="163"/>
    </row>
    <row r="28" spans="1:16" x14ac:dyDescent="0.15">
      <c r="C28" s="163"/>
      <c r="D28" s="163"/>
      <c r="E28" s="163"/>
      <c r="F28" s="163"/>
      <c r="G28" s="163"/>
      <c r="H28" s="163"/>
      <c r="I28" s="163"/>
      <c r="J28" s="163"/>
    </row>
    <row r="29" spans="1:16" x14ac:dyDescent="0.15">
      <c r="C29" s="163"/>
      <c r="D29" s="163"/>
      <c r="E29" s="163"/>
      <c r="F29" s="163"/>
      <c r="G29" s="163"/>
      <c r="H29" s="163"/>
      <c r="I29" s="163"/>
      <c r="J29" s="163"/>
    </row>
    <row r="30" spans="1:16" x14ac:dyDescent="0.15">
      <c r="C30" s="163"/>
      <c r="D30" s="163"/>
      <c r="E30" s="163"/>
      <c r="F30" s="163"/>
      <c r="G30" s="163"/>
      <c r="H30" s="163"/>
      <c r="I30" s="163"/>
      <c r="J30" s="163"/>
    </row>
    <row r="31" spans="1:16" x14ac:dyDescent="0.15">
      <c r="C31" s="163"/>
      <c r="D31" s="163"/>
      <c r="E31" s="163"/>
      <c r="F31" s="163"/>
      <c r="G31" s="163"/>
      <c r="H31" s="163"/>
      <c r="I31" s="163"/>
      <c r="J31" s="163"/>
    </row>
    <row r="32" spans="1:16" x14ac:dyDescent="0.15">
      <c r="C32" s="163"/>
      <c r="D32" s="163"/>
      <c r="E32" s="163"/>
      <c r="F32" s="163"/>
      <c r="G32" s="163"/>
      <c r="H32" s="163"/>
      <c r="I32" s="163"/>
      <c r="J32" s="163"/>
    </row>
    <row r="33" spans="3:10" x14ac:dyDescent="0.15">
      <c r="C33" s="163"/>
      <c r="D33" s="163"/>
      <c r="E33" s="163"/>
      <c r="F33" s="163"/>
      <c r="G33" s="163"/>
      <c r="H33" s="163"/>
      <c r="I33" s="163"/>
      <c r="J33" s="163"/>
    </row>
    <row r="34" spans="3:10" x14ac:dyDescent="0.15">
      <c r="C34" s="163"/>
      <c r="D34" s="163"/>
      <c r="E34" s="163"/>
      <c r="F34" s="163"/>
      <c r="G34" s="163"/>
      <c r="H34" s="163"/>
      <c r="I34" s="163"/>
      <c r="J34" s="163"/>
    </row>
    <row r="35" spans="3:10" x14ac:dyDescent="0.15">
      <c r="C35" s="163"/>
      <c r="D35" s="163"/>
      <c r="E35" s="163"/>
      <c r="F35" s="163"/>
      <c r="G35" s="163"/>
      <c r="H35" s="163"/>
      <c r="I35" s="163"/>
      <c r="J35" s="163"/>
    </row>
    <row r="36" spans="3:10" x14ac:dyDescent="0.15">
      <c r="C36" s="163"/>
      <c r="D36" s="163"/>
      <c r="E36" s="163"/>
      <c r="F36" s="163"/>
      <c r="G36" s="163"/>
      <c r="H36" s="163"/>
      <c r="I36" s="163"/>
      <c r="J36" s="163"/>
    </row>
    <row r="37" spans="3:10" x14ac:dyDescent="0.15">
      <c r="C37" s="163"/>
      <c r="D37" s="163"/>
      <c r="E37" s="163"/>
      <c r="F37" s="163"/>
      <c r="G37" s="163"/>
      <c r="H37" s="163"/>
      <c r="I37" s="163"/>
      <c r="J37" s="163"/>
    </row>
    <row r="38" spans="3:10" x14ac:dyDescent="0.15">
      <c r="C38" s="163"/>
      <c r="D38" s="163"/>
      <c r="E38" s="163"/>
      <c r="F38" s="163"/>
      <c r="G38" s="163"/>
      <c r="H38" s="163"/>
      <c r="I38" s="163"/>
      <c r="J38" s="163"/>
    </row>
    <row r="39" spans="3:10" x14ac:dyDescent="0.15">
      <c r="C39" s="163"/>
      <c r="D39" s="163"/>
      <c r="E39" s="163"/>
      <c r="F39" s="163"/>
      <c r="G39" s="163"/>
      <c r="H39" s="163"/>
      <c r="I39" s="163"/>
      <c r="J39" s="163"/>
    </row>
    <row r="40" spans="3:10" x14ac:dyDescent="0.15">
      <c r="C40" s="163"/>
      <c r="D40" s="163"/>
      <c r="E40" s="163"/>
      <c r="F40" s="163"/>
      <c r="G40" s="163"/>
      <c r="H40" s="163"/>
      <c r="I40" s="163"/>
      <c r="J40" s="163"/>
    </row>
    <row r="41" spans="3:10" x14ac:dyDescent="0.15">
      <c r="C41" s="163"/>
      <c r="D41" s="163"/>
      <c r="E41" s="163"/>
      <c r="F41" s="163"/>
      <c r="G41" s="163"/>
      <c r="H41" s="163"/>
      <c r="I41" s="163"/>
      <c r="J41" s="163"/>
    </row>
    <row r="42" spans="3:10" x14ac:dyDescent="0.15">
      <c r="C42" s="163"/>
      <c r="D42" s="163"/>
      <c r="E42" s="163"/>
      <c r="F42" s="163"/>
      <c r="G42" s="163"/>
      <c r="H42" s="163"/>
      <c r="I42" s="163"/>
      <c r="J42" s="163"/>
    </row>
    <row r="43" spans="3:10" x14ac:dyDescent="0.15">
      <c r="C43" s="163"/>
      <c r="D43" s="163"/>
      <c r="E43" s="163"/>
      <c r="F43" s="163"/>
      <c r="G43" s="163"/>
      <c r="H43" s="163"/>
      <c r="I43" s="163"/>
      <c r="J43" s="163"/>
    </row>
    <row r="44" spans="3:10" x14ac:dyDescent="0.15">
      <c r="C44" s="163"/>
      <c r="D44" s="163"/>
      <c r="E44" s="163"/>
      <c r="F44" s="163"/>
      <c r="G44" s="163"/>
      <c r="H44" s="163"/>
      <c r="I44" s="163"/>
      <c r="J44" s="163"/>
    </row>
    <row r="45" spans="3:10" x14ac:dyDescent="0.15">
      <c r="C45" s="163"/>
      <c r="D45" s="163"/>
      <c r="E45" s="163"/>
      <c r="F45" s="163"/>
      <c r="G45" s="163"/>
      <c r="H45" s="163"/>
      <c r="I45" s="163"/>
      <c r="J45" s="163"/>
    </row>
    <row r="46" spans="3:10" x14ac:dyDescent="0.15">
      <c r="C46" s="163"/>
      <c r="D46" s="163"/>
      <c r="E46" s="163"/>
      <c r="F46" s="163"/>
      <c r="G46" s="163"/>
      <c r="H46" s="163"/>
      <c r="I46" s="163"/>
      <c r="J46" s="163"/>
    </row>
    <row r="47" spans="3:10" x14ac:dyDescent="0.15">
      <c r="C47" s="163"/>
      <c r="D47" s="163"/>
      <c r="E47" s="163"/>
      <c r="F47" s="163"/>
      <c r="G47" s="163"/>
      <c r="H47" s="163"/>
      <c r="I47" s="163"/>
      <c r="J47" s="163"/>
    </row>
    <row r="48" spans="3:10" x14ac:dyDescent="0.15">
      <c r="C48" s="163"/>
      <c r="D48" s="163"/>
      <c r="E48" s="163"/>
      <c r="F48" s="163"/>
      <c r="G48" s="163"/>
      <c r="H48" s="163"/>
      <c r="I48" s="163"/>
      <c r="J48" s="163"/>
    </row>
  </sheetData>
  <protectedRanges>
    <protectedRange sqref="E6:G6 E2:G3" name="範囲1"/>
    <protectedRange sqref="E8:G12" name="範囲1_2"/>
  </protectedRanges>
  <mergeCells count="20">
    <mergeCell ref="A7:D7"/>
    <mergeCell ref="A8:D8"/>
    <mergeCell ref="A4:C5"/>
    <mergeCell ref="E4:F4"/>
    <mergeCell ref="G4:H4"/>
    <mergeCell ref="E5:F5"/>
    <mergeCell ref="G5:H5"/>
    <mergeCell ref="I8:I11"/>
    <mergeCell ref="A9:D9"/>
    <mergeCell ref="A10:D10"/>
    <mergeCell ref="A11:D11"/>
    <mergeCell ref="A14:C14"/>
    <mergeCell ref="I14:I20"/>
    <mergeCell ref="A15:C15"/>
    <mergeCell ref="A16:C16"/>
    <mergeCell ref="A17:C17"/>
    <mergeCell ref="A18:C18"/>
    <mergeCell ref="A19:C19"/>
    <mergeCell ref="A20:C20"/>
    <mergeCell ref="A13:D13"/>
  </mergeCells>
  <phoneticPr fontId="2"/>
  <dataValidations count="2">
    <dataValidation allowBlank="1" showErrorMessage="1" sqref="E14:G20"/>
    <dataValidation allowBlank="1" showInputMessage="1" showErrorMessage="1" promptTitle="自動入力項目です。" prompt="上表及び補助シートを作成すると数値が入力されます。" sqref="E8:H11 H14:H20"/>
  </dataValidations>
  <pageMargins left="0.7" right="0.7" top="0.75" bottom="0.75" header="0.3" footer="0.3"/>
  <pageSetup paperSize="9" fitToHeight="0" orientation="landscape"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BreakPreview" zoomScale="112" zoomScaleNormal="100" zoomScaleSheetLayoutView="112" workbookViewId="0">
      <selection activeCell="K2" sqref="K2:M2"/>
    </sheetView>
  </sheetViews>
  <sheetFormatPr defaultRowHeight="13.5" x14ac:dyDescent="0.15"/>
  <cols>
    <col min="6" max="9" width="12" customWidth="1"/>
    <col min="10" max="10" width="12.5" customWidth="1"/>
    <col min="11" max="11" width="12" customWidth="1"/>
  </cols>
  <sheetData>
    <row r="1" spans="1:13" ht="38.25" customHeight="1" x14ac:dyDescent="0.15"/>
    <row r="2" spans="1:13" ht="14.25" customHeight="1" x14ac:dyDescent="0.15">
      <c r="A2" s="471" t="s">
        <v>81</v>
      </c>
      <c r="B2" s="471"/>
      <c r="C2" s="471"/>
      <c r="D2" s="471"/>
      <c r="E2" s="471"/>
      <c r="F2" s="471"/>
      <c r="G2" s="471"/>
      <c r="H2" s="471"/>
      <c r="I2" s="471"/>
      <c r="J2" s="202"/>
      <c r="K2" s="472" t="s">
        <v>270</v>
      </c>
      <c r="L2" s="473"/>
      <c r="M2" s="474"/>
    </row>
    <row r="3" spans="1:13" ht="14.25" customHeight="1" thickBot="1" x14ac:dyDescent="0.2">
      <c r="A3" s="475" t="s">
        <v>82</v>
      </c>
      <c r="B3" s="475"/>
      <c r="C3" s="475"/>
      <c r="D3" s="475"/>
      <c r="E3" s="203"/>
      <c r="F3" s="203"/>
      <c r="G3" s="202"/>
      <c r="H3" s="202"/>
      <c r="I3" s="204" t="s">
        <v>83</v>
      </c>
      <c r="J3" s="202"/>
      <c r="K3" s="205"/>
      <c r="L3" s="206"/>
      <c r="M3" s="206"/>
    </row>
    <row r="4" spans="1:13" ht="27.75" customHeight="1" thickBot="1" x14ac:dyDescent="0.2">
      <c r="A4" s="476" t="s">
        <v>84</v>
      </c>
      <c r="B4" s="477"/>
      <c r="C4" s="477"/>
      <c r="D4" s="477"/>
      <c r="E4" s="478"/>
      <c r="F4" s="207" t="s">
        <v>85</v>
      </c>
      <c r="G4" s="208" t="s">
        <v>86</v>
      </c>
      <c r="H4" s="208" t="s">
        <v>87</v>
      </c>
      <c r="I4" s="209" t="s">
        <v>88</v>
      </c>
      <c r="J4" s="479" t="s">
        <v>89</v>
      </c>
      <c r="K4" s="480"/>
      <c r="L4" s="480"/>
      <c r="M4" s="481"/>
    </row>
    <row r="5" spans="1:13" ht="18" customHeight="1" x14ac:dyDescent="0.15">
      <c r="A5" s="210" t="s">
        <v>90</v>
      </c>
      <c r="B5" s="482" t="s">
        <v>91</v>
      </c>
      <c r="C5" s="483"/>
      <c r="D5" s="483"/>
      <c r="E5" s="484"/>
      <c r="F5" s="211">
        <v>546838</v>
      </c>
      <c r="G5" s="212">
        <v>437007</v>
      </c>
      <c r="H5" s="213">
        <v>368515</v>
      </c>
      <c r="I5" s="214">
        <v>498381</v>
      </c>
      <c r="J5" s="485" t="s">
        <v>92</v>
      </c>
      <c r="K5" s="486"/>
      <c r="L5" s="486"/>
      <c r="M5" s="487"/>
    </row>
    <row r="6" spans="1:13" ht="18" customHeight="1" x14ac:dyDescent="0.15">
      <c r="A6" s="215"/>
      <c r="B6" s="455" t="s">
        <v>93</v>
      </c>
      <c r="C6" s="456"/>
      <c r="D6" s="456"/>
      <c r="E6" s="457"/>
      <c r="F6" s="216">
        <f>ROUND(F5/F15,3)</f>
        <v>0.65300000000000002</v>
      </c>
      <c r="G6" s="217">
        <f>ROUND(G5/G15,3)</f>
        <v>0.56699999999999995</v>
      </c>
      <c r="H6" s="217">
        <f>ROUND(H5/H15,3)</f>
        <v>0.57099999999999995</v>
      </c>
      <c r="I6" s="218">
        <f>ROUND(I5/I15,3)</f>
        <v>0.92100000000000004</v>
      </c>
      <c r="J6" s="470"/>
      <c r="K6" s="453"/>
      <c r="L6" s="453"/>
      <c r="M6" s="454"/>
    </row>
    <row r="7" spans="1:13" ht="18" customHeight="1" x14ac:dyDescent="0.15">
      <c r="A7" s="219" t="s">
        <v>94</v>
      </c>
      <c r="B7" s="466" t="s">
        <v>95</v>
      </c>
      <c r="C7" s="467"/>
      <c r="D7" s="467"/>
      <c r="E7" s="468"/>
      <c r="F7" s="220">
        <v>122958</v>
      </c>
      <c r="G7" s="221">
        <v>127385</v>
      </c>
      <c r="H7" s="222">
        <v>124119</v>
      </c>
      <c r="I7" s="223"/>
      <c r="J7" s="469" t="s">
        <v>96</v>
      </c>
      <c r="K7" s="451"/>
      <c r="L7" s="451"/>
      <c r="M7" s="452"/>
    </row>
    <row r="8" spans="1:13" ht="18" customHeight="1" x14ac:dyDescent="0.15">
      <c r="A8" s="215"/>
      <c r="B8" s="455" t="s">
        <v>93</v>
      </c>
      <c r="C8" s="456"/>
      <c r="D8" s="456"/>
      <c r="E8" s="457"/>
      <c r="F8" s="216">
        <f>ROUND(F7/F15,3)</f>
        <v>0.14699999999999999</v>
      </c>
      <c r="G8" s="217">
        <f>ROUND(G7/G15,3)</f>
        <v>0.16500000000000001</v>
      </c>
      <c r="H8" s="217">
        <f>ROUND(H7/H15,3)</f>
        <v>0.192</v>
      </c>
      <c r="I8" s="218">
        <f>ROUND(I7/I15,3)</f>
        <v>0</v>
      </c>
      <c r="J8" s="470"/>
      <c r="K8" s="453"/>
      <c r="L8" s="453"/>
      <c r="M8" s="454"/>
    </row>
    <row r="9" spans="1:13" ht="18" customHeight="1" x14ac:dyDescent="0.15">
      <c r="A9" s="219" t="s">
        <v>97</v>
      </c>
      <c r="B9" s="466" t="s">
        <v>98</v>
      </c>
      <c r="C9" s="467"/>
      <c r="D9" s="467"/>
      <c r="E9" s="468"/>
      <c r="F9" s="220">
        <v>107798</v>
      </c>
      <c r="G9" s="221">
        <v>109276</v>
      </c>
      <c r="H9" s="222">
        <v>103927</v>
      </c>
      <c r="I9" s="223"/>
      <c r="J9" s="451" t="s">
        <v>99</v>
      </c>
      <c r="K9" s="451"/>
      <c r="L9" s="451"/>
      <c r="M9" s="452"/>
    </row>
    <row r="10" spans="1:13" ht="18" customHeight="1" x14ac:dyDescent="0.15">
      <c r="A10" s="215"/>
      <c r="B10" s="455" t="s">
        <v>93</v>
      </c>
      <c r="C10" s="456"/>
      <c r="D10" s="456"/>
      <c r="E10" s="457"/>
      <c r="F10" s="216">
        <f>ROUND(F9/F15,3)</f>
        <v>0.129</v>
      </c>
      <c r="G10" s="217">
        <f>ROUND(G9/G15,3)</f>
        <v>0.14199999999999999</v>
      </c>
      <c r="H10" s="217">
        <f>ROUND(H9/H15,3)</f>
        <v>0.161</v>
      </c>
      <c r="I10" s="218">
        <f>ROUND(I9/I15,3)</f>
        <v>0</v>
      </c>
      <c r="J10" s="453"/>
      <c r="K10" s="453"/>
      <c r="L10" s="453"/>
      <c r="M10" s="454"/>
    </row>
    <row r="11" spans="1:13" ht="18" customHeight="1" x14ac:dyDescent="0.15">
      <c r="A11" s="219" t="s">
        <v>100</v>
      </c>
      <c r="B11" s="448" t="s">
        <v>101</v>
      </c>
      <c r="C11" s="449"/>
      <c r="D11" s="449"/>
      <c r="E11" s="450"/>
      <c r="F11" s="224">
        <v>3634</v>
      </c>
      <c r="G11" s="225">
        <v>4495</v>
      </c>
      <c r="H11" s="226">
        <v>5134</v>
      </c>
      <c r="I11" s="227">
        <v>71</v>
      </c>
      <c r="J11" s="451" t="s">
        <v>101</v>
      </c>
      <c r="K11" s="451"/>
      <c r="L11" s="451"/>
      <c r="M11" s="452"/>
    </row>
    <row r="12" spans="1:13" ht="18" customHeight="1" x14ac:dyDescent="0.15">
      <c r="A12" s="215"/>
      <c r="B12" s="455" t="s">
        <v>93</v>
      </c>
      <c r="C12" s="456"/>
      <c r="D12" s="456"/>
      <c r="E12" s="457"/>
      <c r="F12" s="228">
        <f>ROUND(F11/F15,3)</f>
        <v>4.0000000000000001E-3</v>
      </c>
      <c r="G12" s="229">
        <f>ROUND(G11/G15,3)</f>
        <v>6.0000000000000001E-3</v>
      </c>
      <c r="H12" s="229">
        <f>ROUND(H11/H15,3)</f>
        <v>8.0000000000000002E-3</v>
      </c>
      <c r="I12" s="230">
        <f>ROUND(I11/I15,3)</f>
        <v>0</v>
      </c>
      <c r="J12" s="453"/>
      <c r="K12" s="453"/>
      <c r="L12" s="453"/>
      <c r="M12" s="454"/>
    </row>
    <row r="13" spans="1:13" ht="18" customHeight="1" x14ac:dyDescent="0.15">
      <c r="A13" s="219" t="s">
        <v>102</v>
      </c>
      <c r="B13" s="458" t="s">
        <v>103</v>
      </c>
      <c r="C13" s="459"/>
      <c r="D13" s="459"/>
      <c r="E13" s="460"/>
      <c r="F13" s="270">
        <f>F15-(F5+F7+F9+F11)</f>
        <v>55733</v>
      </c>
      <c r="G13" s="271">
        <f>G15-(G5+G7+G9+G11)</f>
        <v>92361</v>
      </c>
      <c r="H13" s="271">
        <f>H15-(H5+H7+H9+H11)</f>
        <v>43303</v>
      </c>
      <c r="I13" s="272">
        <f>I15-(I5+I7+I9+I11)</f>
        <v>42860</v>
      </c>
      <c r="J13" s="451" t="s">
        <v>104</v>
      </c>
      <c r="K13" s="451"/>
      <c r="L13" s="451"/>
      <c r="M13" s="452"/>
    </row>
    <row r="14" spans="1:13" ht="18" customHeight="1" thickBot="1" x14ac:dyDescent="0.2">
      <c r="A14" s="231"/>
      <c r="B14" s="463" t="s">
        <v>93</v>
      </c>
      <c r="C14" s="464"/>
      <c r="D14" s="464"/>
      <c r="E14" s="465"/>
      <c r="F14" s="232">
        <f>ROUND(F13/F15,3)</f>
        <v>6.7000000000000004E-2</v>
      </c>
      <c r="G14" s="233">
        <f>ROUND(G13/G15,3)</f>
        <v>0.12</v>
      </c>
      <c r="H14" s="234">
        <f>ROUND(H13/H15,3)</f>
        <v>6.7000000000000004E-2</v>
      </c>
      <c r="I14" s="235">
        <f>ROUND(I13/I15,3)</f>
        <v>7.9000000000000001E-2</v>
      </c>
      <c r="J14" s="461"/>
      <c r="K14" s="461"/>
      <c r="L14" s="461"/>
      <c r="M14" s="462"/>
    </row>
    <row r="15" spans="1:13" ht="18" customHeight="1" thickTop="1" thickBot="1" x14ac:dyDescent="0.2">
      <c r="A15" s="427" t="s">
        <v>105</v>
      </c>
      <c r="B15" s="428"/>
      <c r="C15" s="428"/>
      <c r="D15" s="428"/>
      <c r="E15" s="429"/>
      <c r="F15" s="236">
        <v>836961</v>
      </c>
      <c r="G15" s="237">
        <v>770524</v>
      </c>
      <c r="H15" s="238">
        <v>644998</v>
      </c>
      <c r="I15" s="239">
        <v>541312</v>
      </c>
      <c r="J15" s="430"/>
      <c r="K15" s="431"/>
      <c r="L15" s="431"/>
      <c r="M15" s="432"/>
    </row>
    <row r="16" spans="1:13" x14ac:dyDescent="0.15">
      <c r="A16" s="240" t="s">
        <v>106</v>
      </c>
      <c r="B16" s="241"/>
      <c r="C16" s="241"/>
      <c r="D16" s="241"/>
      <c r="E16" s="241"/>
      <c r="F16" s="241"/>
      <c r="G16" s="241"/>
      <c r="H16" s="241"/>
      <c r="I16" s="241"/>
      <c r="J16" s="206"/>
      <c r="K16" s="206"/>
      <c r="L16" s="206"/>
      <c r="M16" s="206"/>
    </row>
    <row r="17" spans="1:13" x14ac:dyDescent="0.15">
      <c r="A17" s="206"/>
      <c r="B17" s="206"/>
      <c r="C17" s="206"/>
      <c r="D17" s="206"/>
      <c r="E17" s="206"/>
      <c r="F17" s="206"/>
      <c r="G17" s="206"/>
      <c r="H17" s="206"/>
      <c r="I17" s="206"/>
      <c r="J17" s="206"/>
      <c r="K17" s="206"/>
      <c r="L17" s="206"/>
      <c r="M17" s="206"/>
    </row>
    <row r="18" spans="1:13" ht="14.25" thickBot="1" x14ac:dyDescent="0.2">
      <c r="A18" s="242" t="s">
        <v>107</v>
      </c>
      <c r="B18" s="206"/>
      <c r="C18" s="206"/>
      <c r="D18" s="206"/>
      <c r="E18" s="206"/>
      <c r="F18" s="206"/>
      <c r="G18" s="206"/>
      <c r="H18" s="206"/>
      <c r="I18" s="206"/>
      <c r="J18" s="206"/>
      <c r="K18" s="206"/>
      <c r="L18" s="206"/>
      <c r="M18" s="206"/>
    </row>
    <row r="19" spans="1:13" x14ac:dyDescent="0.15">
      <c r="A19" s="433" t="s">
        <v>108</v>
      </c>
      <c r="B19" s="434"/>
      <c r="C19" s="434"/>
      <c r="D19" s="435"/>
      <c r="E19" s="434" t="s">
        <v>109</v>
      </c>
      <c r="F19" s="434"/>
      <c r="G19" s="434"/>
      <c r="H19" s="439" t="s">
        <v>110</v>
      </c>
      <c r="I19" s="440"/>
      <c r="J19" s="440"/>
      <c r="K19" s="441"/>
      <c r="L19" s="442" t="s">
        <v>111</v>
      </c>
      <c r="M19" s="443"/>
    </row>
    <row r="20" spans="1:13" ht="14.25" thickBot="1" x14ac:dyDescent="0.2">
      <c r="A20" s="436"/>
      <c r="B20" s="437"/>
      <c r="C20" s="437"/>
      <c r="D20" s="438"/>
      <c r="E20" s="437"/>
      <c r="F20" s="437"/>
      <c r="G20" s="437"/>
      <c r="H20" s="446" t="s">
        <v>112</v>
      </c>
      <c r="I20" s="447"/>
      <c r="J20" s="446" t="s">
        <v>113</v>
      </c>
      <c r="K20" s="447"/>
      <c r="L20" s="444"/>
      <c r="M20" s="445"/>
    </row>
    <row r="21" spans="1:13" ht="13.5" customHeight="1" x14ac:dyDescent="0.15">
      <c r="A21" s="410" t="s">
        <v>114</v>
      </c>
      <c r="B21" s="411"/>
      <c r="C21" s="411"/>
      <c r="D21" s="412"/>
      <c r="E21" s="413" t="s">
        <v>115</v>
      </c>
      <c r="F21" s="414"/>
      <c r="G21" s="415"/>
      <c r="H21" s="416" t="s">
        <v>116</v>
      </c>
      <c r="I21" s="417"/>
      <c r="J21" s="416" t="s">
        <v>117</v>
      </c>
      <c r="K21" s="417"/>
      <c r="L21" s="422"/>
      <c r="M21" s="423"/>
    </row>
    <row r="22" spans="1:13" x14ac:dyDescent="0.15">
      <c r="A22" s="384"/>
      <c r="B22" s="385"/>
      <c r="C22" s="385"/>
      <c r="D22" s="364"/>
      <c r="E22" s="363"/>
      <c r="F22" s="385"/>
      <c r="G22" s="364"/>
      <c r="H22" s="418"/>
      <c r="I22" s="419"/>
      <c r="J22" s="418"/>
      <c r="K22" s="419"/>
      <c r="L22" s="363"/>
      <c r="M22" s="365"/>
    </row>
    <row r="23" spans="1:13" x14ac:dyDescent="0.15">
      <c r="A23" s="424"/>
      <c r="B23" s="425"/>
      <c r="C23" s="425"/>
      <c r="D23" s="426"/>
      <c r="E23" s="393"/>
      <c r="F23" s="425"/>
      <c r="G23" s="426"/>
      <c r="H23" s="420"/>
      <c r="I23" s="421"/>
      <c r="J23" s="420"/>
      <c r="K23" s="421"/>
      <c r="L23" s="393"/>
      <c r="M23" s="394"/>
    </row>
    <row r="24" spans="1:13" x14ac:dyDescent="0.15">
      <c r="A24" s="405" t="s">
        <v>118</v>
      </c>
      <c r="B24" s="385"/>
      <c r="C24" s="385"/>
      <c r="D24" s="364"/>
      <c r="E24" s="402" t="s">
        <v>119</v>
      </c>
      <c r="F24" s="403"/>
      <c r="G24" s="404"/>
      <c r="H24" s="406" t="s">
        <v>120</v>
      </c>
      <c r="I24" s="407"/>
      <c r="J24" s="408" t="s">
        <v>121</v>
      </c>
      <c r="K24" s="409"/>
      <c r="L24" s="363"/>
      <c r="M24" s="365"/>
    </row>
    <row r="25" spans="1:13" x14ac:dyDescent="0.15">
      <c r="A25" s="384"/>
      <c r="B25" s="385"/>
      <c r="C25" s="385"/>
      <c r="D25" s="364"/>
      <c r="E25" s="402"/>
      <c r="F25" s="403"/>
      <c r="G25" s="404"/>
      <c r="H25" s="361" t="s">
        <v>122</v>
      </c>
      <c r="I25" s="379"/>
      <c r="J25" s="361" t="s">
        <v>123</v>
      </c>
      <c r="K25" s="379"/>
      <c r="L25" s="363"/>
      <c r="M25" s="365"/>
    </row>
    <row r="26" spans="1:13" x14ac:dyDescent="0.15">
      <c r="A26" s="384"/>
      <c r="B26" s="385"/>
      <c r="C26" s="385"/>
      <c r="D26" s="364"/>
      <c r="E26" s="402" t="s">
        <v>124</v>
      </c>
      <c r="F26" s="403"/>
      <c r="G26" s="404"/>
      <c r="H26" s="361" t="s">
        <v>125</v>
      </c>
      <c r="I26" s="379"/>
      <c r="J26" s="361" t="s">
        <v>126</v>
      </c>
      <c r="K26" s="379"/>
      <c r="L26" s="363"/>
      <c r="M26" s="365"/>
    </row>
    <row r="27" spans="1:13" x14ac:dyDescent="0.15">
      <c r="A27" s="384"/>
      <c r="B27" s="385"/>
      <c r="C27" s="385"/>
      <c r="D27" s="364"/>
      <c r="E27" s="402" t="s">
        <v>127</v>
      </c>
      <c r="F27" s="403"/>
      <c r="G27" s="404"/>
      <c r="H27" s="361" t="s">
        <v>128</v>
      </c>
      <c r="I27" s="379"/>
      <c r="J27" s="361" t="s">
        <v>129</v>
      </c>
      <c r="K27" s="379"/>
      <c r="L27" s="363"/>
      <c r="M27" s="365"/>
    </row>
    <row r="28" spans="1:13" x14ac:dyDescent="0.15">
      <c r="A28" s="384"/>
      <c r="B28" s="385"/>
      <c r="C28" s="385"/>
      <c r="D28" s="364"/>
      <c r="E28" s="402" t="s">
        <v>130</v>
      </c>
      <c r="F28" s="403"/>
      <c r="G28" s="404"/>
      <c r="H28" s="361" t="s">
        <v>131</v>
      </c>
      <c r="I28" s="379"/>
      <c r="J28" s="361" t="s">
        <v>132</v>
      </c>
      <c r="K28" s="379"/>
      <c r="L28" s="363"/>
      <c r="M28" s="365"/>
    </row>
    <row r="29" spans="1:13" x14ac:dyDescent="0.15">
      <c r="A29" s="384"/>
      <c r="B29" s="385"/>
      <c r="C29" s="385"/>
      <c r="D29" s="364"/>
      <c r="E29" s="386" t="s">
        <v>133</v>
      </c>
      <c r="F29" s="387"/>
      <c r="G29" s="388"/>
      <c r="H29" s="389" t="s">
        <v>134</v>
      </c>
      <c r="I29" s="390"/>
      <c r="J29" s="391" t="s">
        <v>135</v>
      </c>
      <c r="K29" s="392"/>
      <c r="L29" s="393"/>
      <c r="M29" s="394"/>
    </row>
    <row r="30" spans="1:13" x14ac:dyDescent="0.15">
      <c r="A30" s="395" t="s">
        <v>136</v>
      </c>
      <c r="B30" s="396"/>
      <c r="C30" s="396"/>
      <c r="D30" s="397"/>
      <c r="E30" s="398"/>
      <c r="F30" s="399"/>
      <c r="G30" s="400"/>
      <c r="H30" s="380" t="s">
        <v>137</v>
      </c>
      <c r="I30" s="381"/>
      <c r="J30" s="401"/>
      <c r="K30" s="364"/>
      <c r="L30" s="382" t="s">
        <v>138</v>
      </c>
      <c r="M30" s="383"/>
    </row>
    <row r="31" spans="1:13" x14ac:dyDescent="0.15">
      <c r="A31" s="357" t="s">
        <v>139</v>
      </c>
      <c r="B31" s="377"/>
      <c r="C31" s="377"/>
      <c r="D31" s="378"/>
      <c r="E31" s="360" t="s">
        <v>140</v>
      </c>
      <c r="F31" s="377"/>
      <c r="G31" s="378"/>
      <c r="H31" s="380" t="s">
        <v>141</v>
      </c>
      <c r="I31" s="381"/>
      <c r="J31" s="363"/>
      <c r="K31" s="364"/>
      <c r="L31" s="382" t="s">
        <v>142</v>
      </c>
      <c r="M31" s="383"/>
    </row>
    <row r="32" spans="1:13" x14ac:dyDescent="0.15">
      <c r="A32" s="357"/>
      <c r="B32" s="358"/>
      <c r="C32" s="358"/>
      <c r="D32" s="359"/>
      <c r="E32" s="360" t="s">
        <v>143</v>
      </c>
      <c r="F32" s="358"/>
      <c r="G32" s="359"/>
      <c r="H32" s="361" t="s">
        <v>144</v>
      </c>
      <c r="I32" s="362"/>
      <c r="J32" s="363"/>
      <c r="K32" s="364"/>
      <c r="L32" s="363"/>
      <c r="M32" s="365"/>
    </row>
    <row r="33" spans="1:13" x14ac:dyDescent="0.15">
      <c r="A33" s="357"/>
      <c r="B33" s="358"/>
      <c r="C33" s="358"/>
      <c r="D33" s="359"/>
      <c r="E33" s="360" t="s">
        <v>145</v>
      </c>
      <c r="F33" s="358"/>
      <c r="G33" s="359"/>
      <c r="H33" s="361" t="s">
        <v>146</v>
      </c>
      <c r="I33" s="362"/>
      <c r="J33" s="363"/>
      <c r="K33" s="364"/>
      <c r="L33" s="363"/>
      <c r="M33" s="365"/>
    </row>
    <row r="34" spans="1:13" x14ac:dyDescent="0.15">
      <c r="A34" s="357"/>
      <c r="B34" s="358"/>
      <c r="C34" s="358"/>
      <c r="D34" s="359"/>
      <c r="E34" s="360" t="s">
        <v>147</v>
      </c>
      <c r="F34" s="377"/>
      <c r="G34" s="378"/>
      <c r="H34" s="361" t="s">
        <v>148</v>
      </c>
      <c r="I34" s="362"/>
      <c r="J34" s="363"/>
      <c r="K34" s="364"/>
      <c r="L34" s="363"/>
      <c r="M34" s="365"/>
    </row>
    <row r="35" spans="1:13" x14ac:dyDescent="0.15">
      <c r="A35" s="357"/>
      <c r="B35" s="358"/>
      <c r="C35" s="358"/>
      <c r="D35" s="359"/>
      <c r="E35" s="360" t="s">
        <v>149</v>
      </c>
      <c r="F35" s="377"/>
      <c r="G35" s="378"/>
      <c r="H35" s="361" t="s">
        <v>150</v>
      </c>
      <c r="I35" s="379"/>
      <c r="J35" s="363"/>
      <c r="K35" s="364"/>
      <c r="L35" s="363"/>
      <c r="M35" s="365"/>
    </row>
    <row r="36" spans="1:13" x14ac:dyDescent="0.15">
      <c r="A36" s="357"/>
      <c r="B36" s="358"/>
      <c r="C36" s="358"/>
      <c r="D36" s="359"/>
      <c r="E36" s="360"/>
      <c r="F36" s="377"/>
      <c r="G36" s="378"/>
      <c r="H36" s="361" t="s">
        <v>151</v>
      </c>
      <c r="I36" s="362"/>
      <c r="J36" s="363"/>
      <c r="K36" s="364"/>
      <c r="L36" s="363"/>
      <c r="M36" s="365"/>
    </row>
    <row r="37" spans="1:13" x14ac:dyDescent="0.15">
      <c r="A37" s="357"/>
      <c r="B37" s="358"/>
      <c r="C37" s="358"/>
      <c r="D37" s="359"/>
      <c r="E37" s="360" t="s">
        <v>152</v>
      </c>
      <c r="F37" s="377"/>
      <c r="G37" s="378"/>
      <c r="H37" s="361" t="s">
        <v>153</v>
      </c>
      <c r="I37" s="362"/>
      <c r="J37" s="363"/>
      <c r="K37" s="364"/>
      <c r="L37" s="363"/>
      <c r="M37" s="365"/>
    </row>
    <row r="38" spans="1:13" x14ac:dyDescent="0.15">
      <c r="A38" s="357"/>
      <c r="B38" s="358"/>
      <c r="C38" s="358"/>
      <c r="D38" s="359"/>
      <c r="E38" s="360" t="s">
        <v>154</v>
      </c>
      <c r="F38" s="377"/>
      <c r="G38" s="378"/>
      <c r="H38" s="361" t="s">
        <v>155</v>
      </c>
      <c r="I38" s="362"/>
      <c r="J38" s="363"/>
      <c r="K38" s="364"/>
      <c r="L38" s="363"/>
      <c r="M38" s="365"/>
    </row>
    <row r="39" spans="1:13" x14ac:dyDescent="0.15">
      <c r="A39" s="357"/>
      <c r="B39" s="358"/>
      <c r="C39" s="358"/>
      <c r="D39" s="359"/>
      <c r="E39" s="360" t="s">
        <v>156</v>
      </c>
      <c r="F39" s="358"/>
      <c r="G39" s="359"/>
      <c r="H39" s="361" t="s">
        <v>157</v>
      </c>
      <c r="I39" s="362"/>
      <c r="J39" s="363"/>
      <c r="K39" s="364"/>
      <c r="L39" s="363"/>
      <c r="M39" s="365"/>
    </row>
    <row r="40" spans="1:13" ht="14.25" thickBot="1" x14ac:dyDescent="0.2">
      <c r="A40" s="366"/>
      <c r="B40" s="367"/>
      <c r="C40" s="367"/>
      <c r="D40" s="368"/>
      <c r="E40" s="369" t="s">
        <v>158</v>
      </c>
      <c r="F40" s="370"/>
      <c r="G40" s="371"/>
      <c r="H40" s="372" t="s">
        <v>159</v>
      </c>
      <c r="I40" s="373"/>
      <c r="J40" s="374"/>
      <c r="K40" s="375"/>
      <c r="L40" s="374"/>
      <c r="M40" s="376"/>
    </row>
  </sheetData>
  <protectedRanges>
    <protectedRange sqref="B11:D11 B9:D9 B7:D7 B5:D5 J6 F7:I7 F9:I9 F15:I15 F5:I5 F11:I11 J8 J10 J14 K5:L15 J12 F13:I13" name="範囲1_2_6"/>
  </protectedRanges>
  <mergeCells count="124">
    <mergeCell ref="B7:E7"/>
    <mergeCell ref="J7:M8"/>
    <mergeCell ref="B8:E8"/>
    <mergeCell ref="B9:E9"/>
    <mergeCell ref="J9:M10"/>
    <mergeCell ref="B10:E10"/>
    <mergeCell ref="A2:I2"/>
    <mergeCell ref="K2:M2"/>
    <mergeCell ref="A3:D3"/>
    <mergeCell ref="A4:E4"/>
    <mergeCell ref="J4:M4"/>
    <mergeCell ref="B5:E5"/>
    <mergeCell ref="J5:M6"/>
    <mergeCell ref="B6:E6"/>
    <mergeCell ref="A15:E15"/>
    <mergeCell ref="J15:M15"/>
    <mergeCell ref="A19:D20"/>
    <mergeCell ref="E19:G20"/>
    <mergeCell ref="H19:K19"/>
    <mergeCell ref="L19:M20"/>
    <mergeCell ref="H20:I20"/>
    <mergeCell ref="J20:K20"/>
    <mergeCell ref="B11:E11"/>
    <mergeCell ref="J11:M12"/>
    <mergeCell ref="B12:E12"/>
    <mergeCell ref="B13:E13"/>
    <mergeCell ref="J13:M14"/>
    <mergeCell ref="B14:E14"/>
    <mergeCell ref="L23:M23"/>
    <mergeCell ref="A24:D24"/>
    <mergeCell ref="E24:G24"/>
    <mergeCell ref="H24:I24"/>
    <mergeCell ref="J24:K24"/>
    <mergeCell ref="L24:M24"/>
    <mergeCell ref="A21:D21"/>
    <mergeCell ref="E21:G21"/>
    <mergeCell ref="H21:I23"/>
    <mergeCell ref="J21:K23"/>
    <mergeCell ref="L21:M21"/>
    <mergeCell ref="A22:D22"/>
    <mergeCell ref="E22:G22"/>
    <mergeCell ref="L22:M22"/>
    <mergeCell ref="A23:D23"/>
    <mergeCell ref="E23:G23"/>
    <mergeCell ref="A25:D25"/>
    <mergeCell ref="E25:G25"/>
    <mergeCell ref="H25:I25"/>
    <mergeCell ref="J25:K25"/>
    <mergeCell ref="L25:M25"/>
    <mergeCell ref="A26:D26"/>
    <mergeCell ref="E26:G26"/>
    <mergeCell ref="H26:I26"/>
    <mergeCell ref="J26:K26"/>
    <mergeCell ref="L26:M26"/>
    <mergeCell ref="A27:D27"/>
    <mergeCell ref="E27:G27"/>
    <mergeCell ref="H27:I27"/>
    <mergeCell ref="J27:K27"/>
    <mergeCell ref="L27:M27"/>
    <mergeCell ref="A28:D28"/>
    <mergeCell ref="E28:G28"/>
    <mergeCell ref="H28:I28"/>
    <mergeCell ref="J28:K28"/>
    <mergeCell ref="L28:M28"/>
    <mergeCell ref="A29:D29"/>
    <mergeCell ref="E29:G29"/>
    <mergeCell ref="H29:I29"/>
    <mergeCell ref="J29:K29"/>
    <mergeCell ref="L29:M29"/>
    <mergeCell ref="A30:D30"/>
    <mergeCell ref="E30:G30"/>
    <mergeCell ref="H30:I30"/>
    <mergeCell ref="J30:K30"/>
    <mergeCell ref="L30:M30"/>
    <mergeCell ref="A31:D31"/>
    <mergeCell ref="E31:G31"/>
    <mergeCell ref="H31:I31"/>
    <mergeCell ref="J31:K31"/>
    <mergeCell ref="L31:M31"/>
    <mergeCell ref="A32:D32"/>
    <mergeCell ref="E32:G32"/>
    <mergeCell ref="H32:I32"/>
    <mergeCell ref="J32:K32"/>
    <mergeCell ref="L32:M32"/>
    <mergeCell ref="A33:D33"/>
    <mergeCell ref="E33:G33"/>
    <mergeCell ref="H33:I33"/>
    <mergeCell ref="J33:K33"/>
    <mergeCell ref="L33:M33"/>
    <mergeCell ref="A34:D34"/>
    <mergeCell ref="E34:G34"/>
    <mergeCell ref="H34:I34"/>
    <mergeCell ref="J34:K34"/>
    <mergeCell ref="L34:M34"/>
    <mergeCell ref="A35:D35"/>
    <mergeCell ref="E35:G35"/>
    <mergeCell ref="H35:I35"/>
    <mergeCell ref="J35:K35"/>
    <mergeCell ref="L35:M35"/>
    <mergeCell ref="A36:D36"/>
    <mergeCell ref="E36:G36"/>
    <mergeCell ref="H36:I36"/>
    <mergeCell ref="J36:K36"/>
    <mergeCell ref="L36:M36"/>
    <mergeCell ref="A37:D37"/>
    <mergeCell ref="E37:G37"/>
    <mergeCell ref="H37:I37"/>
    <mergeCell ref="J37:K37"/>
    <mergeCell ref="L37:M37"/>
    <mergeCell ref="A38:D38"/>
    <mergeCell ref="E38:G38"/>
    <mergeCell ref="H38:I38"/>
    <mergeCell ref="J38:K38"/>
    <mergeCell ref="L38:M38"/>
    <mergeCell ref="A39:D39"/>
    <mergeCell ref="E39:G39"/>
    <mergeCell ref="H39:I39"/>
    <mergeCell ref="J39:K39"/>
    <mergeCell ref="L39:M39"/>
    <mergeCell ref="A40:D40"/>
    <mergeCell ref="E40:G40"/>
    <mergeCell ref="H40:I40"/>
    <mergeCell ref="J40:K40"/>
    <mergeCell ref="L40:M40"/>
  </mergeCells>
  <phoneticPr fontId="2"/>
  <dataValidations count="3">
    <dataValidation allowBlank="1" showInputMessage="1" showErrorMessage="1" promptTitle="記入事項：事業名および事業規模(事業費・売上高）" prompt="最新の実績年度において、総事業費（売上高）及び事業費（売上高）の大きいものから４事業の名称・事業費（売上高）（過去3年間）を入力してください。_x000a_全事業合計金額と①～④の金額合計の差が『⑤　①～④以外の事業』の事業費（売上高）として自動入力されます。_x000a_千円単位で計算するため、実際の金額と大幅な乖離がないか確認願います。" sqref="B11:E11 B5:E5 B7:E7 B9:E9"/>
    <dataValidation allowBlank="1" showInputMessage="1" showErrorMessage="1" promptTitle="自動計算項目です。" prompt="入力数値を確認してください" sqref="F8:I8 F6:I6 F10:I10 F12:I14"/>
    <dataValidation allowBlank="1" showInputMessage="1" showErrorMessage="1" promptTitle="①～④、次に全事業合計額の順に記入してください。" prompt="⑤　「①～④以外の事業」の金額は自動計算されます。" sqref="F5:I5"/>
  </dataValidations>
  <pageMargins left="0.7" right="0.7" top="0.75" bottom="0.75" header="0.3" footer="0.3"/>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view="pageBreakPreview" zoomScale="96" zoomScaleNormal="95" zoomScaleSheetLayoutView="96" workbookViewId="0"/>
  </sheetViews>
  <sheetFormatPr defaultRowHeight="13.5" x14ac:dyDescent="0.15"/>
  <cols>
    <col min="11" max="11" width="55.625" customWidth="1"/>
  </cols>
  <sheetData>
    <row r="1" spans="1:12" ht="33" customHeight="1" x14ac:dyDescent="0.15"/>
    <row r="2" spans="1:12" ht="18" thickBot="1" x14ac:dyDescent="0.25">
      <c r="A2" s="488" t="s">
        <v>160</v>
      </c>
      <c r="B2" s="488"/>
      <c r="C2" s="488"/>
      <c r="D2" s="488"/>
      <c r="E2" s="488"/>
      <c r="F2" s="488"/>
      <c r="G2" s="243"/>
      <c r="H2" s="243"/>
      <c r="J2" s="244"/>
    </row>
    <row r="3" spans="1:12" ht="29.25" thickBot="1" x14ac:dyDescent="0.2">
      <c r="A3" s="489" t="s">
        <v>161</v>
      </c>
      <c r="B3" s="490"/>
      <c r="C3" s="490"/>
      <c r="D3" s="490"/>
      <c r="E3" s="490"/>
      <c r="F3" s="490"/>
      <c r="G3" s="490"/>
      <c r="H3" s="490"/>
      <c r="I3" s="490"/>
      <c r="J3" s="490"/>
      <c r="K3" s="491"/>
      <c r="L3" s="245" t="s">
        <v>162</v>
      </c>
    </row>
    <row r="4" spans="1:12" ht="252.75" customHeight="1" thickBot="1" x14ac:dyDescent="0.2">
      <c r="A4" s="492" t="s">
        <v>163</v>
      </c>
      <c r="B4" s="493"/>
      <c r="C4" s="493"/>
      <c r="D4" s="493"/>
      <c r="E4" s="493"/>
      <c r="F4" s="493"/>
      <c r="G4" s="493"/>
      <c r="H4" s="493"/>
      <c r="I4" s="493"/>
      <c r="J4" s="493"/>
      <c r="K4" s="494"/>
      <c r="L4" s="246">
        <v>79</v>
      </c>
    </row>
    <row r="5" spans="1:12" x14ac:dyDescent="0.15">
      <c r="A5" s="247"/>
    </row>
  </sheetData>
  <mergeCells count="3">
    <mergeCell ref="A2:F2"/>
    <mergeCell ref="A3:K3"/>
    <mergeCell ref="A4:K4"/>
  </mergeCells>
  <phoneticPr fontId="2"/>
  <dataValidations count="1">
    <dataValidation allowBlank="1" showErrorMessage="1" sqref="A1 A5"/>
  </dataValidations>
  <pageMargins left="0.7" right="0.7" top="0.75" bottom="0.75" header="0.3" footer="0.3"/>
  <pageSetup paperSize="9" scale="8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7"/>
  <sheetViews>
    <sheetView view="pageBreakPreview" zoomScale="95" zoomScaleNormal="100" zoomScaleSheetLayoutView="95" workbookViewId="0">
      <selection activeCell="Q4" sqref="Q4:T4"/>
    </sheetView>
  </sheetViews>
  <sheetFormatPr defaultColWidth="9.75" defaultRowHeight="15.75" x14ac:dyDescent="0.15"/>
  <cols>
    <col min="1" max="1" width="3.375" style="249" customWidth="1"/>
    <col min="2" max="2" width="10.625" style="249" customWidth="1"/>
    <col min="3" max="3" width="12.625" style="249" customWidth="1"/>
    <col min="4" max="4" width="6.625" style="249" customWidth="1"/>
    <col min="5" max="5" width="8.625" style="249" customWidth="1"/>
    <col min="6" max="6" width="10.625" style="249" customWidth="1"/>
    <col min="7" max="8" width="7.5" style="249" customWidth="1"/>
    <col min="9" max="9" width="9.625" style="249" customWidth="1"/>
    <col min="10" max="11" width="7.5" style="249" customWidth="1"/>
    <col min="12" max="12" width="3.625" style="249" bestFit="1" customWidth="1"/>
    <col min="13" max="13" width="6.5" style="249" customWidth="1"/>
    <col min="14" max="14" width="7.5" style="249" customWidth="1"/>
    <col min="15" max="15" width="3.875" style="249" customWidth="1"/>
    <col min="16" max="18" width="6.625" style="249" customWidth="1"/>
    <col min="19" max="20" width="8.375" style="249" customWidth="1"/>
    <col min="21" max="21" width="4.5" style="249" customWidth="1"/>
    <col min="22" max="28" width="6.25" style="249" customWidth="1"/>
    <col min="29" max="34" width="4.625" style="249" customWidth="1"/>
    <col min="35" max="16384" width="9.75" style="249"/>
  </cols>
  <sheetData>
    <row r="1" spans="1:20" ht="28.5" customHeight="1" x14ac:dyDescent="0.15"/>
    <row r="2" spans="1:20" x14ac:dyDescent="0.15">
      <c r="A2" s="248"/>
      <c r="B2" s="248"/>
      <c r="C2" s="248"/>
      <c r="D2" s="248"/>
      <c r="E2" s="248"/>
      <c r="F2" s="248"/>
      <c r="G2" s="248"/>
      <c r="H2" s="248"/>
      <c r="I2" s="248"/>
      <c r="J2" s="248"/>
      <c r="K2" s="248"/>
      <c r="L2" s="248"/>
      <c r="M2" s="248"/>
      <c r="N2" s="248"/>
      <c r="O2" s="248"/>
      <c r="P2" s="248"/>
      <c r="Q2" s="248"/>
      <c r="R2" s="248"/>
      <c r="S2" s="248"/>
      <c r="T2" s="248"/>
    </row>
    <row r="3" spans="1:20" ht="16.5" x14ac:dyDescent="0.15">
      <c r="A3" s="250" t="s">
        <v>164</v>
      </c>
      <c r="B3" s="248"/>
      <c r="C3" s="248"/>
      <c r="D3" s="248"/>
      <c r="E3" s="248"/>
      <c r="F3" s="248"/>
      <c r="G3" s="248"/>
      <c r="H3" s="248"/>
      <c r="I3" s="248"/>
      <c r="J3" s="248"/>
      <c r="K3" s="248"/>
      <c r="L3" s="248"/>
      <c r="M3" s="248"/>
      <c r="N3" s="248"/>
      <c r="O3" s="248"/>
      <c r="P3" s="248"/>
      <c r="Q3" s="248"/>
      <c r="R3" s="248"/>
      <c r="S3" s="248"/>
      <c r="T3" s="248"/>
    </row>
    <row r="4" spans="1:20" ht="16.5" x14ac:dyDescent="0.15">
      <c r="B4" s="251"/>
      <c r="C4" s="251"/>
      <c r="D4" s="251"/>
      <c r="E4" s="251"/>
      <c r="F4" s="251"/>
      <c r="G4" s="251"/>
      <c r="H4" s="251"/>
      <c r="I4" s="248"/>
      <c r="J4" s="250"/>
      <c r="K4" s="248"/>
      <c r="L4" s="248"/>
      <c r="M4" s="248"/>
      <c r="N4" s="248"/>
      <c r="O4" s="510" t="s">
        <v>165</v>
      </c>
      <c r="P4" s="510"/>
      <c r="Q4" s="511" t="s">
        <v>166</v>
      </c>
      <c r="R4" s="512"/>
      <c r="S4" s="512"/>
      <c r="T4" s="513"/>
    </row>
    <row r="5" spans="1:20" ht="16.5" x14ac:dyDescent="0.15">
      <c r="A5" s="514" t="s">
        <v>167</v>
      </c>
      <c r="B5" s="514"/>
      <c r="C5" s="514"/>
      <c r="D5" s="514"/>
      <c r="E5" s="514"/>
      <c r="F5" s="251"/>
      <c r="G5" s="251"/>
      <c r="H5" s="251"/>
      <c r="I5" s="248"/>
      <c r="J5" s="248"/>
      <c r="K5" s="248"/>
      <c r="L5" s="248"/>
      <c r="M5" s="248"/>
      <c r="N5" s="248"/>
      <c r="O5" s="248"/>
      <c r="P5" s="248"/>
      <c r="Q5" s="248"/>
      <c r="R5" s="248"/>
      <c r="S5" s="248"/>
      <c r="T5" s="248"/>
    </row>
    <row r="6" spans="1:20" ht="30" customHeight="1" x14ac:dyDescent="0.15">
      <c r="A6" s="515" t="s">
        <v>168</v>
      </c>
      <c r="B6" s="516"/>
      <c r="C6" s="516"/>
      <c r="D6" s="516"/>
      <c r="E6" s="517"/>
      <c r="F6" s="518" t="s">
        <v>169</v>
      </c>
      <c r="G6" s="518"/>
      <c r="H6" s="519" t="s">
        <v>170</v>
      </c>
      <c r="I6" s="519"/>
      <c r="J6" s="519"/>
      <c r="K6" s="519" t="s">
        <v>171</v>
      </c>
      <c r="L6" s="519"/>
      <c r="M6" s="519"/>
      <c r="N6" s="519"/>
      <c r="O6" s="519" t="s">
        <v>172</v>
      </c>
      <c r="P6" s="519"/>
      <c r="Q6" s="519"/>
      <c r="R6" s="519"/>
      <c r="S6" s="252"/>
    </row>
    <row r="7" spans="1:20" ht="30" customHeight="1" x14ac:dyDescent="0.15">
      <c r="A7" s="520" t="s">
        <v>173</v>
      </c>
      <c r="B7" s="521"/>
      <c r="C7" s="521"/>
      <c r="D7" s="521"/>
      <c r="E7" s="522"/>
      <c r="F7" s="523" t="s">
        <v>174</v>
      </c>
      <c r="G7" s="523"/>
      <c r="H7" s="524">
        <v>75500</v>
      </c>
      <c r="I7" s="524"/>
      <c r="J7" s="524"/>
      <c r="K7" s="525">
        <v>72663</v>
      </c>
      <c r="L7" s="525"/>
      <c r="M7" s="525"/>
      <c r="N7" s="525"/>
      <c r="O7" s="525">
        <f>K7-H7</f>
        <v>-2837</v>
      </c>
      <c r="P7" s="525"/>
      <c r="Q7" s="525"/>
      <c r="R7" s="525"/>
      <c r="S7" s="252"/>
    </row>
    <row r="8" spans="1:20" x14ac:dyDescent="0.15">
      <c r="A8" s="248"/>
      <c r="B8" s="248"/>
      <c r="C8" s="248"/>
      <c r="D8" s="248"/>
      <c r="E8" s="248"/>
      <c r="F8" s="248"/>
      <c r="G8" s="248"/>
      <c r="H8" s="248"/>
      <c r="I8" s="248"/>
      <c r="J8" s="248"/>
      <c r="K8" s="248"/>
      <c r="L8" s="248"/>
      <c r="M8" s="248"/>
      <c r="N8" s="248"/>
      <c r="O8" s="248"/>
      <c r="P8" s="248"/>
      <c r="Q8" s="248"/>
      <c r="R8" s="248"/>
      <c r="S8" s="248"/>
      <c r="T8" s="248"/>
    </row>
    <row r="9" spans="1:20" x14ac:dyDescent="0.15">
      <c r="A9" s="253"/>
      <c r="B9" s="248"/>
      <c r="C9" s="248"/>
      <c r="D9" s="248"/>
      <c r="E9" s="248"/>
      <c r="F9" s="248"/>
      <c r="G9" s="248"/>
      <c r="H9" s="248"/>
      <c r="I9" s="248"/>
      <c r="J9" s="248"/>
      <c r="K9" s="248"/>
      <c r="L9" s="248"/>
      <c r="M9" s="248"/>
      <c r="N9" s="248"/>
      <c r="O9" s="248"/>
      <c r="P9" s="248"/>
      <c r="Q9" s="248"/>
      <c r="R9" s="248"/>
      <c r="S9" s="248"/>
      <c r="T9" s="248"/>
    </row>
    <row r="10" spans="1:20" ht="21" customHeight="1" x14ac:dyDescent="0.15">
      <c r="A10" s="507" t="s">
        <v>175</v>
      </c>
      <c r="B10" s="508"/>
      <c r="C10" s="508"/>
      <c r="D10" s="508"/>
      <c r="E10" s="509"/>
      <c r="F10" s="507" t="s">
        <v>176</v>
      </c>
      <c r="G10" s="508"/>
      <c r="H10" s="508"/>
      <c r="I10" s="508"/>
      <c r="J10" s="508"/>
      <c r="K10" s="508"/>
      <c r="L10" s="508"/>
      <c r="M10" s="508"/>
      <c r="N10" s="509"/>
      <c r="O10" s="254"/>
      <c r="P10" s="495" t="s">
        <v>177</v>
      </c>
      <c r="Q10" s="495"/>
      <c r="R10" s="495"/>
      <c r="S10" s="495"/>
      <c r="T10" s="495"/>
    </row>
    <row r="11" spans="1:20" ht="79.5" customHeight="1" x14ac:dyDescent="0.15">
      <c r="A11" s="502" t="s">
        <v>90</v>
      </c>
      <c r="B11" s="496" t="s">
        <v>178</v>
      </c>
      <c r="C11" s="497"/>
      <c r="D11" s="497"/>
      <c r="E11" s="498"/>
      <c r="F11" s="504" t="s">
        <v>179</v>
      </c>
      <c r="G11" s="505"/>
      <c r="H11" s="505"/>
      <c r="I11" s="505"/>
      <c r="J11" s="505"/>
      <c r="K11" s="505"/>
      <c r="L11" s="505"/>
      <c r="M11" s="505"/>
      <c r="N11" s="506"/>
      <c r="O11" s="248"/>
      <c r="P11" s="499" t="s">
        <v>180</v>
      </c>
      <c r="Q11" s="499"/>
      <c r="R11" s="499"/>
      <c r="S11" s="499"/>
      <c r="T11" s="499"/>
    </row>
    <row r="12" spans="1:20" ht="24" customHeight="1" x14ac:dyDescent="0.15">
      <c r="A12" s="503"/>
      <c r="B12" s="255" t="s">
        <v>181</v>
      </c>
      <c r="C12" s="256" t="s">
        <v>182</v>
      </c>
      <c r="D12" s="255" t="s">
        <v>169</v>
      </c>
      <c r="E12" s="256" t="s">
        <v>174</v>
      </c>
      <c r="F12" s="257" t="s">
        <v>183</v>
      </c>
      <c r="G12" s="500">
        <v>13500</v>
      </c>
      <c r="H12" s="500"/>
      <c r="I12" s="258" t="s">
        <v>184</v>
      </c>
      <c r="J12" s="500">
        <v>9405</v>
      </c>
      <c r="K12" s="500"/>
      <c r="L12" s="258" t="s">
        <v>185</v>
      </c>
      <c r="M12" s="501">
        <f>J12-G12</f>
        <v>-4095</v>
      </c>
      <c r="N12" s="501"/>
      <c r="O12" s="248"/>
      <c r="P12" s="499"/>
      <c r="Q12" s="499"/>
      <c r="R12" s="499"/>
      <c r="S12" s="499"/>
      <c r="T12" s="499"/>
    </row>
    <row r="13" spans="1:20" ht="75.75" customHeight="1" x14ac:dyDescent="0.15">
      <c r="A13" s="502" t="s">
        <v>94</v>
      </c>
      <c r="B13" s="496"/>
      <c r="C13" s="497"/>
      <c r="D13" s="497"/>
      <c r="E13" s="498"/>
      <c r="F13" s="496"/>
      <c r="G13" s="497"/>
      <c r="H13" s="497"/>
      <c r="I13" s="497"/>
      <c r="J13" s="497"/>
      <c r="K13" s="497"/>
      <c r="L13" s="497"/>
      <c r="M13" s="497"/>
      <c r="N13" s="498"/>
      <c r="O13" s="248"/>
      <c r="P13" s="499"/>
      <c r="Q13" s="499"/>
      <c r="R13" s="499"/>
      <c r="S13" s="499"/>
      <c r="T13" s="499"/>
    </row>
    <row r="14" spans="1:20" ht="27" customHeight="1" x14ac:dyDescent="0.15">
      <c r="A14" s="503"/>
      <c r="B14" s="255" t="s">
        <v>181</v>
      </c>
      <c r="C14" s="256"/>
      <c r="D14" s="255" t="s">
        <v>169</v>
      </c>
      <c r="E14" s="256"/>
      <c r="F14" s="257" t="s">
        <v>183</v>
      </c>
      <c r="G14" s="500"/>
      <c r="H14" s="500"/>
      <c r="I14" s="258" t="s">
        <v>184</v>
      </c>
      <c r="J14" s="500"/>
      <c r="K14" s="500"/>
      <c r="L14" s="258" t="s">
        <v>185</v>
      </c>
      <c r="M14" s="501">
        <f>J14-G14</f>
        <v>0</v>
      </c>
      <c r="N14" s="501"/>
      <c r="O14" s="248"/>
      <c r="P14" s="499"/>
      <c r="Q14" s="499"/>
      <c r="R14" s="499"/>
      <c r="S14" s="499"/>
      <c r="T14" s="499"/>
    </row>
    <row r="15" spans="1:20" ht="71.25" customHeight="1" x14ac:dyDescent="0.15">
      <c r="A15" s="495" t="s">
        <v>97</v>
      </c>
      <c r="B15" s="496"/>
      <c r="C15" s="497"/>
      <c r="D15" s="497"/>
      <c r="E15" s="498"/>
      <c r="F15" s="496"/>
      <c r="G15" s="497"/>
      <c r="H15" s="497"/>
      <c r="I15" s="497"/>
      <c r="J15" s="497"/>
      <c r="K15" s="497"/>
      <c r="L15" s="497"/>
      <c r="M15" s="497"/>
      <c r="N15" s="498"/>
      <c r="O15" s="248"/>
      <c r="P15" s="499"/>
      <c r="Q15" s="499"/>
      <c r="R15" s="499"/>
      <c r="S15" s="499"/>
      <c r="T15" s="499"/>
    </row>
    <row r="16" spans="1:20" ht="27" customHeight="1" x14ac:dyDescent="0.15">
      <c r="A16" s="495"/>
      <c r="B16" s="255" t="s">
        <v>181</v>
      </c>
      <c r="C16" s="256"/>
      <c r="D16" s="255" t="s">
        <v>169</v>
      </c>
      <c r="E16" s="256"/>
      <c r="F16" s="257" t="s">
        <v>183</v>
      </c>
      <c r="G16" s="500"/>
      <c r="H16" s="500"/>
      <c r="I16" s="258" t="s">
        <v>184</v>
      </c>
      <c r="J16" s="500"/>
      <c r="K16" s="500"/>
      <c r="L16" s="258" t="s">
        <v>185</v>
      </c>
      <c r="M16" s="501">
        <f>J16-G16</f>
        <v>0</v>
      </c>
      <c r="N16" s="501"/>
      <c r="O16" s="248"/>
      <c r="P16" s="499"/>
      <c r="Q16" s="499"/>
      <c r="R16" s="499"/>
      <c r="S16" s="499"/>
      <c r="T16" s="499"/>
    </row>
    <row r="17" spans="15:15" x14ac:dyDescent="0.15">
      <c r="O17" s="248"/>
    </row>
  </sheetData>
  <mergeCells count="37">
    <mergeCell ref="A10:E10"/>
    <mergeCell ref="F10:N10"/>
    <mergeCell ref="P10:T10"/>
    <mergeCell ref="O4:P4"/>
    <mergeCell ref="Q4:T4"/>
    <mergeCell ref="A5:E5"/>
    <mergeCell ref="A6:E6"/>
    <mergeCell ref="F6:G6"/>
    <mergeCell ref="H6:J6"/>
    <mergeCell ref="K6:N6"/>
    <mergeCell ref="O6:R6"/>
    <mergeCell ref="A7:E7"/>
    <mergeCell ref="F7:G7"/>
    <mergeCell ref="H7:J7"/>
    <mergeCell ref="K7:N7"/>
    <mergeCell ref="O7:R7"/>
    <mergeCell ref="A11:A12"/>
    <mergeCell ref="B11:E11"/>
    <mergeCell ref="F11:N11"/>
    <mergeCell ref="P11:T12"/>
    <mergeCell ref="G12:H12"/>
    <mergeCell ref="J12:K12"/>
    <mergeCell ref="M12:N12"/>
    <mergeCell ref="A13:A14"/>
    <mergeCell ref="B13:E13"/>
    <mergeCell ref="F13:N13"/>
    <mergeCell ref="P13:T14"/>
    <mergeCell ref="G14:H14"/>
    <mergeCell ref="J14:K14"/>
    <mergeCell ref="M14:N14"/>
    <mergeCell ref="A15:A16"/>
    <mergeCell ref="B15:E15"/>
    <mergeCell ref="F15:N15"/>
    <mergeCell ref="P15:T16"/>
    <mergeCell ref="G16:H16"/>
    <mergeCell ref="J16:K16"/>
    <mergeCell ref="M16:N16"/>
  </mergeCells>
  <phoneticPr fontId="2"/>
  <pageMargins left="0.7" right="0.7" top="0.75" bottom="0.75" header="0.3" footer="0.3"/>
  <pageSetup paperSize="9" scale="8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view="pageBreakPreview" zoomScale="60" zoomScaleNormal="75" workbookViewId="0">
      <selection activeCell="J2" sqref="J2:L2"/>
    </sheetView>
  </sheetViews>
  <sheetFormatPr defaultRowHeight="13.5" x14ac:dyDescent="0.15"/>
  <cols>
    <col min="1" max="1" width="3.25" customWidth="1"/>
    <col min="3" max="3" width="41.25" customWidth="1"/>
    <col min="5" max="5" width="22.125" customWidth="1"/>
    <col min="7" max="11" width="11.875" customWidth="1"/>
    <col min="12" max="12" width="13.875" customWidth="1"/>
  </cols>
  <sheetData>
    <row r="1" spans="1:12" ht="39.75" customHeight="1" x14ac:dyDescent="0.15"/>
    <row r="2" spans="1:12" ht="24.75" customHeight="1" x14ac:dyDescent="0.15">
      <c r="I2" s="259"/>
      <c r="J2" s="581" t="s">
        <v>269</v>
      </c>
      <c r="K2" s="582"/>
      <c r="L2" s="583"/>
    </row>
    <row r="3" spans="1:12" ht="24.75" customHeight="1" thickBot="1" x14ac:dyDescent="0.25">
      <c r="A3" s="488" t="s">
        <v>186</v>
      </c>
      <c r="B3" s="488"/>
      <c r="C3" s="488"/>
      <c r="D3" s="488"/>
      <c r="E3" s="488"/>
      <c r="F3" s="488"/>
      <c r="G3" s="243"/>
      <c r="H3" s="243"/>
      <c r="J3" s="244"/>
    </row>
    <row r="4" spans="1:12" ht="24.75" customHeight="1" thickBot="1" x14ac:dyDescent="0.2">
      <c r="A4" s="260" t="s">
        <v>187</v>
      </c>
      <c r="B4" s="261"/>
      <c r="C4" s="261"/>
      <c r="D4" s="261"/>
      <c r="E4" s="261"/>
      <c r="F4" s="261"/>
      <c r="G4" s="261"/>
      <c r="H4" s="261"/>
      <c r="I4" s="261"/>
      <c r="J4" s="261"/>
      <c r="K4" s="261"/>
      <c r="L4" s="262"/>
    </row>
    <row r="5" spans="1:12" ht="29.25" customHeight="1" x14ac:dyDescent="0.15">
      <c r="A5" s="584"/>
      <c r="B5" s="585" t="s">
        <v>188</v>
      </c>
      <c r="C5" s="586"/>
      <c r="D5" s="587" t="s">
        <v>189</v>
      </c>
      <c r="E5" s="588"/>
      <c r="F5" s="263" t="s">
        <v>169</v>
      </c>
      <c r="G5" s="264" t="s">
        <v>190</v>
      </c>
      <c r="H5" s="265" t="s">
        <v>191</v>
      </c>
      <c r="I5" s="266" t="s">
        <v>192</v>
      </c>
      <c r="J5" s="265" t="s">
        <v>193</v>
      </c>
      <c r="K5" s="267" t="s">
        <v>194</v>
      </c>
      <c r="L5" s="268" t="s">
        <v>195</v>
      </c>
    </row>
    <row r="6" spans="1:12" ht="30.75" customHeight="1" x14ac:dyDescent="0.15">
      <c r="A6" s="584"/>
      <c r="B6" s="589" t="s">
        <v>90</v>
      </c>
      <c r="C6" s="591" t="s">
        <v>196</v>
      </c>
      <c r="D6" s="593" t="s">
        <v>197</v>
      </c>
      <c r="E6" s="594"/>
      <c r="F6" s="595" t="s">
        <v>198</v>
      </c>
      <c r="G6" s="596">
        <v>46.9</v>
      </c>
      <c r="H6" s="597">
        <v>46.7</v>
      </c>
      <c r="I6" s="598">
        <v>44.4</v>
      </c>
      <c r="J6" s="599">
        <v>30</v>
      </c>
      <c r="K6" s="600">
        <v>30</v>
      </c>
      <c r="L6" s="601" t="s">
        <v>199</v>
      </c>
    </row>
    <row r="7" spans="1:12" ht="30.75" customHeight="1" thickBot="1" x14ac:dyDescent="0.2">
      <c r="A7" s="584"/>
      <c r="B7" s="590"/>
      <c r="C7" s="592"/>
      <c r="D7" s="591"/>
      <c r="E7" s="594"/>
      <c r="F7" s="595"/>
      <c r="G7" s="596"/>
      <c r="H7" s="597"/>
      <c r="I7" s="598"/>
      <c r="J7" s="599"/>
      <c r="K7" s="600"/>
      <c r="L7" s="601"/>
    </row>
    <row r="8" spans="1:12" ht="24.75" customHeight="1" thickBot="1" x14ac:dyDescent="0.2">
      <c r="A8" s="540" t="s">
        <v>200</v>
      </c>
      <c r="B8" s="541"/>
      <c r="C8" s="541"/>
      <c r="D8" s="541"/>
      <c r="E8" s="541"/>
      <c r="F8" s="541"/>
      <c r="G8" s="541"/>
      <c r="H8" s="541"/>
      <c r="I8" s="541"/>
      <c r="J8" s="541"/>
      <c r="K8" s="541"/>
      <c r="L8" s="542"/>
    </row>
    <row r="9" spans="1:12" ht="27.75" customHeight="1" x14ac:dyDescent="0.15">
      <c r="A9" s="533"/>
      <c r="B9" s="544" t="s">
        <v>90</v>
      </c>
      <c r="C9" s="546" t="s">
        <v>196</v>
      </c>
      <c r="D9" s="548" t="s">
        <v>201</v>
      </c>
      <c r="E9" s="548"/>
      <c r="F9" s="534" t="s">
        <v>202</v>
      </c>
      <c r="G9" s="536">
        <v>3.8</v>
      </c>
      <c r="H9" s="573">
        <v>3.75</v>
      </c>
      <c r="I9" s="575">
        <v>3.73</v>
      </c>
      <c r="J9" s="538">
        <v>15</v>
      </c>
      <c r="K9" s="539">
        <v>15</v>
      </c>
      <c r="L9" s="556" t="s">
        <v>203</v>
      </c>
    </row>
    <row r="10" spans="1:12" ht="27.75" customHeight="1" x14ac:dyDescent="0.15">
      <c r="A10" s="533"/>
      <c r="B10" s="559"/>
      <c r="C10" s="547"/>
      <c r="D10" s="549"/>
      <c r="E10" s="549"/>
      <c r="F10" s="535"/>
      <c r="G10" s="537"/>
      <c r="H10" s="574"/>
      <c r="I10" s="576"/>
      <c r="J10" s="529"/>
      <c r="K10" s="531"/>
      <c r="L10" s="557"/>
    </row>
    <row r="11" spans="1:12" ht="27.75" customHeight="1" x14ac:dyDescent="0.15">
      <c r="A11" s="533"/>
      <c r="B11" s="559"/>
      <c r="C11" s="547"/>
      <c r="D11" s="549" t="s">
        <v>204</v>
      </c>
      <c r="E11" s="549"/>
      <c r="F11" s="535" t="s">
        <v>202</v>
      </c>
      <c r="G11" s="537">
        <v>75.599999999999994</v>
      </c>
      <c r="H11" s="577">
        <v>75.599999999999994</v>
      </c>
      <c r="I11" s="578">
        <v>75.599999999999994</v>
      </c>
      <c r="J11" s="529">
        <v>15</v>
      </c>
      <c r="K11" s="531">
        <v>15</v>
      </c>
      <c r="L11" s="557"/>
    </row>
    <row r="12" spans="1:12" ht="27.75" customHeight="1" x14ac:dyDescent="0.15">
      <c r="A12" s="533"/>
      <c r="B12" s="545"/>
      <c r="C12" s="547"/>
      <c r="D12" s="549"/>
      <c r="E12" s="549"/>
      <c r="F12" s="535"/>
      <c r="G12" s="537"/>
      <c r="H12" s="577"/>
      <c r="I12" s="578"/>
      <c r="J12" s="529"/>
      <c r="K12" s="531"/>
      <c r="L12" s="557"/>
    </row>
    <row r="13" spans="1:12" ht="27.75" customHeight="1" x14ac:dyDescent="0.15">
      <c r="A13" s="533"/>
      <c r="B13" s="569" t="s">
        <v>94</v>
      </c>
      <c r="C13" s="570" t="s">
        <v>205</v>
      </c>
      <c r="D13" s="549" t="s">
        <v>206</v>
      </c>
      <c r="E13" s="549"/>
      <c r="F13" s="535" t="s">
        <v>207</v>
      </c>
      <c r="G13" s="572">
        <v>7333</v>
      </c>
      <c r="H13" s="579">
        <v>6000</v>
      </c>
      <c r="I13" s="580">
        <v>6147</v>
      </c>
      <c r="J13" s="529">
        <v>20</v>
      </c>
      <c r="K13" s="531">
        <v>20</v>
      </c>
      <c r="L13" s="557"/>
    </row>
    <row r="14" spans="1:12" ht="27.75" customHeight="1" thickBot="1" x14ac:dyDescent="0.2">
      <c r="A14" s="533"/>
      <c r="B14" s="559"/>
      <c r="C14" s="571"/>
      <c r="D14" s="549"/>
      <c r="E14" s="549"/>
      <c r="F14" s="535"/>
      <c r="G14" s="572"/>
      <c r="H14" s="579"/>
      <c r="I14" s="580"/>
      <c r="J14" s="529"/>
      <c r="K14" s="531"/>
      <c r="L14" s="557"/>
    </row>
    <row r="15" spans="1:12" ht="24.75" customHeight="1" thickBot="1" x14ac:dyDescent="0.2">
      <c r="A15" s="540" t="s">
        <v>208</v>
      </c>
      <c r="B15" s="541"/>
      <c r="C15" s="541"/>
      <c r="D15" s="541"/>
      <c r="E15" s="541"/>
      <c r="F15" s="541"/>
      <c r="G15" s="541"/>
      <c r="H15" s="541"/>
      <c r="I15" s="541"/>
      <c r="J15" s="541"/>
      <c r="K15" s="541"/>
      <c r="L15" s="542"/>
    </row>
    <row r="16" spans="1:12" ht="28.5" customHeight="1" x14ac:dyDescent="0.15">
      <c r="A16" s="533"/>
      <c r="B16" s="544" t="s">
        <v>97</v>
      </c>
      <c r="C16" s="546" t="s">
        <v>209</v>
      </c>
      <c r="D16" s="548" t="s">
        <v>210</v>
      </c>
      <c r="E16" s="548"/>
      <c r="F16" s="534" t="s">
        <v>211</v>
      </c>
      <c r="G16" s="550">
        <v>324314</v>
      </c>
      <c r="H16" s="552">
        <v>336118</v>
      </c>
      <c r="I16" s="554">
        <v>335621</v>
      </c>
      <c r="J16" s="538">
        <v>10</v>
      </c>
      <c r="K16" s="539">
        <v>10</v>
      </c>
      <c r="L16" s="556" t="s">
        <v>212</v>
      </c>
    </row>
    <row r="17" spans="1:12" ht="28.5" customHeight="1" x14ac:dyDescent="0.15">
      <c r="A17" s="533"/>
      <c r="B17" s="545"/>
      <c r="C17" s="547"/>
      <c r="D17" s="549"/>
      <c r="E17" s="549"/>
      <c r="F17" s="535"/>
      <c r="G17" s="551"/>
      <c r="H17" s="553"/>
      <c r="I17" s="555"/>
      <c r="J17" s="529"/>
      <c r="K17" s="531"/>
      <c r="L17" s="557"/>
    </row>
    <row r="18" spans="1:12" ht="28.5" customHeight="1" x14ac:dyDescent="0.15">
      <c r="A18" s="533"/>
      <c r="B18" s="559" t="s">
        <v>100</v>
      </c>
      <c r="C18" s="547" t="s">
        <v>213</v>
      </c>
      <c r="D18" s="562" t="s">
        <v>214</v>
      </c>
      <c r="E18" s="562"/>
      <c r="F18" s="535" t="s">
        <v>202</v>
      </c>
      <c r="G18" s="565">
        <v>5.25</v>
      </c>
      <c r="H18" s="567">
        <v>5.25</v>
      </c>
      <c r="I18" s="527">
        <v>6.15</v>
      </c>
      <c r="J18" s="529">
        <v>10</v>
      </c>
      <c r="K18" s="531">
        <v>10</v>
      </c>
      <c r="L18" s="557"/>
    </row>
    <row r="19" spans="1:12" ht="28.5" customHeight="1" thickBot="1" x14ac:dyDescent="0.2">
      <c r="A19" s="543"/>
      <c r="B19" s="560"/>
      <c r="C19" s="561"/>
      <c r="D19" s="563"/>
      <c r="E19" s="563"/>
      <c r="F19" s="564"/>
      <c r="G19" s="566"/>
      <c r="H19" s="568"/>
      <c r="I19" s="528"/>
      <c r="J19" s="530"/>
      <c r="K19" s="532"/>
      <c r="L19" s="558"/>
    </row>
    <row r="20" spans="1:12" ht="16.5" customHeight="1" x14ac:dyDescent="0.15">
      <c r="A20" s="526" t="s">
        <v>215</v>
      </c>
      <c r="B20" s="526"/>
      <c r="C20" s="526"/>
      <c r="D20" s="526"/>
      <c r="E20" s="526"/>
      <c r="F20" s="526"/>
      <c r="G20" s="526"/>
      <c r="H20" s="526"/>
      <c r="I20" s="526"/>
      <c r="J20" s="526"/>
      <c r="K20" s="526"/>
    </row>
    <row r="21" spans="1:12" ht="16.5" customHeight="1" x14ac:dyDescent="0.15">
      <c r="A21" s="526" t="s">
        <v>216</v>
      </c>
      <c r="B21" s="526"/>
      <c r="C21" s="526"/>
      <c r="D21" s="526"/>
      <c r="E21" s="526"/>
      <c r="F21" s="526"/>
      <c r="G21" s="526"/>
      <c r="H21" s="526"/>
      <c r="I21" s="526"/>
      <c r="J21" s="526"/>
      <c r="K21" s="526"/>
    </row>
    <row r="22" spans="1:12" ht="16.5" customHeight="1" x14ac:dyDescent="0.15">
      <c r="A22" s="526" t="s">
        <v>217</v>
      </c>
      <c r="B22" s="526"/>
      <c r="C22" s="526"/>
      <c r="D22" s="526"/>
      <c r="E22" s="526"/>
      <c r="F22" s="526"/>
      <c r="G22" s="526"/>
      <c r="H22" s="526"/>
      <c r="I22" s="526"/>
      <c r="J22" s="526"/>
      <c r="K22" s="526"/>
    </row>
  </sheetData>
  <mergeCells count="67">
    <mergeCell ref="A8:L8"/>
    <mergeCell ref="J2:L2"/>
    <mergeCell ref="A3:F3"/>
    <mergeCell ref="A5:A7"/>
    <mergeCell ref="B5:C5"/>
    <mergeCell ref="D5:E5"/>
    <mergeCell ref="B6:B7"/>
    <mergeCell ref="C6:C7"/>
    <mergeCell ref="D6:E7"/>
    <mergeCell ref="F6:F7"/>
    <mergeCell ref="G6:G7"/>
    <mergeCell ref="H6:H7"/>
    <mergeCell ref="I6:I7"/>
    <mergeCell ref="J6:J7"/>
    <mergeCell ref="K6:K7"/>
    <mergeCell ref="L6:L7"/>
    <mergeCell ref="H9:H10"/>
    <mergeCell ref="I9:I10"/>
    <mergeCell ref="J9:J10"/>
    <mergeCell ref="K9:K10"/>
    <mergeCell ref="L9:L14"/>
    <mergeCell ref="H11:H12"/>
    <mergeCell ref="I11:I12"/>
    <mergeCell ref="J11:J12"/>
    <mergeCell ref="K11:K12"/>
    <mergeCell ref="H13:H14"/>
    <mergeCell ref="I13:I14"/>
    <mergeCell ref="J13:J14"/>
    <mergeCell ref="K13:K14"/>
    <mergeCell ref="B13:B14"/>
    <mergeCell ref="C13:C14"/>
    <mergeCell ref="D13:E14"/>
    <mergeCell ref="F13:F14"/>
    <mergeCell ref="G13:G14"/>
    <mergeCell ref="D11:E12"/>
    <mergeCell ref="F11:F12"/>
    <mergeCell ref="G11:G12"/>
    <mergeCell ref="B9:B12"/>
    <mergeCell ref="C9:C12"/>
    <mergeCell ref="D9:E10"/>
    <mergeCell ref="A9:A14"/>
    <mergeCell ref="F9:F10"/>
    <mergeCell ref="G9:G10"/>
    <mergeCell ref="J16:J17"/>
    <mergeCell ref="K16:K17"/>
    <mergeCell ref="A15:L15"/>
    <mergeCell ref="A16:A19"/>
    <mergeCell ref="B16:B17"/>
    <mergeCell ref="C16:C17"/>
    <mergeCell ref="D16:E17"/>
    <mergeCell ref="F16:F17"/>
    <mergeCell ref="G16:G17"/>
    <mergeCell ref="H16:H17"/>
    <mergeCell ref="I16:I17"/>
    <mergeCell ref="L16:L19"/>
    <mergeCell ref="B18:B19"/>
    <mergeCell ref="A22:K22"/>
    <mergeCell ref="I18:I19"/>
    <mergeCell ref="J18:J19"/>
    <mergeCell ref="K18:K19"/>
    <mergeCell ref="A20:K20"/>
    <mergeCell ref="A21:K21"/>
    <mergeCell ref="C18:C19"/>
    <mergeCell ref="D18:E19"/>
    <mergeCell ref="F18:F19"/>
    <mergeCell ref="G18:G19"/>
    <mergeCell ref="H18:H19"/>
  </mergeCells>
  <phoneticPr fontId="2"/>
  <pageMargins left="0.7" right="0.7" top="0.75" bottom="0.75" header="0.3" footer="0.3"/>
  <pageSetup paperSize="9" scale="8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view="pageBreakPreview" zoomScaleNormal="100" zoomScaleSheetLayoutView="100" workbookViewId="0">
      <selection activeCell="J25" sqref="J25"/>
    </sheetView>
  </sheetViews>
  <sheetFormatPr defaultRowHeight="13.5" x14ac:dyDescent="0.15"/>
  <cols>
    <col min="6" max="10" width="11.875" customWidth="1"/>
  </cols>
  <sheetData>
    <row r="1" spans="1:13" ht="35.25" customHeight="1" x14ac:dyDescent="0.15"/>
    <row r="2" spans="1:13" ht="14.25" x14ac:dyDescent="0.15">
      <c r="A2" s="679" t="s">
        <v>81</v>
      </c>
      <c r="B2" s="679"/>
      <c r="C2" s="679"/>
      <c r="D2" s="679"/>
      <c r="E2" s="679"/>
      <c r="F2" s="679"/>
      <c r="G2" s="679"/>
      <c r="H2" s="679"/>
      <c r="I2" s="679"/>
      <c r="J2" s="164"/>
      <c r="K2" s="680" t="s">
        <v>267</v>
      </c>
      <c r="L2" s="681"/>
      <c r="M2" s="682"/>
    </row>
    <row r="3" spans="1:13" ht="15" thickBot="1" x14ac:dyDescent="0.2">
      <c r="A3" s="683" t="s">
        <v>82</v>
      </c>
      <c r="B3" s="683"/>
      <c r="C3" s="683"/>
      <c r="D3" s="683"/>
      <c r="E3" s="165"/>
      <c r="F3" s="165"/>
      <c r="G3" s="164"/>
      <c r="H3" s="164"/>
      <c r="I3" s="166" t="s">
        <v>83</v>
      </c>
      <c r="J3" s="164"/>
      <c r="K3" s="167"/>
      <c r="L3" s="168"/>
      <c r="M3" s="168"/>
    </row>
    <row r="4" spans="1:13" ht="27.75" thickBot="1" x14ac:dyDescent="0.2">
      <c r="A4" s="684" t="s">
        <v>84</v>
      </c>
      <c r="B4" s="685"/>
      <c r="C4" s="685"/>
      <c r="D4" s="685"/>
      <c r="E4" s="686"/>
      <c r="F4" s="169" t="s">
        <v>85</v>
      </c>
      <c r="G4" s="170" t="s">
        <v>86</v>
      </c>
      <c r="H4" s="170" t="s">
        <v>87</v>
      </c>
      <c r="I4" s="171" t="s">
        <v>88</v>
      </c>
      <c r="J4" s="687" t="s">
        <v>89</v>
      </c>
      <c r="K4" s="688"/>
      <c r="L4" s="688"/>
      <c r="M4" s="689"/>
    </row>
    <row r="5" spans="1:13" ht="14.25" x14ac:dyDescent="0.15">
      <c r="A5" s="172" t="s">
        <v>90</v>
      </c>
      <c r="B5" s="690" t="s">
        <v>218</v>
      </c>
      <c r="C5" s="691"/>
      <c r="D5" s="691"/>
      <c r="E5" s="692"/>
      <c r="F5" s="173">
        <v>12097</v>
      </c>
      <c r="G5" s="182">
        <v>21335</v>
      </c>
      <c r="H5" s="173">
        <v>17535</v>
      </c>
      <c r="I5" s="174">
        <v>11471</v>
      </c>
      <c r="J5" s="671" t="s">
        <v>268</v>
      </c>
      <c r="K5" s="672"/>
      <c r="L5" s="672"/>
      <c r="M5" s="673"/>
    </row>
    <row r="6" spans="1:13" ht="14.25" x14ac:dyDescent="0.15">
      <c r="A6" s="175"/>
      <c r="B6" s="646" t="s">
        <v>93</v>
      </c>
      <c r="C6" s="647"/>
      <c r="D6" s="647"/>
      <c r="E6" s="648"/>
      <c r="F6" s="176">
        <f>ROUND(F5/F13,3)</f>
        <v>0.5</v>
      </c>
      <c r="G6" s="177">
        <f>ROUND(G5/G13,3)</f>
        <v>0.84099999999999997</v>
      </c>
      <c r="H6" s="177">
        <f>ROUND(H5/H13,3)</f>
        <v>0.84399999999999997</v>
      </c>
      <c r="I6" s="178">
        <f>ROUND(I5/I13,3)</f>
        <v>0.45400000000000001</v>
      </c>
      <c r="J6" s="674"/>
      <c r="K6" s="675"/>
      <c r="L6" s="675"/>
      <c r="M6" s="676"/>
    </row>
    <row r="7" spans="1:13" ht="14.25" x14ac:dyDescent="0.15">
      <c r="A7" s="179" t="s">
        <v>94</v>
      </c>
      <c r="B7" s="668" t="s">
        <v>219</v>
      </c>
      <c r="C7" s="669"/>
      <c r="D7" s="669"/>
      <c r="E7" s="670"/>
      <c r="F7" s="182">
        <v>12117</v>
      </c>
      <c r="G7" s="182">
        <v>4022</v>
      </c>
      <c r="H7" s="182">
        <v>3002</v>
      </c>
      <c r="I7" s="183">
        <v>13261</v>
      </c>
      <c r="J7" s="671" t="s">
        <v>220</v>
      </c>
      <c r="K7" s="672"/>
      <c r="L7" s="672"/>
      <c r="M7" s="673"/>
    </row>
    <row r="8" spans="1:13" ht="14.25" x14ac:dyDescent="0.15">
      <c r="A8" s="175"/>
      <c r="B8" s="646" t="s">
        <v>93</v>
      </c>
      <c r="C8" s="647"/>
      <c r="D8" s="647"/>
      <c r="E8" s="648"/>
      <c r="F8" s="176">
        <f>ROUND(F7/F13,3)</f>
        <v>0.5</v>
      </c>
      <c r="G8" s="177">
        <f>ROUND(G7/G13,3)</f>
        <v>0.159</v>
      </c>
      <c r="H8" s="177">
        <f>ROUND(H7/H13,3)</f>
        <v>0.14499999999999999</v>
      </c>
      <c r="I8" s="178">
        <f>ROUND(I7/I13,3)</f>
        <v>0.52500000000000002</v>
      </c>
      <c r="J8" s="674"/>
      <c r="K8" s="675"/>
      <c r="L8" s="675"/>
      <c r="M8" s="676"/>
    </row>
    <row r="9" spans="1:13" ht="14.25" x14ac:dyDescent="0.15">
      <c r="A9" s="179" t="s">
        <v>97</v>
      </c>
      <c r="B9" s="668" t="s">
        <v>221</v>
      </c>
      <c r="C9" s="669"/>
      <c r="D9" s="669"/>
      <c r="E9" s="670"/>
      <c r="F9" s="180">
        <v>0</v>
      </c>
      <c r="G9" s="181">
        <v>1</v>
      </c>
      <c r="H9" s="182">
        <v>232</v>
      </c>
      <c r="I9" s="183">
        <v>410</v>
      </c>
      <c r="J9" s="677" t="s">
        <v>222</v>
      </c>
      <c r="K9" s="677"/>
      <c r="L9" s="677"/>
      <c r="M9" s="678"/>
    </row>
    <row r="10" spans="1:13" ht="14.25" x14ac:dyDescent="0.15">
      <c r="A10" s="175"/>
      <c r="B10" s="646" t="s">
        <v>93</v>
      </c>
      <c r="C10" s="647"/>
      <c r="D10" s="647"/>
      <c r="E10" s="648"/>
      <c r="F10" s="176">
        <f>ROUND(F9/F13,3)</f>
        <v>0</v>
      </c>
      <c r="G10" s="177">
        <f>ROUND(G9/G13,3)</f>
        <v>0</v>
      </c>
      <c r="H10" s="177">
        <f>ROUND(H9/H13,3)</f>
        <v>1.0999999999999999E-2</v>
      </c>
      <c r="I10" s="178">
        <f>ROUND(I9/I13,3)</f>
        <v>1.6E-2</v>
      </c>
      <c r="J10" s="675"/>
      <c r="K10" s="675"/>
      <c r="L10" s="675"/>
      <c r="M10" s="676"/>
    </row>
    <row r="11" spans="1:13" ht="14.25" x14ac:dyDescent="0.15">
      <c r="A11" s="179" t="s">
        <v>100</v>
      </c>
      <c r="B11" s="637" t="s">
        <v>223</v>
      </c>
      <c r="C11" s="638"/>
      <c r="D11" s="638"/>
      <c r="E11" s="639"/>
      <c r="F11" s="184">
        <v>0</v>
      </c>
      <c r="G11" s="185">
        <v>0</v>
      </c>
      <c r="H11" s="186">
        <v>0</v>
      </c>
      <c r="I11" s="187">
        <v>100</v>
      </c>
      <c r="J11" s="640" t="s">
        <v>224</v>
      </c>
      <c r="K11" s="641"/>
      <c r="L11" s="641"/>
      <c r="M11" s="642"/>
    </row>
    <row r="12" spans="1:13" ht="14.25" x14ac:dyDescent="0.15">
      <c r="A12" s="175"/>
      <c r="B12" s="646" t="s">
        <v>93</v>
      </c>
      <c r="C12" s="647"/>
      <c r="D12" s="647"/>
      <c r="E12" s="648"/>
      <c r="F12" s="188">
        <f>ROUND(F11/F13,3)</f>
        <v>0</v>
      </c>
      <c r="G12" s="189">
        <f>ROUND(G11/G13,3)</f>
        <v>0</v>
      </c>
      <c r="H12" s="189">
        <f>ROUND(H11/H13,3)</f>
        <v>0</v>
      </c>
      <c r="I12" s="190">
        <f>ROUND(I11/I13,3)</f>
        <v>4.0000000000000001E-3</v>
      </c>
      <c r="J12" s="643"/>
      <c r="K12" s="644"/>
      <c r="L12" s="644"/>
      <c r="M12" s="645"/>
    </row>
    <row r="13" spans="1:13" ht="15" thickBot="1" x14ac:dyDescent="0.2">
      <c r="A13" s="649" t="s">
        <v>105</v>
      </c>
      <c r="B13" s="650"/>
      <c r="C13" s="650"/>
      <c r="D13" s="650"/>
      <c r="E13" s="651"/>
      <c r="F13" s="191">
        <v>24214</v>
      </c>
      <c r="G13" s="191">
        <v>25358</v>
      </c>
      <c r="H13" s="269">
        <v>20768</v>
      </c>
      <c r="I13" s="192">
        <v>25242</v>
      </c>
      <c r="J13" s="652"/>
      <c r="K13" s="653"/>
      <c r="L13" s="653"/>
      <c r="M13" s="654"/>
    </row>
    <row r="14" spans="1:13" x14ac:dyDescent="0.15">
      <c r="A14" s="193" t="s">
        <v>106</v>
      </c>
      <c r="B14" s="194"/>
      <c r="C14" s="194"/>
      <c r="D14" s="194"/>
      <c r="E14" s="194"/>
      <c r="F14" s="194"/>
      <c r="G14" s="194"/>
      <c r="H14" s="194"/>
      <c r="I14" s="194"/>
      <c r="J14" s="168"/>
      <c r="K14" s="168"/>
      <c r="L14" s="168"/>
      <c r="M14" s="168"/>
    </row>
    <row r="15" spans="1:13" x14ac:dyDescent="0.15">
      <c r="A15" s="168"/>
      <c r="B15" s="168"/>
      <c r="C15" s="168"/>
      <c r="D15" s="168"/>
      <c r="E15" s="168"/>
      <c r="F15" s="168"/>
      <c r="G15" s="168"/>
      <c r="H15" s="168"/>
      <c r="I15" s="168"/>
      <c r="J15" s="168"/>
      <c r="K15" s="168"/>
      <c r="L15" s="168"/>
      <c r="M15" s="168"/>
    </row>
    <row r="16" spans="1:13" ht="14.25" thickBot="1" x14ac:dyDescent="0.2">
      <c r="A16" s="195" t="s">
        <v>107</v>
      </c>
      <c r="B16" s="168"/>
      <c r="C16" s="168"/>
      <c r="D16" s="168"/>
      <c r="E16" s="168"/>
      <c r="F16" s="168"/>
      <c r="G16" s="168"/>
      <c r="H16" s="168"/>
      <c r="I16" s="168"/>
      <c r="J16" s="168"/>
      <c r="K16" s="168"/>
      <c r="L16" s="168"/>
      <c r="M16" s="168"/>
    </row>
    <row r="17" spans="1:13" x14ac:dyDescent="0.15">
      <c r="A17" s="655" t="s">
        <v>108</v>
      </c>
      <c r="B17" s="656"/>
      <c r="C17" s="656"/>
      <c r="D17" s="657"/>
      <c r="E17" s="656" t="s">
        <v>109</v>
      </c>
      <c r="F17" s="656"/>
      <c r="G17" s="656"/>
      <c r="H17" s="661" t="s">
        <v>110</v>
      </c>
      <c r="I17" s="662"/>
      <c r="J17" s="662"/>
      <c r="K17" s="663"/>
      <c r="L17" s="664" t="s">
        <v>111</v>
      </c>
      <c r="M17" s="665"/>
    </row>
    <row r="18" spans="1:13" ht="14.25" thickBot="1" x14ac:dyDescent="0.2">
      <c r="A18" s="658"/>
      <c r="B18" s="659"/>
      <c r="C18" s="659"/>
      <c r="D18" s="660"/>
      <c r="E18" s="659"/>
      <c r="F18" s="659"/>
      <c r="G18" s="659"/>
      <c r="H18" s="629" t="s">
        <v>112</v>
      </c>
      <c r="I18" s="630"/>
      <c r="J18" s="629" t="s">
        <v>113</v>
      </c>
      <c r="K18" s="630"/>
      <c r="L18" s="666"/>
      <c r="M18" s="667"/>
    </row>
    <row r="19" spans="1:13" x14ac:dyDescent="0.15">
      <c r="A19" s="631" t="s">
        <v>225</v>
      </c>
      <c r="B19" s="632"/>
      <c r="C19" s="632"/>
      <c r="D19" s="633"/>
      <c r="E19" s="634" t="s">
        <v>226</v>
      </c>
      <c r="F19" s="632"/>
      <c r="G19" s="633"/>
      <c r="H19" s="634" t="s">
        <v>227</v>
      </c>
      <c r="I19" s="633"/>
      <c r="J19" s="634" t="s">
        <v>228</v>
      </c>
      <c r="K19" s="633"/>
      <c r="L19" s="635"/>
      <c r="M19" s="636"/>
    </row>
    <row r="20" spans="1:13" x14ac:dyDescent="0.15">
      <c r="A20" s="615"/>
      <c r="B20" s="611"/>
      <c r="C20" s="611"/>
      <c r="D20" s="612"/>
      <c r="E20" s="610" t="s">
        <v>229</v>
      </c>
      <c r="F20" s="611"/>
      <c r="G20" s="612"/>
      <c r="H20" s="610" t="s">
        <v>230</v>
      </c>
      <c r="I20" s="612"/>
      <c r="J20" s="610" t="s">
        <v>231</v>
      </c>
      <c r="K20" s="612"/>
      <c r="L20" s="613"/>
      <c r="M20" s="614"/>
    </row>
    <row r="21" spans="1:13" x14ac:dyDescent="0.15">
      <c r="A21" s="615"/>
      <c r="B21" s="611"/>
      <c r="C21" s="611"/>
      <c r="D21" s="612"/>
      <c r="E21" s="610" t="s">
        <v>232</v>
      </c>
      <c r="F21" s="611"/>
      <c r="G21" s="612"/>
      <c r="H21" s="610" t="s">
        <v>233</v>
      </c>
      <c r="I21" s="612"/>
      <c r="J21" s="610" t="s">
        <v>234</v>
      </c>
      <c r="K21" s="612"/>
      <c r="L21" s="613"/>
      <c r="M21" s="614"/>
    </row>
    <row r="22" spans="1:13" x14ac:dyDescent="0.15">
      <c r="A22" s="615"/>
      <c r="B22" s="611"/>
      <c r="C22" s="611"/>
      <c r="D22" s="612"/>
      <c r="E22" s="613"/>
      <c r="F22" s="611"/>
      <c r="G22" s="612"/>
      <c r="H22" s="613"/>
      <c r="I22" s="612"/>
      <c r="J22" s="613"/>
      <c r="K22" s="612"/>
      <c r="L22" s="613"/>
      <c r="M22" s="614"/>
    </row>
    <row r="23" spans="1:13" x14ac:dyDescent="0.15">
      <c r="A23" s="628" t="s">
        <v>235</v>
      </c>
      <c r="B23" s="611"/>
      <c r="C23" s="611"/>
      <c r="D23" s="612"/>
      <c r="E23" s="610" t="s">
        <v>236</v>
      </c>
      <c r="F23" s="611"/>
      <c r="G23" s="612"/>
      <c r="H23" s="610" t="s">
        <v>237</v>
      </c>
      <c r="I23" s="612"/>
      <c r="J23" s="610" t="s">
        <v>238</v>
      </c>
      <c r="K23" s="612"/>
      <c r="L23" s="613"/>
      <c r="M23" s="614"/>
    </row>
    <row r="24" spans="1:13" x14ac:dyDescent="0.15">
      <c r="A24" s="615"/>
      <c r="B24" s="611"/>
      <c r="C24" s="611"/>
      <c r="D24" s="612"/>
      <c r="E24" s="610"/>
      <c r="F24" s="611"/>
      <c r="G24" s="612"/>
      <c r="H24" s="201"/>
      <c r="I24" s="198"/>
      <c r="J24" s="201"/>
      <c r="K24" s="198"/>
      <c r="L24" s="199"/>
      <c r="M24" s="200"/>
    </row>
    <row r="25" spans="1:13" x14ac:dyDescent="0.15">
      <c r="A25" s="615"/>
      <c r="B25" s="611"/>
      <c r="C25" s="611"/>
      <c r="D25" s="612"/>
      <c r="E25" s="610" t="s">
        <v>239</v>
      </c>
      <c r="F25" s="611"/>
      <c r="G25" s="612"/>
      <c r="H25" s="201" t="s">
        <v>240</v>
      </c>
      <c r="I25" s="198"/>
      <c r="J25" s="201" t="s">
        <v>241</v>
      </c>
      <c r="K25" s="198"/>
      <c r="L25" s="199"/>
      <c r="M25" s="200"/>
    </row>
    <row r="26" spans="1:13" x14ac:dyDescent="0.15">
      <c r="A26" s="615"/>
      <c r="B26" s="611"/>
      <c r="C26" s="611"/>
      <c r="D26" s="612"/>
      <c r="E26" s="199"/>
      <c r="F26" s="197"/>
      <c r="G26" s="198"/>
      <c r="H26" s="625" t="s">
        <v>242</v>
      </c>
      <c r="I26" s="626"/>
      <c r="J26" s="625" t="s">
        <v>243</v>
      </c>
      <c r="K26" s="626"/>
      <c r="L26" s="613"/>
      <c r="M26" s="614"/>
    </row>
    <row r="27" spans="1:13" x14ac:dyDescent="0.15">
      <c r="A27" s="615"/>
      <c r="B27" s="611"/>
      <c r="C27" s="611"/>
      <c r="D27" s="612"/>
      <c r="E27" s="201" t="s">
        <v>244</v>
      </c>
      <c r="F27" s="197"/>
      <c r="G27" s="198"/>
      <c r="H27" s="627" t="s">
        <v>245</v>
      </c>
      <c r="I27" s="612"/>
      <c r="J27" s="627" t="s">
        <v>246</v>
      </c>
      <c r="K27" s="612"/>
      <c r="L27" s="622" t="s">
        <v>247</v>
      </c>
      <c r="M27" s="623"/>
    </row>
    <row r="28" spans="1:13" x14ac:dyDescent="0.15">
      <c r="A28" s="196"/>
      <c r="B28" s="197"/>
      <c r="C28" s="197"/>
      <c r="D28" s="198"/>
      <c r="E28" s="201"/>
      <c r="F28" s="197"/>
      <c r="G28" s="198"/>
      <c r="H28" s="199"/>
      <c r="I28" s="198"/>
      <c r="J28" s="199"/>
      <c r="K28" s="198"/>
      <c r="L28" s="624"/>
      <c r="M28" s="623"/>
    </row>
    <row r="29" spans="1:13" x14ac:dyDescent="0.15">
      <c r="A29" s="615"/>
      <c r="B29" s="611"/>
      <c r="C29" s="611"/>
      <c r="D29" s="612"/>
      <c r="E29" s="201" t="s">
        <v>248</v>
      </c>
      <c r="F29" s="197"/>
      <c r="G29" s="198"/>
      <c r="H29" s="610" t="s">
        <v>249</v>
      </c>
      <c r="I29" s="612"/>
      <c r="J29" s="620" t="s">
        <v>250</v>
      </c>
      <c r="K29" s="621"/>
      <c r="L29" s="622" t="s">
        <v>247</v>
      </c>
      <c r="M29" s="623"/>
    </row>
    <row r="30" spans="1:13" x14ac:dyDescent="0.15">
      <c r="A30" s="615"/>
      <c r="B30" s="611"/>
      <c r="C30" s="611"/>
      <c r="D30" s="612"/>
      <c r="E30" s="201"/>
      <c r="F30" s="197"/>
      <c r="G30" s="198"/>
      <c r="H30" s="610" t="s">
        <v>251</v>
      </c>
      <c r="I30" s="612"/>
      <c r="J30" s="610"/>
      <c r="K30" s="612"/>
      <c r="L30" s="624"/>
      <c r="M30" s="623"/>
    </row>
    <row r="31" spans="1:13" x14ac:dyDescent="0.15">
      <c r="A31" s="615"/>
      <c r="B31" s="611"/>
      <c r="C31" s="611"/>
      <c r="D31" s="612"/>
      <c r="E31" s="201" t="s">
        <v>252</v>
      </c>
      <c r="F31" s="197"/>
      <c r="G31" s="198"/>
      <c r="H31" s="610" t="s">
        <v>253</v>
      </c>
      <c r="I31" s="612"/>
      <c r="J31" s="610" t="s">
        <v>254</v>
      </c>
      <c r="K31" s="612"/>
      <c r="L31" s="613"/>
      <c r="M31" s="614"/>
    </row>
    <row r="32" spans="1:13" x14ac:dyDescent="0.15">
      <c r="A32" s="615"/>
      <c r="B32" s="611"/>
      <c r="C32" s="611"/>
      <c r="D32" s="612"/>
      <c r="E32" s="610"/>
      <c r="F32" s="611"/>
      <c r="G32" s="612"/>
      <c r="H32" s="610"/>
      <c r="I32" s="612"/>
      <c r="J32" s="610"/>
      <c r="K32" s="612"/>
      <c r="L32" s="613"/>
      <c r="M32" s="614"/>
    </row>
    <row r="33" spans="1:13" x14ac:dyDescent="0.15">
      <c r="A33" s="615"/>
      <c r="B33" s="611"/>
      <c r="C33" s="611"/>
      <c r="D33" s="612"/>
      <c r="E33" s="617" t="s">
        <v>255</v>
      </c>
      <c r="F33" s="618"/>
      <c r="G33" s="619"/>
      <c r="H33" s="610" t="s">
        <v>256</v>
      </c>
      <c r="I33" s="612"/>
      <c r="J33" s="610" t="s">
        <v>257</v>
      </c>
      <c r="K33" s="612"/>
      <c r="L33" s="613"/>
      <c r="M33" s="614"/>
    </row>
    <row r="34" spans="1:13" x14ac:dyDescent="0.15">
      <c r="A34" s="615"/>
      <c r="B34" s="611"/>
      <c r="C34" s="611"/>
      <c r="D34" s="612"/>
      <c r="E34" s="613"/>
      <c r="F34" s="611"/>
      <c r="G34" s="612"/>
      <c r="H34" s="610"/>
      <c r="I34" s="612"/>
      <c r="J34" s="610"/>
      <c r="K34" s="612"/>
      <c r="L34" s="613"/>
      <c r="M34" s="614"/>
    </row>
    <row r="35" spans="1:13" x14ac:dyDescent="0.15">
      <c r="A35" s="615"/>
      <c r="B35" s="611"/>
      <c r="C35" s="611"/>
      <c r="D35" s="612"/>
      <c r="E35" s="616" t="s">
        <v>258</v>
      </c>
      <c r="F35" s="611"/>
      <c r="G35" s="612"/>
      <c r="H35" s="610" t="s">
        <v>259</v>
      </c>
      <c r="I35" s="612"/>
      <c r="J35" s="610" t="s">
        <v>254</v>
      </c>
      <c r="K35" s="612"/>
      <c r="L35" s="613"/>
      <c r="M35" s="614"/>
    </row>
    <row r="36" spans="1:13" x14ac:dyDescent="0.15">
      <c r="A36" s="615"/>
      <c r="B36" s="611"/>
      <c r="C36" s="611"/>
      <c r="D36" s="612"/>
      <c r="E36" s="613"/>
      <c r="F36" s="611"/>
      <c r="G36" s="612"/>
      <c r="H36" s="613"/>
      <c r="I36" s="612"/>
      <c r="J36" s="613"/>
      <c r="K36" s="612"/>
      <c r="L36" s="613"/>
      <c r="M36" s="614"/>
    </row>
    <row r="37" spans="1:13" x14ac:dyDescent="0.15">
      <c r="A37" s="607" t="s">
        <v>260</v>
      </c>
      <c r="B37" s="608"/>
      <c r="C37" s="608"/>
      <c r="D37" s="609"/>
      <c r="E37" s="610" t="s">
        <v>261</v>
      </c>
      <c r="F37" s="611"/>
      <c r="G37" s="612"/>
      <c r="H37" s="610" t="s">
        <v>262</v>
      </c>
      <c r="I37" s="612"/>
      <c r="J37" s="610" t="s">
        <v>254</v>
      </c>
      <c r="K37" s="612"/>
      <c r="L37" s="613"/>
      <c r="M37" s="614"/>
    </row>
    <row r="38" spans="1:13" x14ac:dyDescent="0.15">
      <c r="A38" s="607"/>
      <c r="B38" s="608"/>
      <c r="C38" s="608"/>
      <c r="D38" s="609"/>
      <c r="E38" s="610" t="s">
        <v>263</v>
      </c>
      <c r="F38" s="611"/>
      <c r="G38" s="612"/>
      <c r="H38" s="610" t="s">
        <v>264</v>
      </c>
      <c r="I38" s="612"/>
      <c r="J38" s="613"/>
      <c r="K38" s="612"/>
      <c r="L38" s="613"/>
      <c r="M38" s="614"/>
    </row>
    <row r="39" spans="1:13" ht="14.25" thickBot="1" x14ac:dyDescent="0.2">
      <c r="A39" s="602"/>
      <c r="B39" s="603"/>
      <c r="C39" s="603"/>
      <c r="D39" s="604"/>
      <c r="E39" s="605"/>
      <c r="F39" s="603"/>
      <c r="G39" s="604"/>
      <c r="H39" s="605"/>
      <c r="I39" s="604"/>
      <c r="J39" s="605"/>
      <c r="K39" s="604"/>
      <c r="L39" s="605"/>
      <c r="M39" s="606"/>
    </row>
    <row r="40" spans="1:13" x14ac:dyDescent="0.15">
      <c r="A40" s="194"/>
      <c r="B40" s="194"/>
      <c r="C40" s="194"/>
      <c r="D40" s="194"/>
      <c r="E40" s="194"/>
      <c r="F40" s="194"/>
      <c r="G40" s="194"/>
      <c r="H40" s="194"/>
      <c r="I40" s="194"/>
      <c r="J40" s="194"/>
      <c r="K40" s="194"/>
      <c r="L40" s="194"/>
      <c r="M40" s="194"/>
    </row>
  </sheetData>
  <protectedRanges>
    <protectedRange sqref="B11:D11 B9:D9 B7:D7 B5:D5 H7:I7 F9:I9 H13:I13 H5:I5 F11:H11 K13:L13" name="範囲1_2_4"/>
    <protectedRange sqref="G5" name="範囲1_2_1_1"/>
    <protectedRange sqref="F5" name="範囲1_2_6_1"/>
    <protectedRange sqref="G7" name="範囲1_2_2_1"/>
    <protectedRange sqref="F7" name="範囲1_2_7_1"/>
    <protectedRange sqref="G13" name="範囲1_2_3_1"/>
    <protectedRange sqref="F13" name="範囲1_2_8_1"/>
    <protectedRange sqref="J10:J12 J6 K5:L12 J8" name="範囲1_2_4_2_1_1_1"/>
    <protectedRange sqref="I11" name="範囲1_2_5_1"/>
  </protectedRanges>
  <mergeCells count="112">
    <mergeCell ref="B7:E7"/>
    <mergeCell ref="J7:M8"/>
    <mergeCell ref="B8:E8"/>
    <mergeCell ref="B9:E9"/>
    <mergeCell ref="J9:M10"/>
    <mergeCell ref="B10:E10"/>
    <mergeCell ref="A2:I2"/>
    <mergeCell ref="K2:M2"/>
    <mergeCell ref="A3:D3"/>
    <mergeCell ref="A4:E4"/>
    <mergeCell ref="J4:M4"/>
    <mergeCell ref="B5:E5"/>
    <mergeCell ref="J5:M6"/>
    <mergeCell ref="B6:E6"/>
    <mergeCell ref="J18:K18"/>
    <mergeCell ref="A19:D19"/>
    <mergeCell ref="E19:G19"/>
    <mergeCell ref="H19:I19"/>
    <mergeCell ref="J19:K19"/>
    <mergeCell ref="L19:M19"/>
    <mergeCell ref="B11:E11"/>
    <mergeCell ref="J11:M12"/>
    <mergeCell ref="B12:E12"/>
    <mergeCell ref="A13:E13"/>
    <mergeCell ref="J13:M13"/>
    <mergeCell ref="A17:D18"/>
    <mergeCell ref="E17:G18"/>
    <mergeCell ref="H17:K17"/>
    <mergeCell ref="L17:M18"/>
    <mergeCell ref="H18:I18"/>
    <mergeCell ref="J22:K22"/>
    <mergeCell ref="L22:M22"/>
    <mergeCell ref="A23:D23"/>
    <mergeCell ref="E23:G23"/>
    <mergeCell ref="H23:I23"/>
    <mergeCell ref="J23:K23"/>
    <mergeCell ref="L23:M23"/>
    <mergeCell ref="A20:D20"/>
    <mergeCell ref="E20:G20"/>
    <mergeCell ref="H20:I20"/>
    <mergeCell ref="J20:K20"/>
    <mergeCell ref="L20:M20"/>
    <mergeCell ref="A21:D21"/>
    <mergeCell ref="E21:G21"/>
    <mergeCell ref="H21:I21"/>
    <mergeCell ref="J21:K21"/>
    <mergeCell ref="L21:M21"/>
    <mergeCell ref="A24:D24"/>
    <mergeCell ref="E24:G24"/>
    <mergeCell ref="A25:D25"/>
    <mergeCell ref="E25:G25"/>
    <mergeCell ref="A26:D26"/>
    <mergeCell ref="H26:I26"/>
    <mergeCell ref="A22:D22"/>
    <mergeCell ref="E22:G22"/>
    <mergeCell ref="H22:I22"/>
    <mergeCell ref="A29:D29"/>
    <mergeCell ref="H29:I29"/>
    <mergeCell ref="J29:K29"/>
    <mergeCell ref="L29:M30"/>
    <mergeCell ref="A30:D30"/>
    <mergeCell ref="H30:I30"/>
    <mergeCell ref="J30:K30"/>
    <mergeCell ref="J26:K26"/>
    <mergeCell ref="L26:M26"/>
    <mergeCell ref="A27:D27"/>
    <mergeCell ref="H27:I27"/>
    <mergeCell ref="J27:K27"/>
    <mergeCell ref="L27:M28"/>
    <mergeCell ref="A31:D31"/>
    <mergeCell ref="H31:I31"/>
    <mergeCell ref="J31:K31"/>
    <mergeCell ref="L31:M31"/>
    <mergeCell ref="A32:D32"/>
    <mergeCell ref="E32:G32"/>
    <mergeCell ref="H32:I32"/>
    <mergeCell ref="J32:K32"/>
    <mergeCell ref="L32:M32"/>
    <mergeCell ref="A33:D33"/>
    <mergeCell ref="E33:G33"/>
    <mergeCell ref="H33:I33"/>
    <mergeCell ref="J33:K33"/>
    <mergeCell ref="L33:M33"/>
    <mergeCell ref="A34:D34"/>
    <mergeCell ref="E34:G34"/>
    <mergeCell ref="H34:I34"/>
    <mergeCell ref="J34:K34"/>
    <mergeCell ref="L34:M34"/>
    <mergeCell ref="A35:D35"/>
    <mergeCell ref="E35:G35"/>
    <mergeCell ref="H35:I35"/>
    <mergeCell ref="J35:K35"/>
    <mergeCell ref="L35:M35"/>
    <mergeCell ref="A36:D36"/>
    <mergeCell ref="E36:G36"/>
    <mergeCell ref="H36:I36"/>
    <mergeCell ref="J36:K36"/>
    <mergeCell ref="L36:M36"/>
    <mergeCell ref="A39:D39"/>
    <mergeCell ref="E39:G39"/>
    <mergeCell ref="H39:I39"/>
    <mergeCell ref="J39:K39"/>
    <mergeCell ref="L39:M39"/>
    <mergeCell ref="A37:D38"/>
    <mergeCell ref="E37:G37"/>
    <mergeCell ref="H37:I37"/>
    <mergeCell ref="J37:K37"/>
    <mergeCell ref="L37:M37"/>
    <mergeCell ref="E38:G38"/>
    <mergeCell ref="H38:I38"/>
    <mergeCell ref="J38:K38"/>
    <mergeCell ref="L38:M38"/>
  </mergeCells>
  <phoneticPr fontId="2"/>
  <dataValidations count="4">
    <dataValidation allowBlank="1" showErrorMessage="1" sqref="J5:M12"/>
    <dataValidation allowBlank="1" showInputMessage="1" showErrorMessage="1" promptTitle="記入事項：事業名および事業規模(事業費・売上高）" prompt="最新の実績年度において、総事業費（売上高）及び事業費（売上高）の大きいものから４事業の名称・事業費（売上高）（過去3年間）を入力してください。_x000a_全事業合計金額と①～④の金額合計の差が『⑤　①～④以外の事業』の事業費（売上高）として自動入力されます。_x000a_千円単位で計算するため、実際の金額と大幅な乖離がないか確認願います。" sqref="B11:E11 B5:E5 B7:E7 B9:E9"/>
    <dataValidation allowBlank="1" showInputMessage="1" showErrorMessage="1" promptTitle="自動計算項目です。" prompt="入力数値を確認してください" sqref="F12:I12 F6:I6 F10:I10 F8:I8"/>
    <dataValidation allowBlank="1" showInputMessage="1" showErrorMessage="1" promptTitle="①～④、次に全事業合計額の順に記入してください。" prompt="⑤　「①～④以外の事業」の金額は自動計算されます。" sqref="H5:I5 F5"/>
  </dataValidations>
  <pageMargins left="0.7" right="0.7" top="0.75" bottom="0.75" header="0.3" footer="0.3"/>
  <pageSetup paperSize="9" scale="91" fitToWidth="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
  <sheetViews>
    <sheetView view="pageBreakPreview" zoomScale="98" zoomScaleNormal="100" zoomScaleSheetLayoutView="98" workbookViewId="0"/>
  </sheetViews>
  <sheetFormatPr defaultRowHeight="13.5" x14ac:dyDescent="0.15"/>
  <cols>
    <col min="1" max="11" width="11.875" customWidth="1"/>
    <col min="12" max="12" width="13.625" customWidth="1"/>
  </cols>
  <sheetData>
    <row r="1" spans="1:12" ht="39.75" customHeight="1" x14ac:dyDescent="0.15"/>
    <row r="2" spans="1:12" ht="18" thickBot="1" x14ac:dyDescent="0.25">
      <c r="A2" s="488" t="s">
        <v>160</v>
      </c>
      <c r="B2" s="488"/>
      <c r="C2" s="488"/>
      <c r="D2" s="488"/>
      <c r="E2" s="488"/>
      <c r="F2" s="488"/>
      <c r="G2" s="243"/>
      <c r="H2" s="243"/>
      <c r="J2" s="244"/>
    </row>
    <row r="3" spans="1:12" ht="15" thickBot="1" x14ac:dyDescent="0.2">
      <c r="A3" s="489" t="s">
        <v>265</v>
      </c>
      <c r="B3" s="490"/>
      <c r="C3" s="490"/>
      <c r="D3" s="490"/>
      <c r="E3" s="490"/>
      <c r="F3" s="490"/>
      <c r="G3" s="490"/>
      <c r="H3" s="490"/>
      <c r="I3" s="490"/>
      <c r="J3" s="490"/>
      <c r="K3" s="491"/>
      <c r="L3" s="245" t="s">
        <v>162</v>
      </c>
    </row>
    <row r="4" spans="1:12" ht="222" customHeight="1" thickBot="1" x14ac:dyDescent="0.2">
      <c r="A4" s="492" t="s">
        <v>266</v>
      </c>
      <c r="B4" s="493"/>
      <c r="C4" s="493"/>
      <c r="D4" s="493"/>
      <c r="E4" s="493"/>
      <c r="F4" s="493"/>
      <c r="G4" s="493"/>
      <c r="H4" s="493"/>
      <c r="I4" s="493"/>
      <c r="J4" s="493"/>
      <c r="K4" s="494"/>
      <c r="L4" s="246">
        <v>90</v>
      </c>
    </row>
    <row r="5" spans="1:12" x14ac:dyDescent="0.15">
      <c r="A5" s="247"/>
    </row>
  </sheetData>
  <mergeCells count="3">
    <mergeCell ref="A2:F2"/>
    <mergeCell ref="A3:K3"/>
    <mergeCell ref="A4:K4"/>
  </mergeCells>
  <phoneticPr fontId="2"/>
  <dataValidations count="1">
    <dataValidation allowBlank="1" showErrorMessage="1" sqref="A5"/>
  </dataValidations>
  <pageMargins left="0.7" right="0.7" top="0.75" bottom="0.75" header="0.3" footer="0.3"/>
  <pageSetup paperSize="9" scale="9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別紙１</vt:lpstr>
      <vt:lpstr>別紙２</vt:lpstr>
      <vt:lpstr>別紙３</vt:lpstr>
      <vt:lpstr>別紙４</vt:lpstr>
      <vt:lpstr>別紙５</vt:lpstr>
      <vt:lpstr>別紙６</vt:lpstr>
      <vt:lpstr>別紙７</vt:lpstr>
      <vt:lpstr>別紙８</vt:lpstr>
      <vt:lpstr>別紙１!Print_Area</vt:lpstr>
      <vt:lpstr>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2023-08-25T01:38:46Z</dcterms:created>
  <dcterms:modified xsi:type="dcterms:W3CDTF">2023-08-25T01:40:23Z</dcterms:modified>
</cp:coreProperties>
</file>