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1F26D3C3-7E97-4279-BD90-F073C858FF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科目一覧" sheetId="13" r:id="rId1"/>
  </sheets>
  <definedNames>
    <definedName name="_xlnm._FilterDatabase" localSheetId="0" hidden="1">科目一覧!$A$3:$S$59</definedName>
    <definedName name="_xlnm.Print_Area" localSheetId="0">科目一覧!$A$1:$T$59</definedName>
    <definedName name="_xlnm.Print_Titles" localSheetId="0">科目一覧!$2:$3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9" i="13" l="1"/>
  <c r="O59" i="13"/>
  <c r="N59" i="13"/>
  <c r="M59" i="13"/>
  <c r="L59" i="13"/>
  <c r="K59" i="13"/>
  <c r="J59" i="13"/>
  <c r="I59" i="13"/>
  <c r="H59" i="13"/>
  <c r="G59" i="13"/>
  <c r="F59" i="13"/>
  <c r="Q58" i="13"/>
  <c r="Q57" i="13"/>
  <c r="Q56" i="13"/>
  <c r="Q55" i="13"/>
  <c r="Q54" i="13"/>
  <c r="Q53" i="13"/>
  <c r="S53" i="13" s="1"/>
  <c r="Q52" i="13"/>
  <c r="S52" i="13" s="1"/>
  <c r="Q51" i="13"/>
  <c r="S51" i="13" s="1"/>
  <c r="Q50" i="13"/>
  <c r="S50" i="13" s="1"/>
  <c r="Q49" i="13"/>
  <c r="S49" i="13" s="1"/>
  <c r="Q48" i="13"/>
  <c r="S48" i="13" s="1"/>
  <c r="Q47" i="13"/>
  <c r="S47" i="13" s="1"/>
  <c r="Q46" i="13"/>
  <c r="S46" i="13" s="1"/>
  <c r="Q45" i="13"/>
  <c r="S45" i="13" s="1"/>
  <c r="Q44" i="13"/>
  <c r="S44" i="13" s="1"/>
  <c r="Q43" i="13"/>
  <c r="S43" i="13" s="1"/>
  <c r="Q42" i="13"/>
  <c r="S42" i="13" s="1"/>
  <c r="Q41" i="13"/>
  <c r="S41" i="13" s="1"/>
  <c r="Q40" i="13"/>
  <c r="S40" i="13" s="1"/>
  <c r="Q39" i="13"/>
  <c r="S39" i="13" s="1"/>
  <c r="Q38" i="13"/>
  <c r="S38" i="13" s="1"/>
  <c r="Q37" i="13"/>
  <c r="S37" i="13" s="1"/>
  <c r="Q36" i="13"/>
  <c r="S36" i="13" s="1"/>
  <c r="Q35" i="13"/>
  <c r="S35" i="13" s="1"/>
  <c r="Q34" i="13"/>
  <c r="S34" i="13" s="1"/>
  <c r="Q33" i="13"/>
  <c r="S33" i="13" s="1"/>
  <c r="Q32" i="13"/>
  <c r="S32" i="13" s="1"/>
  <c r="Q31" i="13"/>
  <c r="S31" i="13" s="1"/>
  <c r="Q30" i="13"/>
  <c r="S30" i="13" s="1"/>
  <c r="Q29" i="13"/>
  <c r="S29" i="13" s="1"/>
  <c r="Q28" i="13"/>
  <c r="S28" i="13" s="1"/>
  <c r="Q27" i="13"/>
  <c r="S27" i="13" s="1"/>
  <c r="Q26" i="13"/>
  <c r="S26" i="13" s="1"/>
  <c r="Q25" i="13"/>
  <c r="S25" i="13" s="1"/>
  <c r="Q24" i="13"/>
  <c r="S24" i="13" s="1"/>
  <c r="Q23" i="13"/>
  <c r="S23" i="13" s="1"/>
  <c r="Q22" i="13"/>
  <c r="S22" i="13" s="1"/>
  <c r="Q21" i="13"/>
  <c r="S21" i="13" s="1"/>
  <c r="Q20" i="13"/>
  <c r="S20" i="13" s="1"/>
  <c r="Q19" i="13"/>
  <c r="S19" i="13" s="1"/>
  <c r="Q18" i="13"/>
  <c r="S18" i="13" s="1"/>
  <c r="Q17" i="13"/>
  <c r="S17" i="13" s="1"/>
  <c r="Q16" i="13"/>
  <c r="S16" i="13" s="1"/>
  <c r="Q15" i="13"/>
  <c r="S15" i="13" s="1"/>
  <c r="Q14" i="13"/>
  <c r="S14" i="13" s="1"/>
  <c r="Q13" i="13"/>
  <c r="S13" i="13" s="1"/>
  <c r="Q12" i="13"/>
  <c r="S12" i="13" s="1"/>
  <c r="Q11" i="13"/>
  <c r="S11" i="13" s="1"/>
  <c r="Q10" i="13"/>
  <c r="S10" i="13" s="1"/>
  <c r="Q9" i="13"/>
  <c r="S9" i="13" s="1"/>
  <c r="Q8" i="13"/>
  <c r="S8" i="13" s="1"/>
  <c r="Q7" i="13"/>
  <c r="S7" i="13" s="1"/>
  <c r="Q6" i="13"/>
  <c r="S6" i="13" s="1"/>
  <c r="Q5" i="13"/>
  <c r="Q4" i="13"/>
  <c r="S4" i="13" s="1"/>
  <c r="S5" i="13" l="1"/>
  <c r="S59" i="13" s="1"/>
  <c r="Q59" i="13"/>
</calcChain>
</file>

<file path=xl/sharedStrings.xml><?xml version="1.0" encoding="utf-8"?>
<sst xmlns="http://schemas.openxmlformats.org/spreadsheetml/2006/main" count="136" uniqueCount="134">
  <si>
    <t>科目名</t>
    <rPh sb="0" eb="3">
      <t>カモクメイ</t>
    </rPh>
    <phoneticPr fontId="1"/>
  </si>
  <si>
    <t>R01</t>
    <phoneticPr fontId="1"/>
  </si>
  <si>
    <t>D01</t>
    <phoneticPr fontId="1"/>
  </si>
  <si>
    <t>区分</t>
    <rPh sb="0" eb="2">
      <t>クブン</t>
    </rPh>
    <phoneticPr fontId="1"/>
  </si>
  <si>
    <t>R03</t>
  </si>
  <si>
    <t>R04</t>
  </si>
  <si>
    <t>R05</t>
  </si>
  <si>
    <t>R06</t>
  </si>
  <si>
    <t>R07</t>
  </si>
  <si>
    <t>R08</t>
  </si>
  <si>
    <t>R16</t>
  </si>
  <si>
    <t>R17</t>
  </si>
  <si>
    <t>R18</t>
  </si>
  <si>
    <t>R19</t>
  </si>
  <si>
    <t>R20</t>
  </si>
  <si>
    <t>R21</t>
  </si>
  <si>
    <t>L05</t>
    <phoneticPr fontId="1"/>
  </si>
  <si>
    <t>D04</t>
  </si>
  <si>
    <t>D05</t>
  </si>
  <si>
    <t>D06</t>
  </si>
  <si>
    <t>D07</t>
  </si>
  <si>
    <t>R34</t>
  </si>
  <si>
    <t>R35</t>
  </si>
  <si>
    <t>R36</t>
  </si>
  <si>
    <t>R37</t>
  </si>
  <si>
    <t>R38</t>
  </si>
  <si>
    <t>開講月</t>
    <rPh sb="0" eb="3">
      <t>カイコウヅキ</t>
    </rPh>
    <phoneticPr fontId="1"/>
  </si>
  <si>
    <t>ｺｰｽ数</t>
    <rPh sb="3" eb="4">
      <t>スウ</t>
    </rPh>
    <phoneticPr fontId="1"/>
  </si>
  <si>
    <t>定員</t>
    <rPh sb="0" eb="2">
      <t>テイイン</t>
    </rPh>
    <phoneticPr fontId="1"/>
  </si>
  <si>
    <t>デジタル系科目</t>
    <rPh sb="4" eb="5">
      <t>ケイ</t>
    </rPh>
    <rPh sb="5" eb="7">
      <t>カモク</t>
    </rPh>
    <phoneticPr fontId="1"/>
  </si>
  <si>
    <t>R02</t>
  </si>
  <si>
    <t>R09</t>
  </si>
  <si>
    <t>R10</t>
  </si>
  <si>
    <t>R11</t>
  </si>
  <si>
    <t>R12</t>
  </si>
  <si>
    <t>R13</t>
  </si>
  <si>
    <t>R14</t>
  </si>
  <si>
    <t>R15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</si>
  <si>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</si>
  <si>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</si>
  <si>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</si>
  <si>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</si>
  <si>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</si>
  <si>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</si>
  <si>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</si>
  <si>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</si>
  <si>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</si>
  <si>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</si>
  <si>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</si>
  <si>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</si>
  <si>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R39</t>
  </si>
  <si>
    <t>R40</t>
  </si>
  <si>
    <t>R41</t>
  </si>
  <si>
    <t>R42</t>
  </si>
  <si>
    <t>R43</t>
  </si>
  <si>
    <t>介護系科目</t>
    <rPh sb="0" eb="3">
      <t>カイゴケイ</t>
    </rPh>
    <rPh sb="3" eb="5">
      <t>カモク</t>
    </rPh>
    <phoneticPr fontId="1"/>
  </si>
  <si>
    <t>事務系科目</t>
    <rPh sb="0" eb="3">
      <t>ジムケイ</t>
    </rPh>
    <rPh sb="3" eb="5">
      <t>カモク</t>
    </rPh>
    <phoneticPr fontId="1"/>
  </si>
  <si>
    <t>企業実習付コース</t>
    <rPh sb="0" eb="2">
      <t>キギョウ</t>
    </rPh>
    <rPh sb="2" eb="5">
      <t>ジッシュウツキ</t>
    </rPh>
    <phoneticPr fontId="8"/>
  </si>
  <si>
    <t>国家資格</t>
    <rPh sb="0" eb="4">
      <t>コッカシカク</t>
    </rPh>
    <phoneticPr fontId="8"/>
  </si>
  <si>
    <t>長期高度人材育成コース</t>
    <rPh sb="0" eb="2">
      <t>チョウキ</t>
    </rPh>
    <rPh sb="2" eb="4">
      <t>コウド</t>
    </rPh>
    <rPh sb="4" eb="6">
      <t>ジンザイ</t>
    </rPh>
    <rPh sb="6" eb="8">
      <t>イクセイ</t>
    </rPh>
    <phoneticPr fontId="8"/>
  </si>
  <si>
    <t>L01</t>
    <phoneticPr fontId="8"/>
  </si>
  <si>
    <t>L02</t>
    <phoneticPr fontId="8"/>
  </si>
  <si>
    <t>L03</t>
  </si>
  <si>
    <t>L04</t>
  </si>
  <si>
    <t>訓練
期間</t>
    <rPh sb="0" eb="2">
      <t>クンレン</t>
    </rPh>
    <rPh sb="3" eb="5">
      <t>キカン</t>
    </rPh>
    <phoneticPr fontId="1"/>
  </si>
  <si>
    <t>デジタル人材育成科（自由提案）【20人定員】</t>
  </si>
  <si>
    <t>保育人材養成科（３か月）【20人定員】</t>
  </si>
  <si>
    <t>宅建士・ＦＰ・簿記マスター科（３か月）【20人定員】</t>
  </si>
  <si>
    <t>令和９年度開講予定科目一覧</t>
    <rPh sb="0" eb="2">
      <t>レイワ</t>
    </rPh>
    <rPh sb="3" eb="4">
      <t>ネン</t>
    </rPh>
    <rPh sb="4" eb="5">
      <t>ド</t>
    </rPh>
    <rPh sb="5" eb="7">
      <t>カイコウ</t>
    </rPh>
    <rPh sb="7" eb="9">
      <t>ヨテイ</t>
    </rPh>
    <rPh sb="9" eb="11">
      <t>カモク</t>
    </rPh>
    <rPh sb="11" eb="13">
      <t>イチラン</t>
    </rPh>
    <phoneticPr fontId="1"/>
  </si>
  <si>
    <t>訓練
分野</t>
    <rPh sb="0" eb="2">
      <t>クンレン</t>
    </rPh>
    <rPh sb="3" eb="5">
      <t>ブンヤ</t>
    </rPh>
    <phoneticPr fontId="1"/>
  </si>
  <si>
    <t>科目
番号</t>
    <rPh sb="0" eb="2">
      <t>カモク</t>
    </rPh>
    <rPh sb="3" eb="5">
      <t>バンゴウ</t>
    </rPh>
    <phoneticPr fontId="1"/>
  </si>
  <si>
    <t>年間
定員</t>
    <rPh sb="0" eb="2">
      <t>ネンカン</t>
    </rPh>
    <rPh sb="3" eb="5">
      <t>テイイン</t>
    </rPh>
    <phoneticPr fontId="1"/>
  </si>
  <si>
    <t>知識等習得コース</t>
    <rPh sb="0" eb="3">
      <t>チシキトウ</t>
    </rPh>
    <rPh sb="3" eb="5">
      <t>シュウトク</t>
    </rPh>
    <phoneticPr fontId="8"/>
  </si>
  <si>
    <t>Ｗｅｂデザイン＋プログラミング科（４か月）</t>
  </si>
  <si>
    <t>生成ＡＩ・デジタルビジネス基礎科（４か月）【20人定員】</t>
  </si>
  <si>
    <t>経理・ＡＩ活用・デジタル事務基礎科（４か月）【20人定員】</t>
    <rPh sb="14" eb="16">
      <t>キソ</t>
    </rPh>
    <phoneticPr fontId="3"/>
  </si>
  <si>
    <t>データ活用・商品開発マーケティング基礎科（６か月）</t>
    <rPh sb="3" eb="5">
      <t>カツヨウ</t>
    </rPh>
    <rPh sb="6" eb="8">
      <t>ショウヒン</t>
    </rPh>
    <rPh sb="8" eb="10">
      <t>カイハツ</t>
    </rPh>
    <rPh sb="17" eb="19">
      <t>キソ</t>
    </rPh>
    <rPh sb="19" eb="20">
      <t>カ</t>
    </rPh>
    <rPh sb="23" eb="24">
      <t>ゲツ</t>
    </rPh>
    <phoneticPr fontId="3"/>
  </si>
  <si>
    <t>デジタル人材育成科（自由提案）</t>
  </si>
  <si>
    <t>3～6</t>
  </si>
  <si>
    <t>介護職員初任者養成研修科（３か月）【20人定員】</t>
    <rPh sb="11" eb="12">
      <t>カ</t>
    </rPh>
    <phoneticPr fontId="1"/>
  </si>
  <si>
    <t>介護職員初任者養成研修科＋介護現場体験科（３か月）【20人定員】</t>
    <rPh sb="0" eb="4">
      <t>カイゴショクイン</t>
    </rPh>
    <rPh sb="4" eb="7">
      <t>ショニンシャ</t>
    </rPh>
    <rPh sb="7" eb="9">
      <t>ヨウセイ</t>
    </rPh>
    <rPh sb="9" eb="11">
      <t>ケンシュウ</t>
    </rPh>
    <rPh sb="11" eb="12">
      <t>カ</t>
    </rPh>
    <rPh sb="13" eb="17">
      <t>カイゴゲンバ</t>
    </rPh>
    <rPh sb="17" eb="19">
      <t>タイケン</t>
    </rPh>
    <rPh sb="19" eb="20">
      <t>カ</t>
    </rPh>
    <rPh sb="23" eb="24">
      <t>ツキ</t>
    </rPh>
    <rPh sb="28" eb="29">
      <t>ヒト</t>
    </rPh>
    <rPh sb="29" eb="31">
      <t>テイイン</t>
    </rPh>
    <phoneticPr fontId="3"/>
  </si>
  <si>
    <t>障がい者就労支援員養成科（３か月）【20人定員】</t>
    <rPh sb="0" eb="1">
      <t>ショウ</t>
    </rPh>
    <rPh sb="3" eb="12">
      <t>シャシュウロウシエンインヨウセイカ</t>
    </rPh>
    <rPh sb="15" eb="16">
      <t>ガツ</t>
    </rPh>
    <phoneticPr fontId="3"/>
  </si>
  <si>
    <t>ホテルフロント・インフォメーションスタッフ養成科（３か月）【20人定員】</t>
    <rPh sb="21" eb="24">
      <t>ヨウセイカ</t>
    </rPh>
    <rPh sb="27" eb="28">
      <t>ゲツ</t>
    </rPh>
    <phoneticPr fontId="3"/>
  </si>
  <si>
    <t>施設警備員養成科（２か月）【10人定員】</t>
  </si>
  <si>
    <t>人事・労務管理事務科（４か月）</t>
  </si>
  <si>
    <t>パソコンスキル習得科（３か月）</t>
  </si>
  <si>
    <t>貿易実務科（３か月）【20人定員】</t>
    <rPh sb="13" eb="14">
      <t>ヒト</t>
    </rPh>
    <rPh sb="14" eb="16">
      <t>テイイン</t>
    </rPh>
    <phoneticPr fontId="3"/>
  </si>
  <si>
    <t>宅地建物取引士養成科（３か月）</t>
  </si>
  <si>
    <t>デジタル系科目</t>
    <phoneticPr fontId="1"/>
  </si>
  <si>
    <t>Ｗｅｂデザイナー実践科（４か月）</t>
  </si>
  <si>
    <t>D02</t>
  </si>
  <si>
    <t>Ｗｅｂデザイン＋プログラミング実践科（５か月）</t>
  </si>
  <si>
    <t xml:space="preserve"> </t>
  </si>
  <si>
    <t>D03</t>
  </si>
  <si>
    <t>グラフィックデザイン実践科（４か月）</t>
  </si>
  <si>
    <t>事務系科目</t>
    <phoneticPr fontId="1"/>
  </si>
  <si>
    <t>経理事務エキスパート実践科（５か月）</t>
  </si>
  <si>
    <t>自由提案科目</t>
  </si>
  <si>
    <t>12～24</t>
  </si>
  <si>
    <t>Ｐｙｔｈｏｎ＋Ｊａｖａプログラマー基礎科（５か月）</t>
    <rPh sb="17" eb="19">
      <t>キソ</t>
    </rPh>
    <phoneticPr fontId="5"/>
  </si>
  <si>
    <t>デザイン思考＋Ｗｅｂ・ＳＮＳスキル養成科（６か月）【20人定員】</t>
  </si>
  <si>
    <t>生成ＡＩ活用＋パソコン基礎習得科（６か月）【20人定員】</t>
    <rPh sb="4" eb="5">
      <t>カ</t>
    </rPh>
    <rPh sb="11" eb="13">
      <t>キソ</t>
    </rPh>
    <rPh sb="14" eb="16">
      <t>シュウトク</t>
    </rPh>
    <rPh sb="24" eb="25">
      <t>ヒト</t>
    </rPh>
    <rPh sb="25" eb="27">
      <t>テイイン</t>
    </rPh>
    <phoneticPr fontId="5"/>
  </si>
  <si>
    <t>デザインＡＩ専攻科（５か月）【20人定員】</t>
    <rPh sb="6" eb="9">
      <t>センコウカ</t>
    </rPh>
    <phoneticPr fontId="5"/>
  </si>
  <si>
    <t>Ｗｅｂ・スマホアプリ（Ｊａｖａ）開発スキル習得科（６か月）【20人定員】</t>
    <rPh sb="16" eb="18">
      <t>カイハツ</t>
    </rPh>
    <rPh sb="21" eb="23">
      <t>シュウトク</t>
    </rPh>
    <rPh sb="23" eb="24">
      <t>カ</t>
    </rPh>
    <rPh sb="27" eb="28">
      <t>ツキ</t>
    </rPh>
    <phoneticPr fontId="5"/>
  </si>
  <si>
    <t>クラウドエンジニア養成科（６か月）【20人定員】</t>
    <rPh sb="9" eb="11">
      <t>ヨウセイ</t>
    </rPh>
    <phoneticPr fontId="5"/>
  </si>
  <si>
    <t>介護職員初任者養成研修科（３か月）【20人定員】【地域枠】</t>
    <rPh sb="11" eb="12">
      <t>カ</t>
    </rPh>
    <rPh sb="25" eb="28">
      <t>チイキワク</t>
    </rPh>
    <phoneticPr fontId="5"/>
  </si>
  <si>
    <t>介護職員初任者養成研修科＋看護助手養成科（３か月）【20人定員】</t>
    <rPh sb="11" eb="12">
      <t>カ</t>
    </rPh>
    <rPh sb="13" eb="15">
      <t>カンゴ</t>
    </rPh>
    <rPh sb="15" eb="17">
      <t>ジョシュ</t>
    </rPh>
    <rPh sb="17" eb="19">
      <t>ヨウセイ</t>
    </rPh>
    <rPh sb="19" eb="20">
      <t>カ</t>
    </rPh>
    <rPh sb="28" eb="29">
      <t>ニン</t>
    </rPh>
    <rPh sb="29" eb="31">
      <t>テイイン</t>
    </rPh>
    <phoneticPr fontId="5"/>
  </si>
  <si>
    <t>介護職員初任者養成研修科＋介護事務習得科（３か月）【20人定員】</t>
    <rPh sb="11" eb="12">
      <t>カ</t>
    </rPh>
    <rPh sb="13" eb="15">
      <t>カイゴ</t>
    </rPh>
    <rPh sb="15" eb="17">
      <t>ジム</t>
    </rPh>
    <rPh sb="17" eb="19">
      <t>シュウトク</t>
    </rPh>
    <rPh sb="19" eb="20">
      <t>カ</t>
    </rPh>
    <phoneticPr fontId="5"/>
  </si>
  <si>
    <t>介護職員初任者養成研修科＋福祉送迎・介護スタッフ養成研修科（３か月）【20人定員】</t>
    <rPh sb="11" eb="12">
      <t>カ</t>
    </rPh>
    <rPh sb="13" eb="15">
      <t>フクシ</t>
    </rPh>
    <rPh sb="15" eb="17">
      <t>ソウゲイ</t>
    </rPh>
    <rPh sb="18" eb="20">
      <t>カイゴ</t>
    </rPh>
    <rPh sb="24" eb="26">
      <t>ヨウセイ</t>
    </rPh>
    <rPh sb="25" eb="27">
      <t>ケンシュウ</t>
    </rPh>
    <rPh sb="27" eb="28">
      <t>カ</t>
    </rPh>
    <phoneticPr fontId="5"/>
  </si>
  <si>
    <t>介護職員初任者養成研修科＋レクリエーションスキル習得科（３か月）【20人定員】</t>
    <rPh sb="11" eb="12">
      <t>カ</t>
    </rPh>
    <rPh sb="24" eb="26">
      <t>シュウトク</t>
    </rPh>
    <rPh sb="26" eb="27">
      <t>カ</t>
    </rPh>
    <phoneticPr fontId="5"/>
  </si>
  <si>
    <t>介護福祉士実務者研修科（６か月）</t>
    <rPh sb="5" eb="8">
      <t>ジツムシャ</t>
    </rPh>
    <rPh sb="8" eb="11">
      <t>ケンシュウカ</t>
    </rPh>
    <rPh sb="14" eb="15">
      <t>ツキ</t>
    </rPh>
    <phoneticPr fontId="5"/>
  </si>
  <si>
    <t>トラベルビジネス実務科（３か月）【20人定員】</t>
    <rPh sb="8" eb="10">
      <t>ジツム</t>
    </rPh>
    <rPh sb="10" eb="11">
      <t>カ</t>
    </rPh>
    <rPh sb="14" eb="15">
      <t>ツキ</t>
    </rPh>
    <phoneticPr fontId="5"/>
  </si>
  <si>
    <t>建設業経理士＋賃貸不動産ビジネス科（４か月）【20人定員】</t>
    <rPh sb="0" eb="3">
      <t>ケンセツギョウ</t>
    </rPh>
    <rPh sb="3" eb="5">
      <t>ケイリ</t>
    </rPh>
    <rPh sb="5" eb="6">
      <t>シ</t>
    </rPh>
    <rPh sb="7" eb="9">
      <t>チンタイ</t>
    </rPh>
    <rPh sb="9" eb="12">
      <t>フドウサン</t>
    </rPh>
    <rPh sb="16" eb="17">
      <t>カ</t>
    </rPh>
    <rPh sb="20" eb="21">
      <t>ツキ</t>
    </rPh>
    <phoneticPr fontId="5"/>
  </si>
  <si>
    <t>経理事務専攻科（４か月）</t>
    <rPh sb="4" eb="6">
      <t>センコウ</t>
    </rPh>
    <rPh sb="6" eb="7">
      <t>カ</t>
    </rPh>
    <phoneticPr fontId="5"/>
  </si>
  <si>
    <t>パソコンスキル習得科（４か月）【40歳以上の方対象】</t>
    <rPh sb="18" eb="21">
      <t>サイイジョウ</t>
    </rPh>
    <rPh sb="22" eb="23">
      <t>カタ</t>
    </rPh>
    <rPh sb="23" eb="25">
      <t>タイショウ</t>
    </rPh>
    <phoneticPr fontId="5"/>
  </si>
  <si>
    <t>パソコンスキル習得科（４か月）【短時間訓練】【在職者】</t>
    <rPh sb="16" eb="19">
      <t>タンジカン</t>
    </rPh>
    <rPh sb="19" eb="21">
      <t>クンレン</t>
    </rPh>
    <rPh sb="23" eb="26">
      <t>ザイショクシャ</t>
    </rPh>
    <phoneticPr fontId="5"/>
  </si>
  <si>
    <t>ファイナンシャルプランナー養成科（４か月）【短時間訓練】【育児・介護】【20人定員】</t>
    <rPh sb="29" eb="31">
      <t>イクジ</t>
    </rPh>
    <rPh sb="32" eb="34">
      <t>カイゴ</t>
    </rPh>
    <phoneticPr fontId="5"/>
  </si>
  <si>
    <t>生成ＡＩ活用・データ分析実践科（６か月）</t>
    <rPh sb="18" eb="19">
      <t>ツキ</t>
    </rPh>
    <phoneticPr fontId="5"/>
  </si>
  <si>
    <t>Ｗｅｂ・動画・ＳＮＳクリエイター実践科（６か月）</t>
    <rPh sb="4" eb="6">
      <t>ドウガ</t>
    </rPh>
    <rPh sb="16" eb="19">
      <t>ジッセンカ</t>
    </rPh>
    <rPh sb="22" eb="23">
      <t>ツキ</t>
    </rPh>
    <phoneticPr fontId="5"/>
  </si>
  <si>
    <t>オフィスワーク・経理事務実践科（４か月）</t>
    <rPh sb="10" eb="12">
      <t>ジム</t>
    </rPh>
    <phoneticPr fontId="5"/>
  </si>
  <si>
    <t>言語聴覚士養成コース（２年）</t>
    <rPh sb="0" eb="2">
      <t>ゲンゴ</t>
    </rPh>
    <rPh sb="5" eb="7">
      <t>ヨウセイ</t>
    </rPh>
    <rPh sb="12" eb="13">
      <t>ネン</t>
    </rPh>
    <phoneticPr fontId="5"/>
  </si>
  <si>
    <t>精神保健福祉士養成コース（１年）</t>
    <rPh sb="0" eb="2">
      <t>セイシン</t>
    </rPh>
    <rPh sb="2" eb="7">
      <t>ホケンフクシシ</t>
    </rPh>
    <rPh sb="7" eb="9">
      <t>ヨウセイ</t>
    </rPh>
    <rPh sb="14" eb="15">
      <t>ネン</t>
    </rPh>
    <phoneticPr fontId="5"/>
  </si>
  <si>
    <t>オフィスソフト＋Ｗｅｂ基礎科（４か月）【20人定員】</t>
    <rPh sb="11" eb="13">
      <t>キソ</t>
    </rPh>
    <rPh sb="13" eb="14">
      <t>カ</t>
    </rPh>
    <rPh sb="22" eb="23">
      <t>ヒト</t>
    </rPh>
    <rPh sb="23" eb="25">
      <t>テイイン</t>
    </rPh>
    <phoneticPr fontId="5"/>
  </si>
  <si>
    <t>介護福祉士実務者研修科（６か月）【地域枠】【20人定員】</t>
    <rPh sb="5" eb="8">
      <t>ジツムシャ</t>
    </rPh>
    <rPh sb="8" eb="11">
      <t>ケンシュウカ</t>
    </rPh>
    <rPh sb="14" eb="15">
      <t>ツキ</t>
    </rPh>
    <rPh sb="17" eb="20">
      <t>チイキワク</t>
    </rPh>
    <rPh sb="24" eb="25">
      <t>ヒト</t>
    </rPh>
    <rPh sb="25" eb="27">
      <t>テイイン</t>
    </rPh>
    <phoneticPr fontId="5"/>
  </si>
  <si>
    <t>医療事務＋ＯＡ基礎科（３か月）【20人定員】</t>
    <rPh sb="2" eb="4">
      <t>ジム</t>
    </rPh>
    <rPh sb="18" eb="19">
      <t>ヒト</t>
    </rPh>
    <rPh sb="19" eb="21">
      <t>テイイン</t>
    </rPh>
    <phoneticPr fontId="3"/>
  </si>
  <si>
    <t>医師事務作業補助者（ドクターズ医療クラーク）養成科（４か月）【20人定員】</t>
    <rPh sb="33" eb="34">
      <t>ヒト</t>
    </rPh>
    <rPh sb="34" eb="36">
      <t>テイイン</t>
    </rPh>
    <phoneticPr fontId="1"/>
  </si>
  <si>
    <t>オフィスワーク・経理事務科（３か月）【20人定員】</t>
    <rPh sb="10" eb="12">
      <t>ジム</t>
    </rPh>
    <phoneticPr fontId="3"/>
  </si>
  <si>
    <t>介護福祉士養成コース（２年）　※４コース（定員は各15人、13人、9人、8人）</t>
    <rPh sb="12" eb="13">
      <t>ネン</t>
    </rPh>
    <rPh sb="21" eb="23">
      <t>テイイン</t>
    </rPh>
    <rPh sb="24" eb="25">
      <t>カク</t>
    </rPh>
    <rPh sb="27" eb="28">
      <t>ニン</t>
    </rPh>
    <rPh sb="31" eb="32">
      <t>ニン</t>
    </rPh>
    <rPh sb="34" eb="35">
      <t>ニン</t>
    </rPh>
    <rPh sb="37" eb="38">
      <t>ニン</t>
    </rPh>
    <phoneticPr fontId="5"/>
  </si>
  <si>
    <t>保育士養成コース（２年）　※７コース（定員は各19人、18人、17人、9人、8人、7人、5人）</t>
    <rPh sb="10" eb="11">
      <t>ネン</t>
    </rPh>
    <rPh sb="19" eb="21">
      <t>テイイン</t>
    </rPh>
    <rPh sb="22" eb="23">
      <t>カク</t>
    </rPh>
    <rPh sb="25" eb="26">
      <t>ニン</t>
    </rPh>
    <rPh sb="29" eb="30">
      <t>ニン</t>
    </rPh>
    <rPh sb="33" eb="34">
      <t>ニン</t>
    </rPh>
    <rPh sb="36" eb="37">
      <t>ニン</t>
    </rPh>
    <rPh sb="39" eb="40">
      <t>ニン</t>
    </rPh>
    <rPh sb="42" eb="43">
      <t>ニン</t>
    </rPh>
    <rPh sb="45" eb="46">
      <t>ニン</t>
    </rPh>
    <phoneticPr fontId="5"/>
  </si>
  <si>
    <t>8～15</t>
  </si>
  <si>
    <t>5～19</t>
  </si>
  <si>
    <t>Ｊａｖａ・生成ＡＩ協働開発エンジニア育成科（６か月）【20人定員】</t>
    <rPh sb="24" eb="25">
      <t>ツキ</t>
    </rPh>
    <rPh sb="29" eb="30">
      <t>ヒト</t>
    </rPh>
    <rPh sb="30" eb="32">
      <t>テイイン</t>
    </rPh>
    <phoneticPr fontId="5"/>
  </si>
  <si>
    <t>介護職員初任者養成研修科＋（自由提案）（３か月）【20人定員】</t>
    <rPh sb="0" eb="4">
      <t>カイゴショクイン</t>
    </rPh>
    <rPh sb="4" eb="7">
      <t>ショニンシャ</t>
    </rPh>
    <rPh sb="7" eb="9">
      <t>ヨウセイ</t>
    </rPh>
    <rPh sb="9" eb="11">
      <t>ケンシュウ</t>
    </rPh>
    <rPh sb="11" eb="12">
      <t>カ</t>
    </rPh>
    <rPh sb="14" eb="18">
      <t>ジユウテイアン</t>
    </rPh>
    <rPh sb="22" eb="23">
      <t>ツキ</t>
    </rPh>
    <rPh sb="27" eb="28">
      <t>ヒト</t>
    </rPh>
    <rPh sb="28" eb="30">
      <t>テイイン</t>
    </rPh>
    <phoneticPr fontId="3"/>
  </si>
  <si>
    <t>ＤＴＰ＆Ｗｅｂデザイン制作科（５か月）</t>
    <rPh sb="11" eb="14">
      <t>セイサクカ</t>
    </rPh>
    <rPh sb="17" eb="18">
      <t>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</si>
</sst>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1"/>
      <color theme="1"/>
      <name val="HGP創英角ﾎﾟｯﾌﾟ体"/>
      <family val="3"/>
      <charset val="128"/>
    </font>
    <font>
      <sz val="11"/>
      <color rgb="FF242424"/>
      <name val="HGP創英角ﾎﾟｯﾌﾟ体"/>
      <family val="3"/>
      <charset val="128"/>
    </font>
    <font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38" fontId="4" fillId="0" borderId="0" xfId="1" applyFont="1" applyFill="1" applyAlignment="1">
      <alignment horizontal="center" vertical="center"/>
    </xf>
    <xf numFmtId="38" fontId="5" fillId="0" borderId="0" xfId="1" applyFont="1" applyFill="1" applyAlignment="1">
      <alignment horizontal="center" vertical="center"/>
    </xf>
    <xf numFmtId="38" fontId="4" fillId="0" borderId="0" xfId="1" applyFont="1" applyFill="1" applyAlignment="1">
      <alignment horizontal="center" vertical="center" shrinkToFit="1"/>
    </xf>
    <xf numFmtId="38" fontId="7" fillId="0" borderId="0" xfId="1" applyFont="1" applyFill="1" applyAlignment="1">
      <alignment horizontal="center" vertical="center"/>
    </xf>
    <xf numFmtId="38" fontId="5" fillId="0" borderId="0" xfId="1" applyFont="1" applyFill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/>
    </xf>
    <xf numFmtId="38" fontId="6" fillId="2" borderId="1" xfId="1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38" fontId="5" fillId="0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vertical="center" shrinkToFit="1"/>
    </xf>
    <xf numFmtId="49" fontId="12" fillId="0" borderId="1" xfId="0" applyNumberFormat="1" applyFont="1" applyBorder="1" applyAlignment="1">
      <alignment horizontal="righ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right" vertical="center" shrinkToFit="1"/>
    </xf>
    <xf numFmtId="0" fontId="12" fillId="0" borderId="21" xfId="0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38" fontId="5" fillId="0" borderId="21" xfId="1" applyFont="1" applyFill="1" applyBorder="1" applyAlignment="1">
      <alignment horizontal="center" vertical="center"/>
    </xf>
    <xf numFmtId="38" fontId="5" fillId="2" borderId="14" xfId="1" applyFont="1" applyFill="1" applyBorder="1" applyAlignment="1">
      <alignment horizontal="center" vertical="center"/>
    </xf>
    <xf numFmtId="38" fontId="5" fillId="2" borderId="15" xfId="1" applyFont="1" applyFill="1" applyBorder="1" applyAlignment="1">
      <alignment horizontal="left" vertical="center"/>
    </xf>
    <xf numFmtId="38" fontId="5" fillId="2" borderId="15" xfId="1" applyFont="1" applyFill="1" applyBorder="1" applyAlignment="1">
      <alignment horizontal="center" vertical="center"/>
    </xf>
    <xf numFmtId="38" fontId="6" fillId="2" borderId="15" xfId="1" applyFont="1" applyFill="1" applyBorder="1" applyAlignment="1">
      <alignment horizontal="center" vertical="center"/>
    </xf>
    <xf numFmtId="38" fontId="6" fillId="2" borderId="15" xfId="1" applyFont="1" applyFill="1" applyBorder="1" applyAlignment="1">
      <alignment horizontal="right" vertical="center"/>
    </xf>
    <xf numFmtId="38" fontId="6" fillId="2" borderId="16" xfId="1" applyFont="1" applyFill="1" applyBorder="1" applyAlignment="1">
      <alignment horizontal="right" vertical="center" shrinkToFit="1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38" fontId="13" fillId="0" borderId="0" xfId="0" applyNumberFormat="1" applyFont="1">
      <alignment vertical="center"/>
    </xf>
    <xf numFmtId="0" fontId="13" fillId="0" borderId="0" xfId="0" applyFont="1" applyAlignment="1">
      <alignment horizontal="right" vertical="center"/>
    </xf>
    <xf numFmtId="0" fontId="15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vertical="center" shrinkToFit="1"/>
    </xf>
    <xf numFmtId="0" fontId="15" fillId="0" borderId="21" xfId="0" applyFont="1" applyBorder="1" applyAlignment="1">
      <alignment vertical="center" shrinkToFit="1"/>
    </xf>
    <xf numFmtId="38" fontId="5" fillId="2" borderId="8" xfId="1" applyFont="1" applyFill="1" applyBorder="1" applyAlignment="1">
      <alignment horizontal="center" vertical="center" wrapText="1"/>
    </xf>
    <xf numFmtId="38" fontId="5" fillId="2" borderId="11" xfId="1" applyFont="1" applyFill="1" applyBorder="1" applyAlignment="1">
      <alignment horizontal="center" vertical="center" wrapText="1"/>
    </xf>
    <xf numFmtId="38" fontId="5" fillId="2" borderId="9" xfId="1" applyFont="1" applyFill="1" applyBorder="1" applyAlignment="1">
      <alignment horizontal="center" vertical="center" wrapText="1"/>
    </xf>
    <xf numFmtId="38" fontId="5" fillId="2" borderId="1" xfId="1" applyFont="1" applyFill="1" applyBorder="1" applyAlignment="1">
      <alignment horizontal="center" vertical="center" wrapText="1"/>
    </xf>
    <xf numFmtId="38" fontId="5" fillId="2" borderId="10" xfId="1" applyFont="1" applyFill="1" applyBorder="1" applyAlignment="1">
      <alignment horizontal="center" vertical="center" wrapText="1"/>
    </xf>
    <xf numFmtId="38" fontId="5" fillId="0" borderId="23" xfId="1" applyFont="1" applyFill="1" applyBorder="1" applyAlignment="1">
      <alignment horizontal="center" vertical="center" textRotation="255" shrinkToFit="1"/>
    </xf>
    <xf numFmtId="38" fontId="5" fillId="0" borderId="19" xfId="1" applyFont="1" applyFill="1" applyBorder="1" applyAlignment="1">
      <alignment horizontal="center" vertical="center" textRotation="255" shrinkToFit="1"/>
    </xf>
    <xf numFmtId="38" fontId="5" fillId="0" borderId="20" xfId="1" applyFont="1" applyFill="1" applyBorder="1" applyAlignment="1">
      <alignment horizontal="center" vertical="center" textRotation="255" shrinkToFit="1"/>
    </xf>
    <xf numFmtId="38" fontId="5" fillId="0" borderId="2" xfId="1" applyFont="1" applyFill="1" applyBorder="1" applyAlignment="1">
      <alignment horizontal="center" vertical="center" textRotation="255"/>
    </xf>
    <xf numFmtId="38" fontId="5" fillId="0" borderId="7" xfId="1" applyFont="1" applyFill="1" applyBorder="1" applyAlignment="1">
      <alignment horizontal="center" vertical="center" textRotation="255"/>
    </xf>
    <xf numFmtId="38" fontId="5" fillId="0" borderId="21" xfId="1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 textRotation="255"/>
    </xf>
    <xf numFmtId="38" fontId="5" fillId="0" borderId="2" xfId="1" applyFont="1" applyFill="1" applyBorder="1" applyAlignment="1">
      <alignment horizontal="center" vertical="center" textRotation="255" shrinkToFit="1"/>
    </xf>
    <xf numFmtId="38" fontId="5" fillId="0" borderId="7" xfId="1" applyFont="1" applyFill="1" applyBorder="1" applyAlignment="1">
      <alignment horizontal="center" vertical="center" textRotation="255" shrinkToFit="1"/>
    </xf>
    <xf numFmtId="38" fontId="5" fillId="0" borderId="3" xfId="1" applyFont="1" applyFill="1" applyBorder="1" applyAlignment="1">
      <alignment horizontal="center" vertical="center" textRotation="255" shrinkToFit="1"/>
    </xf>
    <xf numFmtId="38" fontId="5" fillId="0" borderId="23" xfId="1" applyFont="1" applyFill="1" applyBorder="1" applyAlignment="1">
      <alignment horizontal="center" vertical="center" textRotation="255"/>
    </xf>
    <xf numFmtId="38" fontId="5" fillId="0" borderId="19" xfId="1" applyFont="1" applyFill="1" applyBorder="1" applyAlignment="1">
      <alignment horizontal="center" vertical="center" textRotation="255"/>
    </xf>
    <xf numFmtId="38" fontId="5" fillId="0" borderId="17" xfId="1" applyFont="1" applyFill="1" applyBorder="1" applyAlignment="1">
      <alignment horizontal="center" vertical="center" textRotation="255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38" fontId="5" fillId="2" borderId="18" xfId="1" applyFont="1" applyFill="1" applyBorder="1" applyAlignment="1">
      <alignment horizontal="center" vertical="center" wrapText="1"/>
    </xf>
    <xf numFmtId="38" fontId="5" fillId="2" borderId="22" xfId="1" applyFont="1" applyFill="1" applyBorder="1" applyAlignment="1">
      <alignment horizontal="center" vertical="center" wrapText="1"/>
    </xf>
    <xf numFmtId="38" fontId="5" fillId="2" borderId="13" xfId="1" applyFont="1" applyFill="1" applyBorder="1" applyAlignment="1">
      <alignment horizontal="center" vertical="center" wrapText="1"/>
    </xf>
    <xf numFmtId="38" fontId="5" fillId="2" borderId="12" xfId="1" applyFont="1" applyFill="1" applyBorder="1" applyAlignment="1">
      <alignment horizontal="center" vertical="center" wrapText="1"/>
    </xf>
    <xf numFmtId="38" fontId="5" fillId="0" borderId="3" xfId="1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BDEEFF"/>
      <color rgb="FF89E0FF"/>
      <color rgb="FFFFCCFF"/>
      <color rgb="FFB8D6EE"/>
      <color rgb="FFFFFFCC"/>
      <color rgb="FFCCFFFF"/>
      <color rgb="FFCCFFCC"/>
      <color rgb="FFFFCCCC"/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64BF-C38A-4D92-81B6-4870B1A2DEBE}">
  <sheetPr>
    <pageSetUpPr fitToPage="1"/>
  </sheetPr>
  <dimension ref="A1:Z65"/>
  <sheetViews>
    <sheetView tabSelected="1" view="pageBreakPreview" zoomScale="85" zoomScaleNormal="48" zoomScaleSheetLayoutView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U1" sqref="U1"/>
    </sheetView>
  </sheetViews>
  <sheetFormatPr defaultRowHeight="60.6" customHeight="1" x14ac:dyDescent="0.45"/>
  <cols>
    <col min="1" max="3" width="5.69921875" customWidth="1"/>
    <col min="4" max="4" width="87.3984375" customWidth="1"/>
    <col min="5" max="5" width="7.69921875" customWidth="1"/>
    <col min="6" max="16" width="5.69921875" customWidth="1"/>
    <col min="17" max="19" width="7.69921875" customWidth="1"/>
    <col min="20" max="26" width="5.69921875" customWidth="1"/>
  </cols>
  <sheetData>
    <row r="1" spans="1:19" s="12" customFormat="1" ht="25.05" customHeight="1" thickBot="1" x14ac:dyDescent="0.5">
      <c r="A1" s="8" t="s">
        <v>68</v>
      </c>
      <c r="B1" s="10"/>
      <c r="C1" s="10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0"/>
      <c r="S1" s="10"/>
    </row>
    <row r="2" spans="1:19" s="12" customFormat="1" ht="40.049999999999997" customHeight="1" x14ac:dyDescent="0.45">
      <c r="A2" s="37" t="s">
        <v>3</v>
      </c>
      <c r="B2" s="39" t="s">
        <v>69</v>
      </c>
      <c r="C2" s="39" t="s">
        <v>70</v>
      </c>
      <c r="D2" s="39" t="s">
        <v>0</v>
      </c>
      <c r="E2" s="39" t="s">
        <v>64</v>
      </c>
      <c r="F2" s="58" t="s">
        <v>26</v>
      </c>
      <c r="G2" s="59"/>
      <c r="H2" s="59"/>
      <c r="I2" s="59"/>
      <c r="J2" s="59"/>
      <c r="K2" s="59"/>
      <c r="L2" s="59"/>
      <c r="M2" s="59"/>
      <c r="N2" s="59"/>
      <c r="O2" s="59"/>
      <c r="P2" s="60"/>
      <c r="Q2" s="39" t="s">
        <v>27</v>
      </c>
      <c r="R2" s="39" t="s">
        <v>28</v>
      </c>
      <c r="S2" s="41" t="s">
        <v>71</v>
      </c>
    </row>
    <row r="3" spans="1:19" s="12" customFormat="1" ht="40.049999999999997" customHeight="1" x14ac:dyDescent="0.45">
      <c r="A3" s="38"/>
      <c r="B3" s="40"/>
      <c r="C3" s="40"/>
      <c r="D3" s="40"/>
      <c r="E3" s="40"/>
      <c r="F3" s="9">
        <v>4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</v>
      </c>
      <c r="O3" s="6">
        <v>2</v>
      </c>
      <c r="P3" s="6">
        <v>3</v>
      </c>
      <c r="Q3" s="40"/>
      <c r="R3" s="40"/>
      <c r="S3" s="61"/>
    </row>
    <row r="4" spans="1:19" s="12" customFormat="1" ht="40.049999999999997" customHeight="1" x14ac:dyDescent="0.45">
      <c r="A4" s="52" t="s">
        <v>72</v>
      </c>
      <c r="B4" s="45" t="s">
        <v>29</v>
      </c>
      <c r="C4" s="13" t="s">
        <v>1</v>
      </c>
      <c r="D4" s="34" t="s">
        <v>73</v>
      </c>
      <c r="E4" s="14">
        <v>4</v>
      </c>
      <c r="F4" s="14"/>
      <c r="G4" s="14"/>
      <c r="H4" s="14"/>
      <c r="I4" s="14">
        <v>1</v>
      </c>
      <c r="J4" s="14"/>
      <c r="K4" s="14">
        <v>1</v>
      </c>
      <c r="L4" s="14"/>
      <c r="M4" s="14">
        <v>1</v>
      </c>
      <c r="N4" s="14"/>
      <c r="O4" s="14">
        <v>1</v>
      </c>
      <c r="P4" s="14"/>
      <c r="Q4" s="15">
        <f>SUM(F4:P4)</f>
        <v>4</v>
      </c>
      <c r="R4" s="15">
        <v>30</v>
      </c>
      <c r="S4" s="7">
        <f>Q4*R4</f>
        <v>120</v>
      </c>
    </row>
    <row r="5" spans="1:19" s="12" customFormat="1" ht="40.049999999999997" customHeight="1" x14ac:dyDescent="0.45">
      <c r="A5" s="53"/>
      <c r="B5" s="46"/>
      <c r="C5" s="13" t="s">
        <v>30</v>
      </c>
      <c r="D5" s="34" t="s">
        <v>133</v>
      </c>
      <c r="E5" s="14">
        <v>5</v>
      </c>
      <c r="F5" s="14"/>
      <c r="G5" s="14"/>
      <c r="H5" s="14"/>
      <c r="I5" s="14">
        <v>1</v>
      </c>
      <c r="J5" s="14"/>
      <c r="K5" s="14"/>
      <c r="L5" s="14"/>
      <c r="M5" s="14"/>
      <c r="N5" s="14">
        <v>1</v>
      </c>
      <c r="O5" s="14"/>
      <c r="P5" s="14"/>
      <c r="Q5" s="15">
        <f t="shared" ref="Q5:Q58" si="0">SUM(F5:P5)</f>
        <v>2</v>
      </c>
      <c r="R5" s="15">
        <v>30</v>
      </c>
      <c r="S5" s="7">
        <f t="shared" ref="S5:S53" si="1">Q5*R5</f>
        <v>60</v>
      </c>
    </row>
    <row r="6" spans="1:19" s="12" customFormat="1" ht="40.049999999999997" customHeight="1" x14ac:dyDescent="0.45">
      <c r="A6" s="53"/>
      <c r="B6" s="46"/>
      <c r="C6" s="13" t="s">
        <v>4</v>
      </c>
      <c r="D6" s="35" t="s">
        <v>74</v>
      </c>
      <c r="E6" s="14">
        <v>4</v>
      </c>
      <c r="F6" s="14"/>
      <c r="G6" s="14">
        <v>1</v>
      </c>
      <c r="H6" s="14">
        <v>1</v>
      </c>
      <c r="I6" s="14">
        <v>1</v>
      </c>
      <c r="J6" s="14"/>
      <c r="K6" s="14">
        <v>1</v>
      </c>
      <c r="L6" s="14">
        <v>1</v>
      </c>
      <c r="M6" s="14">
        <v>1</v>
      </c>
      <c r="N6" s="14"/>
      <c r="O6" s="14">
        <v>1</v>
      </c>
      <c r="P6" s="14">
        <v>1</v>
      </c>
      <c r="Q6" s="15">
        <f t="shared" si="0"/>
        <v>8</v>
      </c>
      <c r="R6" s="15">
        <v>20</v>
      </c>
      <c r="S6" s="7">
        <f t="shared" si="1"/>
        <v>160</v>
      </c>
    </row>
    <row r="7" spans="1:19" s="12" customFormat="1" ht="40.049999999999997" customHeight="1" x14ac:dyDescent="0.45">
      <c r="A7" s="53"/>
      <c r="B7" s="46"/>
      <c r="C7" s="13" t="s">
        <v>5</v>
      </c>
      <c r="D7" s="35" t="s">
        <v>99</v>
      </c>
      <c r="E7" s="14">
        <v>5</v>
      </c>
      <c r="F7" s="14"/>
      <c r="G7" s="14">
        <v>1</v>
      </c>
      <c r="H7" s="14"/>
      <c r="I7" s="14"/>
      <c r="J7" s="14"/>
      <c r="K7" s="14"/>
      <c r="L7" s="14">
        <v>1</v>
      </c>
      <c r="M7" s="14"/>
      <c r="N7" s="14"/>
      <c r="O7" s="14"/>
      <c r="P7" s="14"/>
      <c r="Q7" s="15">
        <f t="shared" si="0"/>
        <v>2</v>
      </c>
      <c r="R7" s="15">
        <v>30</v>
      </c>
      <c r="S7" s="7">
        <f t="shared" si="1"/>
        <v>60</v>
      </c>
    </row>
    <row r="8" spans="1:19" s="12" customFormat="1" ht="40.049999999999997" customHeight="1" x14ac:dyDescent="0.45">
      <c r="A8" s="53"/>
      <c r="B8" s="46"/>
      <c r="C8" s="13" t="s">
        <v>6</v>
      </c>
      <c r="D8" s="34" t="s">
        <v>122</v>
      </c>
      <c r="E8" s="14">
        <v>4</v>
      </c>
      <c r="F8" s="14"/>
      <c r="G8" s="14"/>
      <c r="H8" s="14">
        <v>1</v>
      </c>
      <c r="I8" s="14"/>
      <c r="J8" s="14"/>
      <c r="K8" s="14"/>
      <c r="L8" s="14">
        <v>1</v>
      </c>
      <c r="M8" s="14"/>
      <c r="N8" s="14"/>
      <c r="O8" s="14"/>
      <c r="P8" s="14">
        <v>1</v>
      </c>
      <c r="Q8" s="15">
        <f t="shared" si="0"/>
        <v>3</v>
      </c>
      <c r="R8" s="15">
        <v>20</v>
      </c>
      <c r="S8" s="7">
        <f t="shared" si="1"/>
        <v>60</v>
      </c>
    </row>
    <row r="9" spans="1:19" s="12" customFormat="1" ht="40.049999999999997" customHeight="1" x14ac:dyDescent="0.45">
      <c r="A9" s="53"/>
      <c r="B9" s="46"/>
      <c r="C9" s="13" t="s">
        <v>7</v>
      </c>
      <c r="D9" s="35" t="s">
        <v>100</v>
      </c>
      <c r="E9" s="14">
        <v>6</v>
      </c>
      <c r="F9" s="14"/>
      <c r="G9" s="14"/>
      <c r="H9" s="14"/>
      <c r="I9" s="14">
        <v>1</v>
      </c>
      <c r="J9" s="14"/>
      <c r="K9" s="14"/>
      <c r="L9" s="14"/>
      <c r="M9" s="14"/>
      <c r="N9" s="14"/>
      <c r="O9" s="14">
        <v>1</v>
      </c>
      <c r="P9" s="14"/>
      <c r="Q9" s="15">
        <f t="shared" si="0"/>
        <v>2</v>
      </c>
      <c r="R9" s="15">
        <v>20</v>
      </c>
      <c r="S9" s="7">
        <f t="shared" si="1"/>
        <v>40</v>
      </c>
    </row>
    <row r="10" spans="1:19" s="12" customFormat="1" ht="40.049999999999997" customHeight="1" x14ac:dyDescent="0.45">
      <c r="A10" s="53"/>
      <c r="B10" s="46"/>
      <c r="C10" s="13" t="s">
        <v>8</v>
      </c>
      <c r="D10" s="34" t="s">
        <v>75</v>
      </c>
      <c r="E10" s="14">
        <v>4</v>
      </c>
      <c r="F10" s="14"/>
      <c r="G10" s="14"/>
      <c r="H10" s="14"/>
      <c r="I10" s="14"/>
      <c r="J10" s="14"/>
      <c r="K10" s="14"/>
      <c r="L10" s="14">
        <v>1</v>
      </c>
      <c r="M10" s="14"/>
      <c r="N10" s="14"/>
      <c r="O10" s="14"/>
      <c r="P10" s="14">
        <v>1</v>
      </c>
      <c r="Q10" s="15">
        <f t="shared" si="0"/>
        <v>2</v>
      </c>
      <c r="R10" s="15">
        <v>20</v>
      </c>
      <c r="S10" s="7">
        <f t="shared" si="1"/>
        <v>40</v>
      </c>
    </row>
    <row r="11" spans="1:19" s="12" customFormat="1" ht="40.049999999999997" customHeight="1" x14ac:dyDescent="0.45">
      <c r="A11" s="53"/>
      <c r="B11" s="46"/>
      <c r="C11" s="13" t="s">
        <v>9</v>
      </c>
      <c r="D11" s="34" t="s">
        <v>101</v>
      </c>
      <c r="E11" s="14">
        <v>6</v>
      </c>
      <c r="F11" s="14"/>
      <c r="G11" s="14"/>
      <c r="H11" s="14">
        <v>1</v>
      </c>
      <c r="I11" s="14"/>
      <c r="J11" s="14"/>
      <c r="K11" s="14"/>
      <c r="L11" s="14"/>
      <c r="M11" s="14"/>
      <c r="N11" s="14">
        <v>1</v>
      </c>
      <c r="O11" s="14"/>
      <c r="P11" s="14"/>
      <c r="Q11" s="15">
        <f t="shared" si="0"/>
        <v>2</v>
      </c>
      <c r="R11" s="15">
        <v>20</v>
      </c>
      <c r="S11" s="7">
        <f t="shared" si="1"/>
        <v>40</v>
      </c>
    </row>
    <row r="12" spans="1:19" s="12" customFormat="1" ht="40.049999999999997" customHeight="1" x14ac:dyDescent="0.45">
      <c r="A12" s="53"/>
      <c r="B12" s="46"/>
      <c r="C12" s="13" t="s">
        <v>31</v>
      </c>
      <c r="D12" s="34" t="s">
        <v>131</v>
      </c>
      <c r="E12" s="14">
        <v>6</v>
      </c>
      <c r="F12" s="14"/>
      <c r="G12" s="14"/>
      <c r="H12" s="14"/>
      <c r="I12" s="14">
        <v>1</v>
      </c>
      <c r="J12" s="14"/>
      <c r="K12" s="14"/>
      <c r="L12" s="14"/>
      <c r="M12" s="14"/>
      <c r="N12" s="14"/>
      <c r="O12" s="14">
        <v>1</v>
      </c>
      <c r="P12" s="14"/>
      <c r="Q12" s="15">
        <f t="shared" si="0"/>
        <v>2</v>
      </c>
      <c r="R12" s="15">
        <v>20</v>
      </c>
      <c r="S12" s="7">
        <f t="shared" si="1"/>
        <v>40</v>
      </c>
    </row>
    <row r="13" spans="1:19" s="12" customFormat="1" ht="40.049999999999997" customHeight="1" x14ac:dyDescent="0.45">
      <c r="A13" s="53"/>
      <c r="B13" s="46"/>
      <c r="C13" s="13" t="s">
        <v>32</v>
      </c>
      <c r="D13" s="34" t="s">
        <v>102</v>
      </c>
      <c r="E13" s="14">
        <v>5</v>
      </c>
      <c r="F13" s="14"/>
      <c r="G13" s="14"/>
      <c r="H13" s="14">
        <v>1</v>
      </c>
      <c r="I13" s="14"/>
      <c r="J13" s="14"/>
      <c r="K13" s="14"/>
      <c r="L13" s="14"/>
      <c r="M13" s="14">
        <v>1</v>
      </c>
      <c r="N13" s="14"/>
      <c r="O13" s="14"/>
      <c r="P13" s="14"/>
      <c r="Q13" s="15">
        <f t="shared" si="0"/>
        <v>2</v>
      </c>
      <c r="R13" s="15">
        <v>20</v>
      </c>
      <c r="S13" s="7">
        <f t="shared" si="1"/>
        <v>40</v>
      </c>
    </row>
    <row r="14" spans="1:19" s="12" customFormat="1" ht="40.049999999999997" customHeight="1" x14ac:dyDescent="0.45">
      <c r="A14" s="53"/>
      <c r="B14" s="46"/>
      <c r="C14" s="13" t="s">
        <v>33</v>
      </c>
      <c r="D14" s="34" t="s">
        <v>103</v>
      </c>
      <c r="E14" s="14">
        <v>6</v>
      </c>
      <c r="F14" s="14"/>
      <c r="G14" s="14"/>
      <c r="H14" s="14"/>
      <c r="I14" s="14">
        <v>1</v>
      </c>
      <c r="J14" s="14"/>
      <c r="K14" s="14"/>
      <c r="L14" s="14"/>
      <c r="M14" s="14"/>
      <c r="N14" s="14"/>
      <c r="O14" s="14">
        <v>1</v>
      </c>
      <c r="P14" s="14"/>
      <c r="Q14" s="15">
        <f t="shared" si="0"/>
        <v>2</v>
      </c>
      <c r="R14" s="15">
        <v>20</v>
      </c>
      <c r="S14" s="7">
        <f t="shared" si="1"/>
        <v>40</v>
      </c>
    </row>
    <row r="15" spans="1:19" s="12" customFormat="1" ht="40.049999999999997" customHeight="1" x14ac:dyDescent="0.45">
      <c r="A15" s="53"/>
      <c r="B15" s="46"/>
      <c r="C15" s="13" t="s">
        <v>34</v>
      </c>
      <c r="D15" s="34" t="s">
        <v>104</v>
      </c>
      <c r="E15" s="14">
        <v>6</v>
      </c>
      <c r="F15" s="14"/>
      <c r="G15" s="14"/>
      <c r="H15" s="14">
        <v>1</v>
      </c>
      <c r="I15" s="14"/>
      <c r="J15" s="14"/>
      <c r="K15" s="14"/>
      <c r="L15" s="14"/>
      <c r="M15" s="14"/>
      <c r="N15" s="14">
        <v>1</v>
      </c>
      <c r="O15" s="14"/>
      <c r="P15" s="14"/>
      <c r="Q15" s="15">
        <f t="shared" si="0"/>
        <v>2</v>
      </c>
      <c r="R15" s="15">
        <v>20</v>
      </c>
      <c r="S15" s="7">
        <f t="shared" si="1"/>
        <v>40</v>
      </c>
    </row>
    <row r="16" spans="1:19" s="12" customFormat="1" ht="40.049999999999997" customHeight="1" x14ac:dyDescent="0.45">
      <c r="A16" s="53"/>
      <c r="B16" s="46"/>
      <c r="C16" s="13" t="s">
        <v>35</v>
      </c>
      <c r="D16" s="34" t="s">
        <v>76</v>
      </c>
      <c r="E16" s="14">
        <v>6</v>
      </c>
      <c r="F16" s="14"/>
      <c r="G16" s="14"/>
      <c r="H16" s="14"/>
      <c r="I16" s="14"/>
      <c r="J16" s="14">
        <v>1</v>
      </c>
      <c r="K16" s="14"/>
      <c r="L16" s="14"/>
      <c r="M16" s="14"/>
      <c r="N16" s="14"/>
      <c r="O16" s="14"/>
      <c r="P16" s="14">
        <v>1</v>
      </c>
      <c r="Q16" s="15">
        <f t="shared" si="0"/>
        <v>2</v>
      </c>
      <c r="R16" s="15">
        <v>30</v>
      </c>
      <c r="S16" s="7">
        <f t="shared" si="1"/>
        <v>60</v>
      </c>
    </row>
    <row r="17" spans="1:19" s="12" customFormat="1" ht="40.049999999999997" customHeight="1" x14ac:dyDescent="0.45">
      <c r="A17" s="53"/>
      <c r="B17" s="46"/>
      <c r="C17" s="13" t="s">
        <v>36</v>
      </c>
      <c r="D17" s="34" t="s">
        <v>77</v>
      </c>
      <c r="E17" s="14" t="s">
        <v>78</v>
      </c>
      <c r="F17" s="14"/>
      <c r="G17" s="14"/>
      <c r="H17" s="14"/>
      <c r="I17" s="14">
        <v>1</v>
      </c>
      <c r="J17" s="14"/>
      <c r="K17" s="14">
        <v>1</v>
      </c>
      <c r="L17" s="14"/>
      <c r="M17" s="14"/>
      <c r="N17" s="14">
        <v>1</v>
      </c>
      <c r="O17" s="14"/>
      <c r="P17" s="14"/>
      <c r="Q17" s="15">
        <f t="shared" si="0"/>
        <v>3</v>
      </c>
      <c r="R17" s="15">
        <v>30</v>
      </c>
      <c r="S17" s="7">
        <f t="shared" si="1"/>
        <v>90</v>
      </c>
    </row>
    <row r="18" spans="1:19" s="12" customFormat="1" ht="40.049999999999997" customHeight="1" x14ac:dyDescent="0.45">
      <c r="A18" s="53"/>
      <c r="B18" s="62"/>
      <c r="C18" s="13" t="s">
        <v>37</v>
      </c>
      <c r="D18" s="34" t="s">
        <v>65</v>
      </c>
      <c r="E18" s="14" t="s">
        <v>78</v>
      </c>
      <c r="F18" s="14"/>
      <c r="G18" s="14">
        <v>1</v>
      </c>
      <c r="H18" s="14">
        <v>1</v>
      </c>
      <c r="I18" s="14"/>
      <c r="J18" s="14">
        <v>1</v>
      </c>
      <c r="K18" s="14"/>
      <c r="L18" s="14">
        <v>1</v>
      </c>
      <c r="M18" s="14">
        <v>1</v>
      </c>
      <c r="N18" s="14">
        <v>1</v>
      </c>
      <c r="O18" s="14">
        <v>1</v>
      </c>
      <c r="P18" s="14">
        <v>1</v>
      </c>
      <c r="Q18" s="15">
        <f t="shared" si="0"/>
        <v>8</v>
      </c>
      <c r="R18" s="15">
        <v>20</v>
      </c>
      <c r="S18" s="7">
        <f t="shared" si="1"/>
        <v>160</v>
      </c>
    </row>
    <row r="19" spans="1:19" s="12" customFormat="1" ht="40.049999999999997" customHeight="1" x14ac:dyDescent="0.45">
      <c r="A19" s="53"/>
      <c r="B19" s="45" t="s">
        <v>55</v>
      </c>
      <c r="C19" s="13" t="s">
        <v>10</v>
      </c>
      <c r="D19" s="35" t="s">
        <v>79</v>
      </c>
      <c r="E19" s="14">
        <v>3</v>
      </c>
      <c r="F19" s="14"/>
      <c r="G19" s="14">
        <v>1</v>
      </c>
      <c r="H19" s="14"/>
      <c r="I19" s="14"/>
      <c r="J19" s="14">
        <v>1</v>
      </c>
      <c r="K19" s="14"/>
      <c r="L19" s="14"/>
      <c r="M19" s="14">
        <v>1</v>
      </c>
      <c r="N19" s="14"/>
      <c r="O19" s="14"/>
      <c r="P19" s="14">
        <v>1</v>
      </c>
      <c r="Q19" s="15">
        <f t="shared" si="0"/>
        <v>4</v>
      </c>
      <c r="R19" s="15">
        <v>20</v>
      </c>
      <c r="S19" s="7">
        <f t="shared" si="1"/>
        <v>80</v>
      </c>
    </row>
    <row r="20" spans="1:19" s="12" customFormat="1" ht="40.049999999999997" customHeight="1" x14ac:dyDescent="0.45">
      <c r="A20" s="53"/>
      <c r="B20" s="46"/>
      <c r="C20" s="13" t="s">
        <v>11</v>
      </c>
      <c r="D20" s="35" t="s">
        <v>105</v>
      </c>
      <c r="E20" s="14">
        <v>3</v>
      </c>
      <c r="F20" s="14"/>
      <c r="G20" s="14"/>
      <c r="H20" s="14">
        <v>1</v>
      </c>
      <c r="I20" s="14"/>
      <c r="J20" s="14"/>
      <c r="K20" s="14">
        <v>1</v>
      </c>
      <c r="L20" s="14"/>
      <c r="M20" s="14"/>
      <c r="N20" s="14">
        <v>1</v>
      </c>
      <c r="O20" s="14"/>
      <c r="P20" s="14"/>
      <c r="Q20" s="15">
        <f t="shared" si="0"/>
        <v>3</v>
      </c>
      <c r="R20" s="15">
        <v>20</v>
      </c>
      <c r="S20" s="7">
        <f t="shared" si="1"/>
        <v>60</v>
      </c>
    </row>
    <row r="21" spans="1:19" s="12" customFormat="1" ht="40.049999999999997" customHeight="1" x14ac:dyDescent="0.45">
      <c r="A21" s="53"/>
      <c r="B21" s="46"/>
      <c r="C21" s="13" t="s">
        <v>12</v>
      </c>
      <c r="D21" s="35" t="s">
        <v>106</v>
      </c>
      <c r="E21" s="14">
        <v>3</v>
      </c>
      <c r="F21" s="14"/>
      <c r="G21" s="14">
        <v>1</v>
      </c>
      <c r="H21" s="14"/>
      <c r="I21" s="14"/>
      <c r="J21" s="14">
        <v>1</v>
      </c>
      <c r="K21" s="14"/>
      <c r="L21" s="14"/>
      <c r="M21" s="14">
        <v>1</v>
      </c>
      <c r="N21" s="14"/>
      <c r="O21" s="14"/>
      <c r="P21" s="14"/>
      <c r="Q21" s="15">
        <f t="shared" si="0"/>
        <v>3</v>
      </c>
      <c r="R21" s="15">
        <v>20</v>
      </c>
      <c r="S21" s="7">
        <f t="shared" si="1"/>
        <v>60</v>
      </c>
    </row>
    <row r="22" spans="1:19" s="12" customFormat="1" ht="40.049999999999997" customHeight="1" x14ac:dyDescent="0.45">
      <c r="A22" s="53"/>
      <c r="B22" s="46"/>
      <c r="C22" s="13" t="s">
        <v>13</v>
      </c>
      <c r="D22" s="35" t="s">
        <v>107</v>
      </c>
      <c r="E22" s="14">
        <v>3</v>
      </c>
      <c r="F22" s="14"/>
      <c r="G22" s="14"/>
      <c r="H22" s="14">
        <v>1</v>
      </c>
      <c r="I22" s="14"/>
      <c r="J22" s="14"/>
      <c r="K22" s="14">
        <v>1</v>
      </c>
      <c r="L22" s="14"/>
      <c r="M22" s="14"/>
      <c r="N22" s="14">
        <v>1</v>
      </c>
      <c r="O22" s="14"/>
      <c r="P22" s="14"/>
      <c r="Q22" s="15">
        <f t="shared" si="0"/>
        <v>3</v>
      </c>
      <c r="R22" s="15">
        <v>20</v>
      </c>
      <c r="S22" s="7">
        <f t="shared" si="1"/>
        <v>60</v>
      </c>
    </row>
    <row r="23" spans="1:19" s="12" customFormat="1" ht="40.049999999999997" customHeight="1" x14ac:dyDescent="0.45">
      <c r="A23" s="53"/>
      <c r="B23" s="46"/>
      <c r="C23" s="13" t="s">
        <v>14</v>
      </c>
      <c r="D23" s="34" t="s">
        <v>108</v>
      </c>
      <c r="E23" s="14">
        <v>3</v>
      </c>
      <c r="F23" s="14"/>
      <c r="G23" s="14"/>
      <c r="H23" s="14"/>
      <c r="I23" s="14">
        <v>1</v>
      </c>
      <c r="J23" s="14"/>
      <c r="K23" s="14"/>
      <c r="L23" s="14">
        <v>1</v>
      </c>
      <c r="M23" s="14"/>
      <c r="N23" s="14"/>
      <c r="O23" s="14">
        <v>1</v>
      </c>
      <c r="P23" s="14"/>
      <c r="Q23" s="15">
        <f t="shared" si="0"/>
        <v>3</v>
      </c>
      <c r="R23" s="15">
        <v>20</v>
      </c>
      <c r="S23" s="7">
        <f t="shared" si="1"/>
        <v>60</v>
      </c>
    </row>
    <row r="24" spans="1:19" s="12" customFormat="1" ht="40.049999999999997" customHeight="1" x14ac:dyDescent="0.45">
      <c r="A24" s="53"/>
      <c r="B24" s="46"/>
      <c r="C24" s="13" t="s">
        <v>15</v>
      </c>
      <c r="D24" s="34" t="s">
        <v>109</v>
      </c>
      <c r="E24" s="14">
        <v>3</v>
      </c>
      <c r="F24" s="14"/>
      <c r="G24" s="14"/>
      <c r="H24" s="14"/>
      <c r="I24" s="14"/>
      <c r="J24" s="14">
        <v>1</v>
      </c>
      <c r="K24" s="14"/>
      <c r="L24" s="14"/>
      <c r="M24" s="14"/>
      <c r="N24" s="14"/>
      <c r="O24" s="14"/>
      <c r="P24" s="14">
        <v>1</v>
      </c>
      <c r="Q24" s="15">
        <f t="shared" si="0"/>
        <v>2</v>
      </c>
      <c r="R24" s="15">
        <v>20</v>
      </c>
      <c r="S24" s="7">
        <f t="shared" si="1"/>
        <v>40</v>
      </c>
    </row>
    <row r="25" spans="1:19" s="12" customFormat="1" ht="40.049999999999997" customHeight="1" x14ac:dyDescent="0.45">
      <c r="A25" s="53"/>
      <c r="B25" s="46"/>
      <c r="C25" s="13" t="s">
        <v>38</v>
      </c>
      <c r="D25" s="34" t="s">
        <v>80</v>
      </c>
      <c r="E25" s="14">
        <v>3</v>
      </c>
      <c r="F25" s="14"/>
      <c r="G25" s="14"/>
      <c r="H25" s="14"/>
      <c r="I25" s="14">
        <v>1</v>
      </c>
      <c r="J25" s="14"/>
      <c r="K25" s="14"/>
      <c r="L25" s="14"/>
      <c r="M25" s="14"/>
      <c r="N25" s="14"/>
      <c r="O25" s="14">
        <v>1</v>
      </c>
      <c r="P25" s="14"/>
      <c r="Q25" s="15">
        <f t="shared" si="0"/>
        <v>2</v>
      </c>
      <c r="R25" s="15">
        <v>20</v>
      </c>
      <c r="S25" s="7">
        <f t="shared" si="1"/>
        <v>40</v>
      </c>
    </row>
    <row r="26" spans="1:19" s="12" customFormat="1" ht="40.049999999999997" customHeight="1" x14ac:dyDescent="0.45">
      <c r="A26" s="53"/>
      <c r="B26" s="46"/>
      <c r="C26" s="13" t="s">
        <v>39</v>
      </c>
      <c r="D26" s="34" t="s">
        <v>132</v>
      </c>
      <c r="E26" s="14">
        <v>3</v>
      </c>
      <c r="F26" s="14"/>
      <c r="G26" s="55">
        <v>1</v>
      </c>
      <c r="H26" s="56"/>
      <c r="I26" s="56"/>
      <c r="J26" s="56"/>
      <c r="K26" s="56"/>
      <c r="L26" s="56"/>
      <c r="M26" s="56"/>
      <c r="N26" s="56"/>
      <c r="O26" s="56"/>
      <c r="P26" s="57"/>
      <c r="Q26" s="15">
        <f t="shared" si="0"/>
        <v>1</v>
      </c>
      <c r="R26" s="15">
        <v>20</v>
      </c>
      <c r="S26" s="7">
        <f t="shared" si="1"/>
        <v>20</v>
      </c>
    </row>
    <row r="27" spans="1:19" s="12" customFormat="1" ht="40.049999999999997" customHeight="1" x14ac:dyDescent="0.45">
      <c r="A27" s="53"/>
      <c r="B27" s="46"/>
      <c r="C27" s="13" t="s">
        <v>40</v>
      </c>
      <c r="D27" s="35" t="s">
        <v>110</v>
      </c>
      <c r="E27" s="14">
        <v>6</v>
      </c>
      <c r="F27" s="14"/>
      <c r="G27" s="14"/>
      <c r="H27" s="14"/>
      <c r="I27" s="14">
        <v>1</v>
      </c>
      <c r="J27" s="14"/>
      <c r="K27" s="14">
        <v>1</v>
      </c>
      <c r="L27" s="14">
        <v>1</v>
      </c>
      <c r="M27" s="14"/>
      <c r="N27" s="14"/>
      <c r="O27" s="14">
        <v>1</v>
      </c>
      <c r="P27" s="14"/>
      <c r="Q27" s="15">
        <f t="shared" si="0"/>
        <v>4</v>
      </c>
      <c r="R27" s="15">
        <v>30</v>
      </c>
      <c r="S27" s="7">
        <f t="shared" si="1"/>
        <v>120</v>
      </c>
    </row>
    <row r="28" spans="1:19" s="12" customFormat="1" ht="40.049999999999997" customHeight="1" x14ac:dyDescent="0.45">
      <c r="A28" s="53"/>
      <c r="B28" s="62"/>
      <c r="C28" s="13" t="s">
        <v>41</v>
      </c>
      <c r="D28" s="35" t="s">
        <v>123</v>
      </c>
      <c r="E28" s="14">
        <v>6</v>
      </c>
      <c r="F28" s="14"/>
      <c r="G28" s="14">
        <v>1</v>
      </c>
      <c r="H28" s="14">
        <v>1</v>
      </c>
      <c r="I28" s="14"/>
      <c r="J28" s="14">
        <v>1</v>
      </c>
      <c r="K28" s="14"/>
      <c r="L28" s="14"/>
      <c r="M28" s="14">
        <v>1</v>
      </c>
      <c r="N28" s="14">
        <v>1</v>
      </c>
      <c r="O28" s="14"/>
      <c r="P28" s="14">
        <v>1</v>
      </c>
      <c r="Q28" s="15">
        <f t="shared" si="0"/>
        <v>6</v>
      </c>
      <c r="R28" s="15">
        <v>20</v>
      </c>
      <c r="S28" s="7">
        <f t="shared" si="1"/>
        <v>120</v>
      </c>
    </row>
    <row r="29" spans="1:19" s="12" customFormat="1" ht="40.049999999999997" customHeight="1" x14ac:dyDescent="0.45">
      <c r="A29" s="53"/>
      <c r="B29" s="49" t="s">
        <v>56</v>
      </c>
      <c r="C29" s="13" t="s">
        <v>42</v>
      </c>
      <c r="D29" s="35" t="s">
        <v>66</v>
      </c>
      <c r="E29" s="14">
        <v>3</v>
      </c>
      <c r="F29" s="14"/>
      <c r="G29" s="14"/>
      <c r="H29" s="14">
        <v>1</v>
      </c>
      <c r="I29" s="14"/>
      <c r="J29" s="14"/>
      <c r="K29" s="14">
        <v>1</v>
      </c>
      <c r="L29" s="14"/>
      <c r="M29" s="14"/>
      <c r="N29" s="14">
        <v>1</v>
      </c>
      <c r="O29" s="14"/>
      <c r="P29" s="14"/>
      <c r="Q29" s="15">
        <f t="shared" si="0"/>
        <v>3</v>
      </c>
      <c r="R29" s="15">
        <v>20</v>
      </c>
      <c r="S29" s="7">
        <f t="shared" si="1"/>
        <v>60</v>
      </c>
    </row>
    <row r="30" spans="1:19" s="12" customFormat="1" ht="40.049999999999997" customHeight="1" x14ac:dyDescent="0.45">
      <c r="A30" s="53"/>
      <c r="B30" s="50"/>
      <c r="C30" s="13" t="s">
        <v>43</v>
      </c>
      <c r="D30" s="34" t="s">
        <v>81</v>
      </c>
      <c r="E30" s="14">
        <v>3</v>
      </c>
      <c r="F30" s="14"/>
      <c r="G30" s="14"/>
      <c r="H30" s="14"/>
      <c r="I30" s="14">
        <v>1</v>
      </c>
      <c r="J30" s="14"/>
      <c r="K30" s="14"/>
      <c r="L30" s="14">
        <v>1</v>
      </c>
      <c r="M30" s="14"/>
      <c r="N30" s="14"/>
      <c r="O30" s="14"/>
      <c r="P30" s="14"/>
      <c r="Q30" s="15">
        <f t="shared" si="0"/>
        <v>2</v>
      </c>
      <c r="R30" s="15">
        <v>20</v>
      </c>
      <c r="S30" s="7">
        <f t="shared" si="1"/>
        <v>40</v>
      </c>
    </row>
    <row r="31" spans="1:19" s="12" customFormat="1" ht="40.049999999999997" customHeight="1" x14ac:dyDescent="0.45">
      <c r="A31" s="53"/>
      <c r="B31" s="50"/>
      <c r="C31" s="13" t="s">
        <v>44</v>
      </c>
      <c r="D31" s="35" t="s">
        <v>111</v>
      </c>
      <c r="E31" s="14">
        <v>3</v>
      </c>
      <c r="F31" s="14"/>
      <c r="G31" s="14"/>
      <c r="H31" s="14"/>
      <c r="I31" s="14"/>
      <c r="J31" s="14"/>
      <c r="K31" s="14">
        <v>1</v>
      </c>
      <c r="L31" s="14"/>
      <c r="M31" s="14"/>
      <c r="N31" s="14"/>
      <c r="O31" s="14"/>
      <c r="P31" s="14"/>
      <c r="Q31" s="15">
        <f t="shared" si="0"/>
        <v>1</v>
      </c>
      <c r="R31" s="15">
        <v>20</v>
      </c>
      <c r="S31" s="7">
        <f t="shared" si="1"/>
        <v>20</v>
      </c>
    </row>
    <row r="32" spans="1:19" s="12" customFormat="1" ht="40.049999999999997" customHeight="1" x14ac:dyDescent="0.45">
      <c r="A32" s="53"/>
      <c r="B32" s="50"/>
      <c r="C32" s="13" t="s">
        <v>45</v>
      </c>
      <c r="D32" s="34" t="s">
        <v>82</v>
      </c>
      <c r="E32" s="14">
        <v>3</v>
      </c>
      <c r="F32" s="14"/>
      <c r="G32" s="55">
        <v>1</v>
      </c>
      <c r="H32" s="56"/>
      <c r="I32" s="56"/>
      <c r="J32" s="56"/>
      <c r="K32" s="56"/>
      <c r="L32" s="56"/>
      <c r="M32" s="56"/>
      <c r="N32" s="56"/>
      <c r="O32" s="56"/>
      <c r="P32" s="57"/>
      <c r="Q32" s="15">
        <f t="shared" si="0"/>
        <v>1</v>
      </c>
      <c r="R32" s="15">
        <v>20</v>
      </c>
      <c r="S32" s="7">
        <f t="shared" si="1"/>
        <v>20</v>
      </c>
    </row>
    <row r="33" spans="1:19" s="12" customFormat="1" ht="40.049999999999997" customHeight="1" x14ac:dyDescent="0.45">
      <c r="A33" s="53"/>
      <c r="B33" s="50"/>
      <c r="C33" s="13" t="s">
        <v>46</v>
      </c>
      <c r="D33" s="35" t="s">
        <v>112</v>
      </c>
      <c r="E33" s="14">
        <v>4</v>
      </c>
      <c r="F33" s="14"/>
      <c r="G33" s="14"/>
      <c r="H33" s="14"/>
      <c r="I33" s="14"/>
      <c r="J33" s="14"/>
      <c r="K33" s="14"/>
      <c r="L33" s="14"/>
      <c r="M33" s="14"/>
      <c r="N33" s="14"/>
      <c r="O33" s="14">
        <v>1</v>
      </c>
      <c r="P33" s="14"/>
      <c r="Q33" s="15">
        <f t="shared" si="0"/>
        <v>1</v>
      </c>
      <c r="R33" s="15">
        <v>20</v>
      </c>
      <c r="S33" s="7">
        <f t="shared" si="1"/>
        <v>20</v>
      </c>
    </row>
    <row r="34" spans="1:19" s="12" customFormat="1" ht="40.049999999999997" customHeight="1" x14ac:dyDescent="0.45">
      <c r="A34" s="53"/>
      <c r="B34" s="50"/>
      <c r="C34" s="13" t="s">
        <v>47</v>
      </c>
      <c r="D34" s="35" t="s">
        <v>83</v>
      </c>
      <c r="E34" s="14">
        <v>2</v>
      </c>
      <c r="F34" s="14"/>
      <c r="G34" s="55">
        <v>1</v>
      </c>
      <c r="H34" s="56"/>
      <c r="I34" s="56"/>
      <c r="J34" s="56"/>
      <c r="K34" s="56"/>
      <c r="L34" s="56"/>
      <c r="M34" s="56"/>
      <c r="N34" s="56"/>
      <c r="O34" s="56"/>
      <c r="P34" s="57"/>
      <c r="Q34" s="15">
        <f t="shared" si="0"/>
        <v>1</v>
      </c>
      <c r="R34" s="15">
        <v>10</v>
      </c>
      <c r="S34" s="7">
        <f t="shared" si="1"/>
        <v>10</v>
      </c>
    </row>
    <row r="35" spans="1:19" s="12" customFormat="1" ht="40.049999999999997" customHeight="1" x14ac:dyDescent="0.45">
      <c r="A35" s="53"/>
      <c r="B35" s="50"/>
      <c r="C35" s="13" t="s">
        <v>48</v>
      </c>
      <c r="D35" s="35" t="s">
        <v>124</v>
      </c>
      <c r="E35" s="14">
        <v>3</v>
      </c>
      <c r="F35" s="14"/>
      <c r="G35" s="14">
        <v>1</v>
      </c>
      <c r="H35" s="14"/>
      <c r="I35" s="14"/>
      <c r="J35" s="14">
        <v>1</v>
      </c>
      <c r="K35" s="14"/>
      <c r="L35" s="14"/>
      <c r="M35" s="14">
        <v>1</v>
      </c>
      <c r="N35" s="14"/>
      <c r="O35" s="14"/>
      <c r="P35" s="14">
        <v>1</v>
      </c>
      <c r="Q35" s="15">
        <f t="shared" si="0"/>
        <v>4</v>
      </c>
      <c r="R35" s="15">
        <v>20</v>
      </c>
      <c r="S35" s="7">
        <f t="shared" si="1"/>
        <v>80</v>
      </c>
    </row>
    <row r="36" spans="1:19" s="12" customFormat="1" ht="40.049999999999997" customHeight="1" x14ac:dyDescent="0.45">
      <c r="A36" s="53"/>
      <c r="B36" s="50"/>
      <c r="C36" s="13" t="s">
        <v>49</v>
      </c>
      <c r="D36" s="35" t="s">
        <v>125</v>
      </c>
      <c r="E36" s="14">
        <v>4</v>
      </c>
      <c r="F36" s="14"/>
      <c r="G36" s="14"/>
      <c r="H36" s="14">
        <v>1</v>
      </c>
      <c r="I36" s="14"/>
      <c r="J36" s="14"/>
      <c r="K36" s="14"/>
      <c r="L36" s="14">
        <v>1</v>
      </c>
      <c r="M36" s="14"/>
      <c r="N36" s="14"/>
      <c r="O36" s="14"/>
      <c r="P36" s="14">
        <v>1</v>
      </c>
      <c r="Q36" s="15">
        <f t="shared" si="0"/>
        <v>3</v>
      </c>
      <c r="R36" s="15">
        <v>20</v>
      </c>
      <c r="S36" s="7">
        <f t="shared" si="1"/>
        <v>60</v>
      </c>
    </row>
    <row r="37" spans="1:19" s="12" customFormat="1" ht="40.049999999999997" customHeight="1" x14ac:dyDescent="0.45">
      <c r="A37" s="53"/>
      <c r="B37" s="50"/>
      <c r="C37" s="13" t="s">
        <v>21</v>
      </c>
      <c r="D37" s="35" t="s">
        <v>126</v>
      </c>
      <c r="E37" s="14">
        <v>3</v>
      </c>
      <c r="F37" s="14"/>
      <c r="G37" s="14"/>
      <c r="H37" s="14">
        <v>1</v>
      </c>
      <c r="I37" s="14"/>
      <c r="J37" s="14"/>
      <c r="K37" s="14">
        <v>1</v>
      </c>
      <c r="L37" s="14"/>
      <c r="M37" s="14"/>
      <c r="N37" s="14">
        <v>1</v>
      </c>
      <c r="O37" s="14"/>
      <c r="P37" s="14"/>
      <c r="Q37" s="15">
        <f t="shared" si="0"/>
        <v>3</v>
      </c>
      <c r="R37" s="15">
        <v>20</v>
      </c>
      <c r="S37" s="7">
        <f t="shared" si="1"/>
        <v>60</v>
      </c>
    </row>
    <row r="38" spans="1:19" s="12" customFormat="1" ht="40.049999999999997" customHeight="1" x14ac:dyDescent="0.45">
      <c r="A38" s="53"/>
      <c r="B38" s="50"/>
      <c r="C38" s="13" t="s">
        <v>22</v>
      </c>
      <c r="D38" s="35" t="s">
        <v>113</v>
      </c>
      <c r="E38" s="14">
        <v>4</v>
      </c>
      <c r="F38" s="14"/>
      <c r="G38" s="14"/>
      <c r="H38" s="14">
        <v>1</v>
      </c>
      <c r="I38" s="14"/>
      <c r="J38" s="14"/>
      <c r="K38" s="14"/>
      <c r="L38" s="14">
        <v>1</v>
      </c>
      <c r="M38" s="14"/>
      <c r="N38" s="14"/>
      <c r="O38" s="14"/>
      <c r="P38" s="14">
        <v>1</v>
      </c>
      <c r="Q38" s="15">
        <f t="shared" si="0"/>
        <v>3</v>
      </c>
      <c r="R38" s="15">
        <v>30</v>
      </c>
      <c r="S38" s="7">
        <f t="shared" si="1"/>
        <v>90</v>
      </c>
    </row>
    <row r="39" spans="1:19" s="12" customFormat="1" ht="40.049999999999997" customHeight="1" x14ac:dyDescent="0.45">
      <c r="A39" s="53"/>
      <c r="B39" s="50"/>
      <c r="C39" s="13" t="s">
        <v>23</v>
      </c>
      <c r="D39" s="35" t="s">
        <v>84</v>
      </c>
      <c r="E39" s="14">
        <v>4</v>
      </c>
      <c r="F39" s="14"/>
      <c r="G39" s="14"/>
      <c r="H39" s="14"/>
      <c r="I39" s="14"/>
      <c r="J39" s="14">
        <v>1</v>
      </c>
      <c r="K39" s="14"/>
      <c r="L39" s="14"/>
      <c r="M39" s="14"/>
      <c r="N39" s="14">
        <v>1</v>
      </c>
      <c r="O39" s="14"/>
      <c r="P39" s="14"/>
      <c r="Q39" s="15">
        <f t="shared" si="0"/>
        <v>2</v>
      </c>
      <c r="R39" s="15">
        <v>30</v>
      </c>
      <c r="S39" s="7">
        <f t="shared" si="1"/>
        <v>60</v>
      </c>
    </row>
    <row r="40" spans="1:19" s="12" customFormat="1" ht="40.049999999999997" customHeight="1" x14ac:dyDescent="0.45">
      <c r="A40" s="53"/>
      <c r="B40" s="50"/>
      <c r="C40" s="13" t="s">
        <v>24</v>
      </c>
      <c r="D40" s="35" t="s">
        <v>114</v>
      </c>
      <c r="E40" s="14">
        <v>4</v>
      </c>
      <c r="F40" s="14"/>
      <c r="G40" s="14">
        <v>1</v>
      </c>
      <c r="H40" s="14"/>
      <c r="I40" s="14"/>
      <c r="J40" s="14">
        <v>1</v>
      </c>
      <c r="K40" s="14">
        <v>1</v>
      </c>
      <c r="L40" s="14"/>
      <c r="M40" s="14"/>
      <c r="N40" s="14">
        <v>1</v>
      </c>
      <c r="O40" s="14">
        <v>1</v>
      </c>
      <c r="P40" s="14"/>
      <c r="Q40" s="15">
        <f t="shared" si="0"/>
        <v>5</v>
      </c>
      <c r="R40" s="15">
        <v>30</v>
      </c>
      <c r="S40" s="7">
        <f t="shared" si="1"/>
        <v>150</v>
      </c>
    </row>
    <row r="41" spans="1:19" s="12" customFormat="1" ht="40.049999999999997" customHeight="1" x14ac:dyDescent="0.45">
      <c r="A41" s="53"/>
      <c r="B41" s="50"/>
      <c r="C41" s="13" t="s">
        <v>25</v>
      </c>
      <c r="D41" s="35" t="s">
        <v>85</v>
      </c>
      <c r="E41" s="14">
        <v>3</v>
      </c>
      <c r="F41" s="14"/>
      <c r="G41" s="14"/>
      <c r="H41" s="14"/>
      <c r="I41" s="14">
        <v>1</v>
      </c>
      <c r="J41" s="14"/>
      <c r="K41" s="14"/>
      <c r="L41" s="14"/>
      <c r="M41" s="14">
        <v>1</v>
      </c>
      <c r="N41" s="14"/>
      <c r="O41" s="14"/>
      <c r="P41" s="14"/>
      <c r="Q41" s="15">
        <f t="shared" si="0"/>
        <v>2</v>
      </c>
      <c r="R41" s="15">
        <v>30</v>
      </c>
      <c r="S41" s="7">
        <f t="shared" si="1"/>
        <v>60</v>
      </c>
    </row>
    <row r="42" spans="1:19" s="12" customFormat="1" ht="40.049999999999997" customHeight="1" x14ac:dyDescent="0.45">
      <c r="A42" s="53"/>
      <c r="B42" s="50"/>
      <c r="C42" s="13" t="s">
        <v>50</v>
      </c>
      <c r="D42" s="35" t="s">
        <v>115</v>
      </c>
      <c r="E42" s="14">
        <v>4</v>
      </c>
      <c r="F42" s="14"/>
      <c r="G42" s="14"/>
      <c r="H42" s="14">
        <v>1</v>
      </c>
      <c r="I42" s="14"/>
      <c r="J42" s="14"/>
      <c r="K42" s="14"/>
      <c r="L42" s="14">
        <v>1</v>
      </c>
      <c r="M42" s="14"/>
      <c r="N42" s="14"/>
      <c r="O42" s="14"/>
      <c r="P42" s="14">
        <v>1</v>
      </c>
      <c r="Q42" s="15">
        <f t="shared" si="0"/>
        <v>3</v>
      </c>
      <c r="R42" s="15">
        <v>30</v>
      </c>
      <c r="S42" s="7">
        <f t="shared" si="1"/>
        <v>90</v>
      </c>
    </row>
    <row r="43" spans="1:19" s="12" customFormat="1" ht="40.049999999999997" customHeight="1" x14ac:dyDescent="0.45">
      <c r="A43" s="53"/>
      <c r="B43" s="50"/>
      <c r="C43" s="13" t="s">
        <v>51</v>
      </c>
      <c r="D43" s="35" t="s">
        <v>86</v>
      </c>
      <c r="E43" s="14">
        <v>3</v>
      </c>
      <c r="F43" s="14"/>
      <c r="G43" s="14"/>
      <c r="H43" s="14"/>
      <c r="I43" s="14">
        <v>1</v>
      </c>
      <c r="J43" s="14"/>
      <c r="K43" s="14"/>
      <c r="L43" s="14">
        <v>1</v>
      </c>
      <c r="M43" s="14"/>
      <c r="N43" s="14"/>
      <c r="O43" s="14"/>
      <c r="P43" s="14">
        <v>1</v>
      </c>
      <c r="Q43" s="15">
        <f t="shared" si="0"/>
        <v>3</v>
      </c>
      <c r="R43" s="15">
        <v>20</v>
      </c>
      <c r="S43" s="7">
        <f t="shared" si="1"/>
        <v>60</v>
      </c>
    </row>
    <row r="44" spans="1:19" s="12" customFormat="1" ht="40.049999999999997" customHeight="1" x14ac:dyDescent="0.45">
      <c r="A44" s="53"/>
      <c r="B44" s="50"/>
      <c r="C44" s="13" t="s">
        <v>52</v>
      </c>
      <c r="D44" s="35" t="s">
        <v>87</v>
      </c>
      <c r="E44" s="14">
        <v>3</v>
      </c>
      <c r="F44" s="14"/>
      <c r="G44" s="14">
        <v>1</v>
      </c>
      <c r="H44" s="14"/>
      <c r="I44" s="14"/>
      <c r="J44" s="14">
        <v>1</v>
      </c>
      <c r="K44" s="14"/>
      <c r="L44" s="14"/>
      <c r="M44" s="14">
        <v>1</v>
      </c>
      <c r="N44" s="14"/>
      <c r="O44" s="14"/>
      <c r="P44" s="14">
        <v>1</v>
      </c>
      <c r="Q44" s="15">
        <f t="shared" si="0"/>
        <v>4</v>
      </c>
      <c r="R44" s="15">
        <v>30</v>
      </c>
      <c r="S44" s="7">
        <f t="shared" si="1"/>
        <v>120</v>
      </c>
    </row>
    <row r="45" spans="1:19" s="12" customFormat="1" ht="40.049999999999997" customHeight="1" x14ac:dyDescent="0.45">
      <c r="A45" s="53"/>
      <c r="B45" s="50"/>
      <c r="C45" s="13" t="s">
        <v>53</v>
      </c>
      <c r="D45" s="35" t="s">
        <v>116</v>
      </c>
      <c r="E45" s="14">
        <v>4</v>
      </c>
      <c r="F45" s="14"/>
      <c r="G45" s="14">
        <v>1</v>
      </c>
      <c r="H45" s="14"/>
      <c r="I45" s="14"/>
      <c r="J45" s="14"/>
      <c r="K45" s="14">
        <v>1</v>
      </c>
      <c r="L45" s="14"/>
      <c r="M45" s="14"/>
      <c r="N45" s="14"/>
      <c r="O45" s="14">
        <v>1</v>
      </c>
      <c r="P45" s="14"/>
      <c r="Q45" s="15">
        <f t="shared" si="0"/>
        <v>3</v>
      </c>
      <c r="R45" s="15">
        <v>20</v>
      </c>
      <c r="S45" s="7">
        <f t="shared" si="1"/>
        <v>60</v>
      </c>
    </row>
    <row r="46" spans="1:19" s="12" customFormat="1" ht="40.049999999999997" customHeight="1" x14ac:dyDescent="0.45">
      <c r="A46" s="54"/>
      <c r="B46" s="51"/>
      <c r="C46" s="13" t="s">
        <v>54</v>
      </c>
      <c r="D46" s="35" t="s">
        <v>67</v>
      </c>
      <c r="E46" s="14">
        <v>3</v>
      </c>
      <c r="F46" s="14"/>
      <c r="G46" s="13"/>
      <c r="H46" s="13"/>
      <c r="I46" s="13">
        <v>1</v>
      </c>
      <c r="J46" s="13"/>
      <c r="K46" s="13"/>
      <c r="L46" s="13"/>
      <c r="M46" s="13"/>
      <c r="N46" s="13"/>
      <c r="O46" s="13">
        <v>1</v>
      </c>
      <c r="P46" s="13"/>
      <c r="Q46" s="15">
        <f t="shared" si="0"/>
        <v>2</v>
      </c>
      <c r="R46" s="15">
        <v>20</v>
      </c>
      <c r="S46" s="7">
        <f t="shared" si="1"/>
        <v>40</v>
      </c>
    </row>
    <row r="47" spans="1:19" s="12" customFormat="1" ht="40.049999999999997" customHeight="1" x14ac:dyDescent="0.45">
      <c r="A47" s="52" t="s">
        <v>57</v>
      </c>
      <c r="B47" s="49" t="s">
        <v>88</v>
      </c>
      <c r="C47" s="13" t="s">
        <v>2</v>
      </c>
      <c r="D47" s="35" t="s">
        <v>89</v>
      </c>
      <c r="E47" s="14">
        <v>4</v>
      </c>
      <c r="F47" s="14"/>
      <c r="G47" s="13"/>
      <c r="H47" s="13"/>
      <c r="I47" s="13"/>
      <c r="J47" s="13"/>
      <c r="K47" s="13">
        <v>1</v>
      </c>
      <c r="L47" s="13"/>
      <c r="M47" s="13"/>
      <c r="N47" s="13"/>
      <c r="O47" s="13">
        <v>1</v>
      </c>
      <c r="P47" s="13"/>
      <c r="Q47" s="15">
        <f t="shared" si="0"/>
        <v>2</v>
      </c>
      <c r="R47" s="15">
        <v>20</v>
      </c>
      <c r="S47" s="7">
        <f t="shared" si="1"/>
        <v>40</v>
      </c>
    </row>
    <row r="48" spans="1:19" s="12" customFormat="1" ht="40.049999999999997" customHeight="1" x14ac:dyDescent="0.45">
      <c r="A48" s="53"/>
      <c r="B48" s="50"/>
      <c r="C48" s="13" t="s">
        <v>90</v>
      </c>
      <c r="D48" s="35" t="s">
        <v>91</v>
      </c>
      <c r="E48" s="14">
        <v>5</v>
      </c>
      <c r="F48" s="14"/>
      <c r="G48" s="13"/>
      <c r="H48" s="13">
        <v>1</v>
      </c>
      <c r="I48" s="13" t="s">
        <v>92</v>
      </c>
      <c r="J48" s="13"/>
      <c r="K48" s="13"/>
      <c r="L48" s="13">
        <v>1</v>
      </c>
      <c r="M48" s="13"/>
      <c r="N48" s="13"/>
      <c r="O48" s="13"/>
      <c r="P48" s="13">
        <v>1</v>
      </c>
      <c r="Q48" s="15">
        <f t="shared" si="0"/>
        <v>3</v>
      </c>
      <c r="R48" s="15">
        <v>20</v>
      </c>
      <c r="S48" s="7">
        <f t="shared" si="1"/>
        <v>60</v>
      </c>
    </row>
    <row r="49" spans="1:26" s="12" customFormat="1" ht="40.049999999999997" customHeight="1" x14ac:dyDescent="0.45">
      <c r="A49" s="53"/>
      <c r="B49" s="50"/>
      <c r="C49" s="13" t="s">
        <v>93</v>
      </c>
      <c r="D49" s="35" t="s">
        <v>94</v>
      </c>
      <c r="E49" s="14">
        <v>4</v>
      </c>
      <c r="F49" s="14"/>
      <c r="G49" s="13">
        <v>1</v>
      </c>
      <c r="H49" s="13"/>
      <c r="I49" s="13"/>
      <c r="J49" s="13">
        <v>1</v>
      </c>
      <c r="K49" s="13"/>
      <c r="L49" s="13"/>
      <c r="M49" s="13">
        <v>1</v>
      </c>
      <c r="N49" s="13"/>
      <c r="O49" s="13"/>
      <c r="P49" s="13"/>
      <c r="Q49" s="15">
        <f t="shared" si="0"/>
        <v>3</v>
      </c>
      <c r="R49" s="15">
        <v>20</v>
      </c>
      <c r="S49" s="7">
        <f t="shared" si="1"/>
        <v>60</v>
      </c>
    </row>
    <row r="50" spans="1:26" s="12" customFormat="1" ht="40.049999999999997" customHeight="1" x14ac:dyDescent="0.45">
      <c r="A50" s="53"/>
      <c r="B50" s="50"/>
      <c r="C50" s="13" t="s">
        <v>17</v>
      </c>
      <c r="D50" s="35" t="s">
        <v>117</v>
      </c>
      <c r="E50" s="14">
        <v>6</v>
      </c>
      <c r="F50" s="14"/>
      <c r="G50" s="14">
        <v>1</v>
      </c>
      <c r="H50" s="14"/>
      <c r="I50" s="14"/>
      <c r="J50" s="14"/>
      <c r="K50" s="14"/>
      <c r="L50" s="14"/>
      <c r="M50" s="14">
        <v>1</v>
      </c>
      <c r="N50" s="14"/>
      <c r="O50" s="14"/>
      <c r="P50" s="14"/>
      <c r="Q50" s="15">
        <f t="shared" si="0"/>
        <v>2</v>
      </c>
      <c r="R50" s="15">
        <v>20</v>
      </c>
      <c r="S50" s="7">
        <f t="shared" si="1"/>
        <v>40</v>
      </c>
    </row>
    <row r="51" spans="1:26" s="12" customFormat="1" ht="40.049999999999997" customHeight="1" x14ac:dyDescent="0.45">
      <c r="A51" s="53"/>
      <c r="B51" s="51"/>
      <c r="C51" s="13" t="s">
        <v>18</v>
      </c>
      <c r="D51" s="35" t="s">
        <v>118</v>
      </c>
      <c r="E51" s="14">
        <v>6</v>
      </c>
      <c r="F51" s="14"/>
      <c r="G51" s="14">
        <v>1</v>
      </c>
      <c r="H51" s="14"/>
      <c r="I51" s="14"/>
      <c r="J51" s="14"/>
      <c r="K51" s="14"/>
      <c r="L51" s="14"/>
      <c r="M51" s="14">
        <v>1</v>
      </c>
      <c r="N51" s="14"/>
      <c r="O51" s="14"/>
      <c r="P51" s="14"/>
      <c r="Q51" s="15">
        <f t="shared" si="0"/>
        <v>2</v>
      </c>
      <c r="R51" s="15">
        <v>20</v>
      </c>
      <c r="S51" s="7">
        <f t="shared" si="1"/>
        <v>40</v>
      </c>
    </row>
    <row r="52" spans="1:26" s="12" customFormat="1" ht="40.049999999999997" customHeight="1" x14ac:dyDescent="0.45">
      <c r="A52" s="53"/>
      <c r="B52" s="49" t="s">
        <v>95</v>
      </c>
      <c r="C52" s="13" t="s">
        <v>19</v>
      </c>
      <c r="D52" s="35" t="s">
        <v>119</v>
      </c>
      <c r="E52" s="14">
        <v>4</v>
      </c>
      <c r="F52" s="14"/>
      <c r="G52" s="13">
        <v>1</v>
      </c>
      <c r="H52" s="13"/>
      <c r="I52" s="13"/>
      <c r="J52" s="13">
        <v>1</v>
      </c>
      <c r="K52" s="13"/>
      <c r="L52" s="13"/>
      <c r="M52" s="13">
        <v>1</v>
      </c>
      <c r="N52" s="13" t="s">
        <v>92</v>
      </c>
      <c r="O52" s="13"/>
      <c r="P52" s="13"/>
      <c r="Q52" s="15">
        <f t="shared" si="0"/>
        <v>3</v>
      </c>
      <c r="R52" s="15">
        <v>20</v>
      </c>
      <c r="S52" s="7">
        <f t="shared" si="1"/>
        <v>60</v>
      </c>
    </row>
    <row r="53" spans="1:26" s="12" customFormat="1" ht="40.049999999999997" customHeight="1" x14ac:dyDescent="0.45">
      <c r="A53" s="54"/>
      <c r="B53" s="51"/>
      <c r="C53" s="13" t="s">
        <v>20</v>
      </c>
      <c r="D53" s="35" t="s">
        <v>96</v>
      </c>
      <c r="E53" s="14">
        <v>5</v>
      </c>
      <c r="F53" s="13"/>
      <c r="G53" s="13"/>
      <c r="H53" s="14">
        <v>1</v>
      </c>
      <c r="I53" s="13"/>
      <c r="J53" s="13"/>
      <c r="K53" s="13"/>
      <c r="L53" s="13">
        <v>1</v>
      </c>
      <c r="M53" s="13"/>
      <c r="N53" s="13"/>
      <c r="O53" s="13"/>
      <c r="P53" s="13"/>
      <c r="Q53" s="15">
        <f t="shared" si="0"/>
        <v>2</v>
      </c>
      <c r="R53" s="17">
        <v>20</v>
      </c>
      <c r="S53" s="7">
        <f t="shared" si="1"/>
        <v>40</v>
      </c>
    </row>
    <row r="54" spans="1:26" s="12" customFormat="1" ht="40.049999999999997" customHeight="1" x14ac:dyDescent="0.45">
      <c r="A54" s="42" t="s">
        <v>59</v>
      </c>
      <c r="B54" s="45" t="s">
        <v>58</v>
      </c>
      <c r="C54" s="13" t="s">
        <v>60</v>
      </c>
      <c r="D54" s="35" t="s">
        <v>127</v>
      </c>
      <c r="E54" s="18">
        <v>24</v>
      </c>
      <c r="F54" s="13">
        <v>4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5">
        <f t="shared" si="0"/>
        <v>4</v>
      </c>
      <c r="R54" s="17" t="s">
        <v>129</v>
      </c>
      <c r="S54" s="7">
        <v>45</v>
      </c>
    </row>
    <row r="55" spans="1:26" s="12" customFormat="1" ht="40.049999999999997" customHeight="1" x14ac:dyDescent="0.45">
      <c r="A55" s="43"/>
      <c r="B55" s="46"/>
      <c r="C55" s="13" t="s">
        <v>61</v>
      </c>
      <c r="D55" s="35" t="s">
        <v>128</v>
      </c>
      <c r="E55" s="18">
        <v>24</v>
      </c>
      <c r="F55" s="13">
        <v>7</v>
      </c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5">
        <f t="shared" si="0"/>
        <v>7</v>
      </c>
      <c r="R55" s="19" t="s">
        <v>130</v>
      </c>
      <c r="S55" s="7">
        <v>83</v>
      </c>
    </row>
    <row r="56" spans="1:26" s="12" customFormat="1" ht="40.049999999999997" customHeight="1" x14ac:dyDescent="0.45">
      <c r="A56" s="43"/>
      <c r="B56" s="46"/>
      <c r="C56" s="13" t="s">
        <v>62</v>
      </c>
      <c r="D56" s="35" t="s">
        <v>120</v>
      </c>
      <c r="E56" s="18">
        <v>24</v>
      </c>
      <c r="F56" s="13">
        <v>1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5">
        <f t="shared" si="0"/>
        <v>1</v>
      </c>
      <c r="R56" s="16">
        <v>10</v>
      </c>
      <c r="S56" s="7">
        <v>10</v>
      </c>
    </row>
    <row r="57" spans="1:26" s="12" customFormat="1" ht="40.049999999999997" customHeight="1" x14ac:dyDescent="0.45">
      <c r="A57" s="43"/>
      <c r="B57" s="46"/>
      <c r="C57" s="13" t="s">
        <v>63</v>
      </c>
      <c r="D57" s="35" t="s">
        <v>121</v>
      </c>
      <c r="E57" s="18">
        <v>12</v>
      </c>
      <c r="F57" s="13">
        <v>1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5">
        <f t="shared" si="0"/>
        <v>1</v>
      </c>
      <c r="R57" s="16">
        <v>10</v>
      </c>
      <c r="S57" s="7">
        <v>10</v>
      </c>
    </row>
    <row r="58" spans="1:26" s="12" customFormat="1" ht="40.049999999999997" customHeight="1" thickBot="1" x14ac:dyDescent="0.5">
      <c r="A58" s="44"/>
      <c r="B58" s="47"/>
      <c r="C58" s="13" t="s">
        <v>16</v>
      </c>
      <c r="D58" s="36" t="s">
        <v>97</v>
      </c>
      <c r="E58" s="21" t="s">
        <v>98</v>
      </c>
      <c r="F58" s="22">
        <v>3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15">
        <f t="shared" si="0"/>
        <v>3</v>
      </c>
      <c r="R58" s="20">
        <v>8</v>
      </c>
      <c r="S58" s="7">
        <v>24</v>
      </c>
    </row>
    <row r="59" spans="1:26" s="12" customFormat="1" ht="40.049999999999997" customHeight="1" thickBot="1" x14ac:dyDescent="0.5">
      <c r="A59" s="23"/>
      <c r="B59" s="24"/>
      <c r="C59" s="24"/>
      <c r="D59" s="25"/>
      <c r="E59" s="26"/>
      <c r="F59" s="27">
        <f t="shared" ref="F59:O59" si="2">SUM(F4:F58)</f>
        <v>16</v>
      </c>
      <c r="G59" s="27">
        <f t="shared" si="2"/>
        <v>17</v>
      </c>
      <c r="H59" s="27">
        <f t="shared" si="2"/>
        <v>16</v>
      </c>
      <c r="I59" s="27">
        <f t="shared" si="2"/>
        <v>14</v>
      </c>
      <c r="J59" s="27">
        <f t="shared" si="2"/>
        <v>12</v>
      </c>
      <c r="K59" s="27">
        <f t="shared" si="2"/>
        <v>12</v>
      </c>
      <c r="L59" s="27">
        <f t="shared" si="2"/>
        <v>14</v>
      </c>
      <c r="M59" s="27">
        <f t="shared" si="2"/>
        <v>14</v>
      </c>
      <c r="N59" s="27">
        <f t="shared" si="2"/>
        <v>12</v>
      </c>
      <c r="O59" s="27">
        <f t="shared" si="2"/>
        <v>14</v>
      </c>
      <c r="P59" s="27">
        <f>SUM(P4:P58)</f>
        <v>15</v>
      </c>
      <c r="Q59" s="27">
        <f>SUM(Q4:Q58)</f>
        <v>156</v>
      </c>
      <c r="R59" s="27"/>
      <c r="S59" s="28">
        <f>SUM(S4:S58)</f>
        <v>3322</v>
      </c>
    </row>
    <row r="60" spans="1:26" ht="25.05" customHeight="1" x14ac:dyDescent="0.45">
      <c r="A60" s="1"/>
      <c r="B60" s="4"/>
      <c r="C60" s="1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5"/>
    </row>
    <row r="61" spans="1:26" ht="25.05" customHeight="1" x14ac:dyDescent="0.45">
      <c r="J61" s="11"/>
      <c r="K61" s="11"/>
      <c r="M61" s="29"/>
      <c r="O61" s="30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25.05" customHeight="1" x14ac:dyDescent="0.45">
      <c r="J62" s="11"/>
      <c r="K62" s="11"/>
      <c r="L62" s="29"/>
      <c r="M62" s="30"/>
      <c r="O62" s="29"/>
      <c r="P62" s="30"/>
      <c r="Q62" s="30"/>
      <c r="R62" s="30"/>
      <c r="S62" s="48"/>
      <c r="T62" s="31"/>
      <c r="U62" s="32"/>
      <c r="V62" s="32"/>
      <c r="W62" s="30"/>
      <c r="X62" s="30"/>
      <c r="Y62" s="30"/>
      <c r="Z62" s="30"/>
    </row>
    <row r="63" spans="1:26" ht="25.05" customHeight="1" x14ac:dyDescent="0.45">
      <c r="J63" s="11"/>
      <c r="K63" s="11"/>
      <c r="L63" s="29"/>
      <c r="M63" s="30"/>
      <c r="O63" s="29"/>
      <c r="P63" s="30"/>
      <c r="Q63" s="30"/>
      <c r="R63" s="30"/>
      <c r="S63" s="48"/>
      <c r="T63" s="31"/>
      <c r="U63" s="30"/>
      <c r="V63" s="30"/>
      <c r="W63" s="30"/>
      <c r="X63" s="30"/>
      <c r="Y63" s="30"/>
      <c r="Z63" s="30"/>
    </row>
    <row r="64" spans="1:26" ht="25.05" customHeight="1" x14ac:dyDescent="0.45">
      <c r="J64" s="11"/>
      <c r="K64" s="11"/>
      <c r="L64" s="29"/>
      <c r="M64" s="30"/>
      <c r="O64" s="29"/>
      <c r="P64" s="30"/>
      <c r="Q64" s="30"/>
      <c r="R64" s="30"/>
      <c r="S64" s="48"/>
      <c r="T64" s="30"/>
      <c r="U64" s="30"/>
      <c r="V64" s="30"/>
      <c r="W64" s="30"/>
      <c r="X64" s="30"/>
      <c r="Z64" s="33"/>
    </row>
    <row r="65" spans="10:25" ht="25.05" customHeight="1" x14ac:dyDescent="0.45">
      <c r="J65" s="11"/>
      <c r="K65" s="11"/>
      <c r="L65" s="29"/>
      <c r="M65" s="30"/>
      <c r="O65" s="29"/>
      <c r="P65" s="33"/>
      <c r="Q65" s="33"/>
      <c r="R65" s="33"/>
      <c r="S65" s="48"/>
      <c r="T65" s="30"/>
      <c r="U65" s="30"/>
      <c r="V65" s="30"/>
      <c r="W65" s="30"/>
      <c r="X65" s="30"/>
      <c r="Y65" s="30"/>
    </row>
  </sheetData>
  <autoFilter ref="A3:S59" xr:uid="{C2AED56B-F045-418D-B07D-1DE24AC2A2BE}"/>
  <mergeCells count="22">
    <mergeCell ref="F2:P2"/>
    <mergeCell ref="Q2:Q3"/>
    <mergeCell ref="R2:R3"/>
    <mergeCell ref="S2:S3"/>
    <mergeCell ref="A4:A46"/>
    <mergeCell ref="B4:B18"/>
    <mergeCell ref="A2:A3"/>
    <mergeCell ref="B2:B3"/>
    <mergeCell ref="C2:C3"/>
    <mergeCell ref="D2:D3"/>
    <mergeCell ref="E2:E3"/>
    <mergeCell ref="B19:B28"/>
    <mergeCell ref="G26:P26"/>
    <mergeCell ref="A54:A58"/>
    <mergeCell ref="B54:B58"/>
    <mergeCell ref="S62:S65"/>
    <mergeCell ref="B29:B46"/>
    <mergeCell ref="A47:A53"/>
    <mergeCell ref="B47:B51"/>
    <mergeCell ref="B52:B53"/>
    <mergeCell ref="G32:P32"/>
    <mergeCell ref="G34:P34"/>
  </mergeCells>
  <phoneticPr fontId="1"/>
  <printOptions horizontalCentered="1"/>
  <pageMargins left="0.78740157480314965" right="0.78740157480314965" top="0.74803149606299213" bottom="0.74803149606299213" header="0.31496062992125984" footer="0.31496062992125984"/>
  <pageSetup paperSize="9" scale="39" fitToHeight="0" orientation="portrait" r:id="rId1"/>
  <rowBreaks count="1" manualBreakCount="1">
    <brk id="4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科目一覧</vt:lpstr>
      <vt:lpstr>科目一覧!Print_Area</vt:lpstr>
      <vt:lpstr>科目一覧!Print_Titles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2020-10-28T04:23:29Z</dcterms:created>
  <dcterms:modified xsi:type="dcterms:W3CDTF">2026-09-16T01:43:02Z</dcterms:modified>
</cp:coreProperties>
</file>