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comments2.xml" ContentType="application/vnd.openxmlformats-officedocument.spreadsheetml.comments+xml"/>
  <Override PartName="/xl/drawings/drawing18.xml" ContentType="application/vnd.openxmlformats-officedocument.drawing+xml"/>
  <Override PartName="/xl/comments3.xml" ContentType="application/vnd.openxmlformats-officedocument.spreadsheetml.comments+xml"/>
  <Override PartName="/xl/drawings/drawing19.xml" ContentType="application/vnd.openxmlformats-officedocument.drawing+xml"/>
  <Override PartName="/xl/comments4.xml" ContentType="application/vnd.openxmlformats-officedocument.spreadsheetml.comments+xml"/>
  <Override PartName="/xl/drawings/drawing20.xml" ContentType="application/vnd.openxmlformats-officedocument.drawing+xml"/>
  <Override PartName="/xl/comments5.xml" ContentType="application/vnd.openxmlformats-officedocument.spreadsheetml.comments+xml"/>
  <Override PartName="/xl/drawings/drawing21.xml" ContentType="application/vnd.openxmlformats-officedocument.drawing+xml"/>
  <Override PartName="/xl/comments6.xml" ContentType="application/vnd.openxmlformats-officedocument.spreadsheetml.comments+xml"/>
  <Override PartName="/xl/drawings/drawing22.xml" ContentType="application/vnd.openxmlformats-officedocument.drawing+xml"/>
  <Override PartName="/xl/comments7.xml" ContentType="application/vnd.openxmlformats-officedocument.spreadsheetml.comments+xml"/>
  <Override PartName="/xl/drawings/drawing23.xml" ContentType="application/vnd.openxmlformats-officedocument.drawing+xml"/>
  <Override PartName="/xl/comments8.xml" ContentType="application/vnd.openxmlformats-officedocument.spreadsheetml.comments+xml"/>
  <Override PartName="/xl/drawings/drawing24.xml" ContentType="application/vnd.openxmlformats-officedocument.drawing+xml"/>
  <Override PartName="/xl/comments9.xml" ContentType="application/vnd.openxmlformats-officedocument.spreadsheetml.comments+xml"/>
  <Override PartName="/xl/drawings/drawing25.xml" ContentType="application/vnd.openxmlformats-officedocument.drawing+xml"/>
  <Override PartName="/xl/comments10.xml" ContentType="application/vnd.openxmlformats-officedocument.spreadsheetml.comments+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codeName="ThisWorkbook" defaultThemeVersion="166925"/>
  <xr:revisionPtr revIDLastSave="0" documentId="13_ncr:1_{5FCDAA19-A4E0-4848-B3D3-A4D71DD18F8D}" xr6:coauthVersionLast="47" xr6:coauthVersionMax="47" xr10:uidLastSave="{00000000-0000-0000-0000-000000000000}"/>
  <bookViews>
    <workbookView xWindow="-120" yWindow="-16320" windowWidth="29040" windowHeight="15720" tabRatio="775" xr2:uid="{00000000-000D-0000-FFFF-FFFF00000000}"/>
  </bookViews>
  <sheets>
    <sheet name="R01" sheetId="26" r:id="rId1"/>
    <sheet name="R02" sheetId="27" r:id="rId2"/>
    <sheet name="R03" sheetId="28" r:id="rId3"/>
    <sheet name="R04" sheetId="29" r:id="rId4"/>
    <sheet name="R05" sheetId="31" r:id="rId5"/>
    <sheet name="R06" sheetId="32" r:id="rId6"/>
    <sheet name="R07" sheetId="71" r:id="rId7"/>
    <sheet name="R08" sheetId="33" r:id="rId8"/>
    <sheet name="R09" sheetId="34" r:id="rId9"/>
    <sheet name="R10" sheetId="35" r:id="rId10"/>
    <sheet name="R11" sheetId="36" r:id="rId11"/>
    <sheet name="R12" sheetId="37" r:id="rId12"/>
    <sheet name="R13" sheetId="38" r:id="rId13"/>
    <sheet name="R14" sheetId="39" r:id="rId14"/>
    <sheet name="R15" sheetId="40" r:id="rId15"/>
    <sheet name="R16" sheetId="41" r:id="rId16"/>
    <sheet name="R17" sheetId="42" r:id="rId17"/>
    <sheet name="R18" sheetId="43" r:id="rId18"/>
    <sheet name="R19" sheetId="44" r:id="rId19"/>
    <sheet name="R20" sheetId="45" r:id="rId20"/>
    <sheet name="R21" sheetId="46" r:id="rId21"/>
    <sheet name="R22" sheetId="47" r:id="rId22"/>
    <sheet name="R23" sheetId="48" r:id="rId23"/>
    <sheet name="R24" sheetId="50" r:id="rId24"/>
    <sheet name="R25" sheetId="51" r:id="rId25"/>
    <sheet name="R26" sheetId="53" r:id="rId26"/>
    <sheet name="R27" sheetId="54" r:id="rId27"/>
    <sheet name="R28" sheetId="55" r:id="rId28"/>
    <sheet name="R29" sheetId="56" r:id="rId29"/>
    <sheet name="R30" sheetId="57" r:id="rId30"/>
    <sheet name="R31" sheetId="58" r:id="rId31"/>
    <sheet name="R32" sheetId="59" r:id="rId32"/>
    <sheet name="R33" sheetId="60" r:id="rId33"/>
    <sheet name="R34" sheetId="61" r:id="rId34"/>
    <sheet name="R35" sheetId="62" r:id="rId35"/>
    <sheet name="R36" sheetId="63" r:id="rId36"/>
    <sheet name="R37" sheetId="64" r:id="rId37"/>
    <sheet name="R38" sheetId="65" r:id="rId38"/>
    <sheet name="R39" sheetId="66" r:id="rId39"/>
    <sheet name="R40" sheetId="67" r:id="rId40"/>
    <sheet name="R41" sheetId="68" r:id="rId41"/>
    <sheet name="R42" sheetId="69" r:id="rId42"/>
    <sheet name="R43" sheetId="70" r:id="rId43"/>
  </sheets>
  <definedNames>
    <definedName name="_xlnm.Print_Area" localSheetId="0">'R01'!$A$1:$L$30</definedName>
    <definedName name="_xlnm.Print_Area" localSheetId="1">'R02'!$A$1:$L$30</definedName>
    <definedName name="_xlnm.Print_Area" localSheetId="2">'R03'!$A$1:$L$30</definedName>
    <definedName name="_xlnm.Print_Area" localSheetId="3">'R04'!$A$1:$L$30</definedName>
    <definedName name="_xlnm.Print_Area" localSheetId="4">'R05'!$A$1:$L$30</definedName>
    <definedName name="_xlnm.Print_Area" localSheetId="5">'R06'!$A$1:$L$30</definedName>
    <definedName name="_xlnm.Print_Area" localSheetId="6">'R07'!$A$1:$L$30</definedName>
    <definedName name="_xlnm.Print_Area" localSheetId="7">'R08'!$A$1:$L$30</definedName>
    <definedName name="_xlnm.Print_Area" localSheetId="8">'R09'!$A$1:$L$30</definedName>
    <definedName name="_xlnm.Print_Area" localSheetId="9">'R10'!$A$1:$L$30</definedName>
    <definedName name="_xlnm.Print_Area" localSheetId="10">'R11'!$A$1:$L$30</definedName>
    <definedName name="_xlnm.Print_Area" localSheetId="11">'R12'!$A$1:$L$30</definedName>
    <definedName name="_xlnm.Print_Area" localSheetId="12">'R13'!$A$1:$L$30</definedName>
    <definedName name="_xlnm.Print_Area" localSheetId="13">'R14'!$A$1:$L$30</definedName>
    <definedName name="_xlnm.Print_Area" localSheetId="14">'R15'!$A$1:$L$30</definedName>
    <definedName name="_xlnm.Print_Area" localSheetId="15">'R16'!$A$1:$M$33</definedName>
    <definedName name="_xlnm.Print_Area" localSheetId="16">'R17'!$A$1:$M$33</definedName>
    <definedName name="_xlnm.Print_Area" localSheetId="17">'R18'!$A$1:$M$33</definedName>
    <definedName name="_xlnm.Print_Area" localSheetId="18">'R19'!$A$1:$M$33</definedName>
    <definedName name="_xlnm.Print_Area" localSheetId="19">'R20'!$A$1:$M$33</definedName>
    <definedName name="_xlnm.Print_Area" localSheetId="20">'R21'!$A$1:$M$33</definedName>
    <definedName name="_xlnm.Print_Area" localSheetId="21">'R22'!$A$1:$M$33</definedName>
    <definedName name="_xlnm.Print_Area" localSheetId="22">'R23'!$A$1:$M$34</definedName>
    <definedName name="_xlnm.Print_Area" localSheetId="23">'R24'!$A$1:$M$44</definedName>
    <definedName name="_xlnm.Print_Area" localSheetId="24">'R25'!$A$1:$M$44</definedName>
    <definedName name="_xlnm.Print_Area" localSheetId="25">'R26'!$A$1:$L$32</definedName>
    <definedName name="_xlnm.Print_Area" localSheetId="26">'R27'!$A$1:$L$32</definedName>
    <definedName name="_xlnm.Print_Area" localSheetId="27">'R28'!$A$1:$L$30</definedName>
    <definedName name="_xlnm.Print_Area" localSheetId="28">'R29'!$A$1:$L$30</definedName>
    <definedName name="_xlnm.Print_Area" localSheetId="29">'R30'!$A$1:$L$30</definedName>
    <definedName name="_xlnm.Print_Area" localSheetId="30">'R31'!$A$1:$L$30</definedName>
    <definedName name="_xlnm.Print_Area" localSheetId="31">'R32'!$A$1:$L$30</definedName>
    <definedName name="_xlnm.Print_Area" localSheetId="32">'R33'!$A$1:$L$30</definedName>
    <definedName name="_xlnm.Print_Area" localSheetId="33">'R34'!$A$1:$L$30</definedName>
    <definedName name="_xlnm.Print_Area" localSheetId="34">'R35'!$A$1:$L$30</definedName>
    <definedName name="_xlnm.Print_Area" localSheetId="35">'R36'!$A$1:$L$30</definedName>
    <definedName name="_xlnm.Print_Area" localSheetId="36">'R37'!$A$1:$L$30</definedName>
    <definedName name="_xlnm.Print_Area" localSheetId="37">'R38'!$A$1:$L$30</definedName>
    <definedName name="_xlnm.Print_Area" localSheetId="38">'R39'!$A$1:$L$30</definedName>
    <definedName name="_xlnm.Print_Area" localSheetId="39">'R40'!$A$1:$L$30</definedName>
    <definedName name="_xlnm.Print_Area" localSheetId="40">'R41'!$A$1:$L$30</definedName>
    <definedName name="_xlnm.Print_Area" localSheetId="41">'R42'!$A$1:$L$30</definedName>
    <definedName name="_xlnm.Print_Area" localSheetId="42">'R43'!$A$1:$L$30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0" i="71" l="1"/>
  <c r="G30" i="71"/>
  <c r="D30" i="71"/>
  <c r="J29" i="71"/>
  <c r="O6" i="71"/>
  <c r="O5" i="71"/>
  <c r="O4" i="71"/>
  <c r="O3" i="71"/>
  <c r="O2" i="71"/>
  <c r="K1" i="71" a="1"/>
  <c r="K1" i="71" s="1"/>
  <c r="J30" i="70" l="1"/>
  <c r="G30" i="70"/>
  <c r="D30" i="70"/>
  <c r="J29" i="70"/>
  <c r="O6" i="70"/>
  <c r="O5" i="70"/>
  <c r="O4" i="70"/>
  <c r="O3" i="70"/>
  <c r="O2" i="70"/>
  <c r="K1" i="70" a="1"/>
  <c r="K1" i="70" s="1"/>
  <c r="J30" i="69"/>
  <c r="G30" i="69"/>
  <c r="D30" i="69"/>
  <c r="J29" i="69"/>
  <c r="O6" i="69"/>
  <c r="O5" i="69"/>
  <c r="O4" i="69"/>
  <c r="O3" i="69"/>
  <c r="O2" i="69"/>
  <c r="K1" i="69" a="1"/>
  <c r="K1" i="69" s="1"/>
  <c r="J30" i="68"/>
  <c r="G30" i="68"/>
  <c r="D30" i="68"/>
  <c r="J29" i="68"/>
  <c r="O6" i="68"/>
  <c r="O5" i="68"/>
  <c r="O4" i="68"/>
  <c r="O3" i="68"/>
  <c r="O2" i="68"/>
  <c r="K1" i="68" a="1"/>
  <c r="K1" i="68" s="1"/>
  <c r="J30" i="67"/>
  <c r="G30" i="67"/>
  <c r="D30" i="67"/>
  <c r="J29" i="67"/>
  <c r="O6" i="67"/>
  <c r="O5" i="67"/>
  <c r="O4" i="67"/>
  <c r="O3" i="67"/>
  <c r="O2" i="67"/>
  <c r="K1" i="67" a="1"/>
  <c r="K1" i="67" s="1"/>
  <c r="J30" i="66"/>
  <c r="G30" i="66"/>
  <c r="D30" i="66"/>
  <c r="J29" i="66"/>
  <c r="O6" i="66"/>
  <c r="O5" i="66"/>
  <c r="O4" i="66"/>
  <c r="O3" i="66"/>
  <c r="O2" i="66"/>
  <c r="K1" i="66" a="1"/>
  <c r="K1" i="66" s="1"/>
  <c r="J30" i="65"/>
  <c r="G30" i="65"/>
  <c r="D30" i="65"/>
  <c r="J29" i="65"/>
  <c r="O6" i="65"/>
  <c r="O5" i="65"/>
  <c r="O4" i="65"/>
  <c r="O3" i="65"/>
  <c r="O2" i="65"/>
  <c r="K1" i="65" a="1"/>
  <c r="K1" i="65" s="1"/>
  <c r="J30" i="64"/>
  <c r="G30" i="64"/>
  <c r="D30" i="64"/>
  <c r="J29" i="64"/>
  <c r="O6" i="64"/>
  <c r="O5" i="64"/>
  <c r="O4" i="64"/>
  <c r="O3" i="64"/>
  <c r="O2" i="64"/>
  <c r="K1" i="64" a="1"/>
  <c r="K1" i="64" s="1"/>
  <c r="J30" i="63"/>
  <c r="G30" i="63"/>
  <c r="D30" i="63"/>
  <c r="J29" i="63"/>
  <c r="O6" i="63"/>
  <c r="O5" i="63"/>
  <c r="O4" i="63"/>
  <c r="O3" i="63"/>
  <c r="O2" i="63"/>
  <c r="K1" i="63" a="1"/>
  <c r="K1" i="63" s="1"/>
  <c r="J30" i="62"/>
  <c r="G30" i="62"/>
  <c r="D30" i="62"/>
  <c r="J29" i="62"/>
  <c r="O6" i="62"/>
  <c r="O5" i="62"/>
  <c r="O4" i="62"/>
  <c r="O3" i="62"/>
  <c r="O2" i="62"/>
  <c r="K1" i="62" a="1"/>
  <c r="K1" i="62" s="1"/>
  <c r="J30" i="61"/>
  <c r="G30" i="61"/>
  <c r="D30" i="61"/>
  <c r="J29" i="61"/>
  <c r="O6" i="61"/>
  <c r="O5" i="61"/>
  <c r="O4" i="61"/>
  <c r="O3" i="61"/>
  <c r="O2" i="61"/>
  <c r="K1" i="61" a="1"/>
  <c r="K1" i="61" s="1"/>
  <c r="J30" i="60"/>
  <c r="G30" i="60"/>
  <c r="D30" i="60"/>
  <c r="J29" i="60"/>
  <c r="O6" i="60"/>
  <c r="O5" i="60"/>
  <c r="O4" i="60"/>
  <c r="O3" i="60"/>
  <c r="O2" i="60"/>
  <c r="K1" i="60" a="1"/>
  <c r="K1" i="60" s="1"/>
  <c r="J30" i="59"/>
  <c r="G30" i="59"/>
  <c r="D30" i="59"/>
  <c r="J29" i="59"/>
  <c r="O6" i="59"/>
  <c r="O5" i="59"/>
  <c r="O4" i="59"/>
  <c r="O3" i="59"/>
  <c r="O2" i="59"/>
  <c r="K1" i="59" a="1"/>
  <c r="K1" i="59" s="1"/>
  <c r="J30" i="58" l="1"/>
  <c r="G30" i="58"/>
  <c r="D30" i="58"/>
  <c r="J29" i="58"/>
  <c r="O6" i="58"/>
  <c r="O5" i="58"/>
  <c r="O4" i="58"/>
  <c r="O3" i="58"/>
  <c r="O2" i="58"/>
  <c r="K1" i="58" a="1"/>
  <c r="K1" i="58" s="1"/>
  <c r="J30" i="57"/>
  <c r="G30" i="57"/>
  <c r="D30" i="57"/>
  <c r="J29" i="57"/>
  <c r="O6" i="57"/>
  <c r="O5" i="57"/>
  <c r="O4" i="57"/>
  <c r="O3" i="57"/>
  <c r="O2" i="57"/>
  <c r="K1" i="57" a="1"/>
  <c r="K1" i="57" s="1"/>
  <c r="O3" i="56"/>
  <c r="J30" i="56" l="1"/>
  <c r="G30" i="56"/>
  <c r="D30" i="56"/>
  <c r="J29" i="56"/>
  <c r="O6" i="56"/>
  <c r="O5" i="56"/>
  <c r="O4" i="56"/>
  <c r="O2" i="56"/>
  <c r="K1" i="56" a="1"/>
  <c r="K1" i="56" s="1"/>
  <c r="J30" i="55" l="1"/>
  <c r="G30" i="55"/>
  <c r="D30" i="55"/>
  <c r="J29" i="55"/>
  <c r="O6" i="55"/>
  <c r="O5" i="55"/>
  <c r="O4" i="55"/>
  <c r="O3" i="55"/>
  <c r="O2" i="55"/>
  <c r="K1" i="55" a="1"/>
  <c r="K1" i="55" s="1"/>
  <c r="J32" i="54" l="1"/>
  <c r="G32" i="54"/>
  <c r="D32" i="54"/>
  <c r="J31" i="54"/>
  <c r="O6" i="54"/>
  <c r="O5" i="54"/>
  <c r="O4" i="54"/>
  <c r="O3" i="54"/>
  <c r="O2" i="54"/>
  <c r="K1" i="54" a="1"/>
  <c r="K1" i="54" s="1"/>
  <c r="D32" i="53"/>
  <c r="G32" i="53"/>
  <c r="J32" i="53"/>
  <c r="J31" i="53"/>
  <c r="O6" i="53"/>
  <c r="O5" i="53"/>
  <c r="O4" i="53"/>
  <c r="O3" i="53"/>
  <c r="O2" i="53"/>
  <c r="K1" i="53" a="1"/>
  <c r="K1" i="53" s="1"/>
  <c r="J43" i="51"/>
  <c r="P6" i="51"/>
  <c r="P5" i="51"/>
  <c r="P4" i="51"/>
  <c r="P3" i="51"/>
  <c r="P2" i="51"/>
  <c r="K1" i="51" a="1"/>
  <c r="K1" i="51" s="1"/>
  <c r="J43" i="50"/>
  <c r="P6" i="50"/>
  <c r="P5" i="50"/>
  <c r="P4" i="50"/>
  <c r="P3" i="50"/>
  <c r="P2" i="50"/>
  <c r="K1" i="50" a="1"/>
  <c r="K1" i="50" s="1"/>
  <c r="P2" i="48"/>
  <c r="P5" i="48"/>
  <c r="J33" i="48"/>
  <c r="P6" i="48"/>
  <c r="P4" i="48"/>
  <c r="P3" i="48"/>
  <c r="K1" i="48" a="1"/>
  <c r="K1" i="48" s="1"/>
  <c r="J32" i="47"/>
  <c r="P6" i="47"/>
  <c r="P5" i="47"/>
  <c r="P4" i="47"/>
  <c r="P3" i="47"/>
  <c r="P2" i="47"/>
  <c r="K1" i="47" a="1"/>
  <c r="K1" i="47" s="1"/>
  <c r="J32" i="46" l="1"/>
  <c r="P6" i="46"/>
  <c r="P5" i="46"/>
  <c r="P4" i="46"/>
  <c r="P3" i="46"/>
  <c r="P2" i="46"/>
  <c r="K1" i="46" a="1"/>
  <c r="K1" i="46" s="1"/>
  <c r="J32" i="45"/>
  <c r="P6" i="45"/>
  <c r="P5" i="45"/>
  <c r="P4" i="45"/>
  <c r="P3" i="45"/>
  <c r="P2" i="45"/>
  <c r="K1" i="45" a="1"/>
  <c r="K1" i="45" s="1"/>
  <c r="J32" i="44" l="1"/>
  <c r="P6" i="44"/>
  <c r="P5" i="44"/>
  <c r="P4" i="44"/>
  <c r="P3" i="44"/>
  <c r="P2" i="44"/>
  <c r="K1" i="44" a="1"/>
  <c r="K1" i="44" s="1"/>
  <c r="J32" i="43"/>
  <c r="P6" i="43"/>
  <c r="P5" i="43"/>
  <c r="P4" i="43"/>
  <c r="P3" i="43"/>
  <c r="P2" i="43"/>
  <c r="K1" i="43" a="1"/>
  <c r="K1" i="43" s="1"/>
  <c r="J32" i="42"/>
  <c r="P6" i="42"/>
  <c r="P5" i="42"/>
  <c r="P4" i="42"/>
  <c r="P3" i="42"/>
  <c r="P2" i="42"/>
  <c r="K1" i="42" a="1"/>
  <c r="K1" i="42" s="1"/>
  <c r="J32" i="41"/>
  <c r="P6" i="41"/>
  <c r="P5" i="41"/>
  <c r="P4" i="41"/>
  <c r="P3" i="41"/>
  <c r="P2" i="41"/>
  <c r="K1" i="41" a="1"/>
  <c r="K1" i="41" s="1"/>
  <c r="J30" i="40"/>
  <c r="G30" i="40"/>
  <c r="D30" i="40"/>
  <c r="J29" i="40"/>
  <c r="O6" i="40"/>
  <c r="O5" i="40"/>
  <c r="O4" i="40"/>
  <c r="O3" i="40"/>
  <c r="O2" i="40"/>
  <c r="K1" i="40" a="1"/>
  <c r="K1" i="40" s="1"/>
  <c r="O3" i="26"/>
  <c r="O3" i="27"/>
  <c r="O3" i="28"/>
  <c r="O3" i="29"/>
  <c r="O3" i="31"/>
  <c r="O3" i="32"/>
  <c r="O3" i="33"/>
  <c r="O3" i="34"/>
  <c r="O3" i="35"/>
  <c r="O3" i="36"/>
  <c r="O3" i="37"/>
  <c r="O3" i="38"/>
  <c r="O3" i="39"/>
  <c r="O4" i="26"/>
  <c r="O4" i="27"/>
  <c r="O4" i="28"/>
  <c r="O4" i="29"/>
  <c r="O4" i="31"/>
  <c r="O4" i="32"/>
  <c r="O4" i="33"/>
  <c r="O4" i="34"/>
  <c r="O4" i="35"/>
  <c r="O4" i="36"/>
  <c r="O4" i="37"/>
  <c r="O4" i="38"/>
  <c r="O4" i="39"/>
  <c r="J30" i="39"/>
  <c r="G30" i="39"/>
  <c r="D30" i="39"/>
  <c r="J29" i="39"/>
  <c r="O6" i="39"/>
  <c r="O5" i="39"/>
  <c r="O2" i="39"/>
  <c r="K1" i="39" a="1"/>
  <c r="K1" i="39" s="1"/>
  <c r="J30" i="38" l="1"/>
  <c r="G30" i="38"/>
  <c r="D30" i="38"/>
  <c r="J29" i="38"/>
  <c r="O6" i="38"/>
  <c r="O5" i="38"/>
  <c r="O2" i="38"/>
  <c r="K1" i="38" a="1"/>
  <c r="K1" i="38" s="1"/>
  <c r="J30" i="37"/>
  <c r="G30" i="37"/>
  <c r="D30" i="37"/>
  <c r="J29" i="37"/>
  <c r="O6" i="37"/>
  <c r="O5" i="37"/>
  <c r="O2" i="37"/>
  <c r="K1" i="37" a="1"/>
  <c r="K1" i="37" s="1"/>
  <c r="J30" i="36" l="1"/>
  <c r="G30" i="36"/>
  <c r="D30" i="36"/>
  <c r="J29" i="36"/>
  <c r="O6" i="36"/>
  <c r="O5" i="36"/>
  <c r="O2" i="36"/>
  <c r="K1" i="36" a="1"/>
  <c r="K1" i="36" s="1"/>
  <c r="J30" i="35"/>
  <c r="G30" i="35"/>
  <c r="D30" i="35"/>
  <c r="J29" i="35"/>
  <c r="O6" i="35"/>
  <c r="O5" i="35"/>
  <c r="O2" i="35"/>
  <c r="K1" i="35" a="1"/>
  <c r="K1" i="35" s="1"/>
  <c r="J30" i="34" l="1"/>
  <c r="G30" i="34"/>
  <c r="D30" i="34"/>
  <c r="J29" i="34"/>
  <c r="O6" i="34"/>
  <c r="O5" i="34"/>
  <c r="O2" i="34"/>
  <c r="K1" i="34" a="1"/>
  <c r="K1" i="34" s="1"/>
  <c r="J30" i="33" l="1"/>
  <c r="G30" i="33"/>
  <c r="D30" i="33"/>
  <c r="J29" i="33"/>
  <c r="O6" i="33"/>
  <c r="O5" i="33"/>
  <c r="O2" i="33"/>
  <c r="K1" i="33" a="1"/>
  <c r="K1" i="33" s="1"/>
  <c r="J30" i="32" l="1"/>
  <c r="G30" i="32"/>
  <c r="D30" i="32"/>
  <c r="J29" i="32"/>
  <c r="O6" i="32"/>
  <c r="O5" i="32"/>
  <c r="O2" i="32"/>
  <c r="K1" i="32" a="1"/>
  <c r="K1" i="32" s="1"/>
  <c r="J30" i="31" l="1"/>
  <c r="G30" i="31"/>
  <c r="D30" i="31"/>
  <c r="J29" i="31"/>
  <c r="O6" i="31"/>
  <c r="O5" i="31"/>
  <c r="O2" i="31"/>
  <c r="K1" i="31" a="1"/>
  <c r="K1" i="31" s="1"/>
  <c r="J30" i="29"/>
  <c r="G30" i="29"/>
  <c r="D30" i="29"/>
  <c r="J29" i="29"/>
  <c r="O6" i="29"/>
  <c r="O5" i="29"/>
  <c r="O2" i="29"/>
  <c r="K1" i="29" a="1"/>
  <c r="K1" i="29" s="1"/>
  <c r="J30" i="28"/>
  <c r="G30" i="28"/>
  <c r="D30" i="28"/>
  <c r="J29" i="28"/>
  <c r="O6" i="28"/>
  <c r="O5" i="28"/>
  <c r="O2" i="28"/>
  <c r="K1" i="28" a="1"/>
  <c r="K1" i="28" s="1"/>
  <c r="J29" i="27"/>
  <c r="D30" i="27"/>
  <c r="J30" i="27"/>
  <c r="G30" i="27"/>
  <c r="O6" i="27"/>
  <c r="O5" i="27"/>
  <c r="O2" i="27"/>
  <c r="K1" i="27" a="1"/>
  <c r="K1" i="27" s="1"/>
  <c r="O5" i="26" l="1"/>
  <c r="K1" i="26" a="1"/>
  <c r="K1" i="26" s="1"/>
  <c r="O6" i="26" l="1"/>
  <c r="O2" i="26" l="1"/>
  <c r="J30" i="26" l="1"/>
  <c r="G30" i="26"/>
  <c r="D30" i="26"/>
  <c r="J29"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EAB9D178-582D-4F0E-8453-3CFD005151F8}">
      <text>
        <r>
          <rPr>
            <b/>
            <sz val="9"/>
            <color indexed="81"/>
            <rFont val="MS P ゴシック"/>
            <family val="3"/>
            <charset val="128"/>
          </rPr>
          <t>６０分／１コマ換算で設定。</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68615A24-DD35-41EC-82A1-9A50AA5DB23B}">
      <text>
        <r>
          <rPr>
            <b/>
            <sz val="9"/>
            <color indexed="81"/>
            <rFont val="MS P ゴシック"/>
            <family val="3"/>
            <charset val="128"/>
          </rPr>
          <t>６０分／１コマ換算で設定。</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CFEF9850-5E12-432E-809E-1DF14E04EEA9}">
      <text>
        <r>
          <rPr>
            <b/>
            <sz val="9"/>
            <color indexed="81"/>
            <rFont val="MS P ゴシック"/>
            <family val="3"/>
            <charset val="128"/>
          </rPr>
          <t>６０分／１コマ換算で設定。</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D5E2CF99-8DC9-4912-8513-1986F7F081C8}">
      <text>
        <r>
          <rPr>
            <b/>
            <sz val="9"/>
            <color indexed="81"/>
            <rFont val="MS P ゴシック"/>
            <family val="3"/>
            <charset val="128"/>
          </rPr>
          <t>６０分／１コマ換算で設定。</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CDB93D42-B046-4A09-8CD9-A4BA46C77AA5}">
      <text>
        <r>
          <rPr>
            <b/>
            <sz val="9"/>
            <color indexed="81"/>
            <rFont val="MS P ゴシック"/>
            <family val="3"/>
            <charset val="128"/>
          </rPr>
          <t>６０分／１コマ換算で設定。</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27A3F257-1D0A-4B33-BE2F-EB28A02B2A30}">
      <text>
        <r>
          <rPr>
            <b/>
            <sz val="9"/>
            <color indexed="81"/>
            <rFont val="MS P ゴシック"/>
            <family val="3"/>
            <charset val="128"/>
          </rPr>
          <t>６０分／１コマ換算で設定。</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67E6BAB1-B33A-4390-BD84-B972058D957E}">
      <text>
        <r>
          <rPr>
            <b/>
            <sz val="9"/>
            <color indexed="81"/>
            <rFont val="MS P ゴシック"/>
            <family val="3"/>
            <charset val="128"/>
          </rPr>
          <t>６０分／１コマ換算で設定。</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4" authorId="0" shapeId="0" xr:uid="{A6220E58-F89B-485B-9EC5-AE1B83B1B20B}">
      <text>
        <r>
          <rPr>
            <b/>
            <sz val="9"/>
            <color indexed="81"/>
            <rFont val="MS P ゴシック"/>
            <family val="3"/>
            <charset val="128"/>
          </rPr>
          <t>６０分／１コマ換算で設定。</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4DEED244-1F1C-43BD-A180-179CABAC20A1}">
      <text>
        <r>
          <rPr>
            <b/>
            <sz val="9"/>
            <color indexed="81"/>
            <rFont val="MS P ゴシック"/>
            <family val="3"/>
            <charset val="128"/>
          </rPr>
          <t>４５～６０分／１コマ換算で設定。</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3" authorId="0" shapeId="0" xr:uid="{BC16D6B4-BC58-4D94-8577-52097C896188}">
      <text>
        <r>
          <rPr>
            <b/>
            <sz val="9"/>
            <color indexed="81"/>
            <rFont val="MS P ゴシック"/>
            <family val="3"/>
            <charset val="128"/>
          </rPr>
          <t>４５～６０分／１コマ換算で設定。</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<sst xmlns="http://schemas.openxmlformats.org/spreadsheetml/2006/main" count="2050" uniqueCount="183">
  <si>
    <t>委託訓練カリキュラム</t>
  </si>
  <si>
    <t>科　目　の　内　容</t>
  </si>
  <si>
    <t>時　間</t>
  </si>
  <si>
    <t>就職先の
職務・仕事</t>
    <phoneticPr fontId="25"/>
  </si>
  <si>
    <t>時間</t>
    <rPh sb="0" eb="2">
      <t>ジカン</t>
    </rPh>
    <phoneticPr fontId="25"/>
  </si>
  <si>
    <t>訓練時間総合計</t>
  </si>
  <si>
    <t>実技</t>
    <phoneticPr fontId="25"/>
  </si>
  <si>
    <t>訓練科名</t>
    <phoneticPr fontId="25"/>
  </si>
  <si>
    <t>安全衛生</t>
    <rPh sb="0" eb="4">
      <t>アンゼンエイセイ</t>
    </rPh>
    <phoneticPr fontId="25"/>
  </si>
  <si>
    <t>就職支援</t>
    <rPh sb="0" eb="2">
      <t>シュウショク</t>
    </rPh>
    <rPh sb="2" eb="4">
      <t>シエン</t>
    </rPh>
    <phoneticPr fontId="25"/>
  </si>
  <si>
    <t>様式第Ａ－10号</t>
    <phoneticPr fontId="25"/>
  </si>
  <si>
    <t>実技</t>
    <rPh sb="0" eb="2">
      <t>ジツギ</t>
    </rPh>
    <phoneticPr fontId="25"/>
  </si>
  <si>
    <t>働くことの基本ルール</t>
    <rPh sb="0" eb="1">
      <t>ハタラ</t>
    </rPh>
    <rPh sb="5" eb="7">
      <t>キホン</t>
    </rPh>
    <phoneticPr fontId="25"/>
  </si>
  <si>
    <t>訓　　　　練　　　　内　　　容</t>
    <phoneticPr fontId="28"/>
  </si>
  <si>
    <t>訓練概要</t>
    <rPh sb="0" eb="2">
      <t>クンレン</t>
    </rPh>
    <rPh sb="2" eb="4">
      <t>ガイヨウ</t>
    </rPh>
    <phoneticPr fontId="28"/>
  </si>
  <si>
    <t>（知識等習得コース）</t>
    <rPh sb="1" eb="3">
      <t>チシキ</t>
    </rPh>
    <rPh sb="3" eb="4">
      <t>トウ</t>
    </rPh>
    <rPh sb="4" eb="6">
      <t>シュウトク</t>
    </rPh>
    <phoneticPr fontId="25"/>
  </si>
  <si>
    <t>訓練期間　(定員)</t>
    <phoneticPr fontId="25"/>
  </si>
  <si>
    <t>訓練目標
（仕上がり像）</t>
    <rPh sb="6" eb="8">
      <t>シア</t>
    </rPh>
    <rPh sb="10" eb="11">
      <t>ゾウ</t>
    </rPh>
    <phoneticPr fontId="28"/>
  </si>
  <si>
    <t>科　　　　目</t>
  </si>
  <si>
    <t>学科</t>
    <rPh sb="0" eb="2">
      <t>ガッカ</t>
    </rPh>
    <phoneticPr fontId="28"/>
  </si>
  <si>
    <t>学科</t>
  </si>
  <si>
    <t>就職支援</t>
    <rPh sb="2" eb="4">
      <t>シエン</t>
    </rPh>
    <phoneticPr fontId="25"/>
  </si>
  <si>
    <t>訓練生の条件</t>
    <phoneticPr fontId="25"/>
  </si>
  <si>
    <t>就職先の職務・仕事</t>
    <rPh sb="0" eb="2">
      <t>シュウショク</t>
    </rPh>
    <rPh sb="2" eb="3">
      <t>サキ</t>
    </rPh>
    <rPh sb="4" eb="6">
      <t>ショクム</t>
    </rPh>
    <rPh sb="7" eb="9">
      <t>シゴト</t>
    </rPh>
    <phoneticPr fontId="25"/>
  </si>
  <si>
    <t>訓練科目名</t>
    <rPh sb="0" eb="5">
      <t>クンレンカモクメイ</t>
    </rPh>
    <phoneticPr fontId="25"/>
  </si>
  <si>
    <t>訓練目標</t>
    <rPh sb="0" eb="4">
      <t>クンレンモクヒョウ</t>
    </rPh>
    <phoneticPr fontId="25"/>
  </si>
  <si>
    <t>訓練概要</t>
    <rPh sb="0" eb="4">
      <t>クンレンガイヨウ</t>
    </rPh>
    <phoneticPr fontId="25"/>
  </si>
  <si>
    <t>Ａ－４
該当項目番号</t>
    <rPh sb="4" eb="6">
      <t>ガイトウ</t>
    </rPh>
    <rPh sb="6" eb="8">
      <t>コウモク</t>
    </rPh>
    <rPh sb="8" eb="10">
      <t>バンゴウ</t>
    </rPh>
    <phoneticPr fontId="25"/>
  </si>
  <si>
    <t>訓練に関連した資格</t>
    <rPh sb="0" eb="2">
      <t>クンレン</t>
    </rPh>
    <rPh sb="3" eb="5">
      <t>カンレン</t>
    </rPh>
    <rPh sb="7" eb="9">
      <t>シカク</t>
    </rPh>
    <phoneticPr fontId="28"/>
  </si>
  <si>
    <t>名称</t>
    <rPh sb="0" eb="2">
      <t>メイショウ</t>
    </rPh>
    <phoneticPr fontId="25"/>
  </si>
  <si>
    <t>認定機関</t>
    <rPh sb="0" eb="4">
      <t>ニンテイキカン</t>
    </rPh>
    <phoneticPr fontId="25"/>
  </si>
  <si>
    <t>字数カウント</t>
    <rPh sb="0" eb="2">
      <t>ジスウ</t>
    </rPh>
    <phoneticPr fontId="25"/>
  </si>
  <si>
    <t>・
・
・
・</t>
  </si>
  <si>
    <t>・
・
・
・</t>
    <phoneticPr fontId="25"/>
  </si>
  <si>
    <t>特になし（未経験者から受講できます）</t>
    <rPh sb="0" eb="1">
      <t>トク</t>
    </rPh>
    <rPh sb="5" eb="9">
      <t>ミケイケンシャ</t>
    </rPh>
    <rPh sb="11" eb="13">
      <t>ジュコウ</t>
    </rPh>
    <phoneticPr fontId="25"/>
  </si>
  <si>
    <t>字数上限</t>
    <rPh sb="0" eb="2">
      <t>ジスウ</t>
    </rPh>
    <rPh sb="2" eb="4">
      <t>ジョウゲン</t>
    </rPh>
    <phoneticPr fontId="25"/>
  </si>
  <si>
    <t>Ｗｅｂ制作現場で必要とされるデザイン概論、ＨＴＭＬやＣＳＳ等の基礎知識を学び、Ｗｅｂサイト作成、更新業務等を行える知識、技能を習得する。さらに、Ｗｅｂアプリケーションにおけるプログラミングに関する知識及び技能を習得する。</t>
    <phoneticPr fontId="25"/>
  </si>
  <si>
    <t>ＤＴＰ＆Ｗｅｂデザイン制作科</t>
    <phoneticPr fontId="25"/>
  </si>
  <si>
    <t>４か月（３０人）</t>
    <rPh sb="6" eb="7">
      <t>ヒト</t>
    </rPh>
    <phoneticPr fontId="25"/>
  </si>
  <si>
    <t>５か月（３０人）</t>
    <rPh sb="6" eb="7">
      <t>ヒト</t>
    </rPh>
    <phoneticPr fontId="25"/>
  </si>
  <si>
    <t>生成ＡＩ・デジタルビジネス基礎科</t>
    <phoneticPr fontId="25"/>
  </si>
  <si>
    <t>４か月（２０人）</t>
    <rPh sb="6" eb="7">
      <t>ヒト</t>
    </rPh>
    <phoneticPr fontId="25"/>
  </si>
  <si>
    <t>オフィスソフト＋Ｗｅｂ基礎科</t>
    <phoneticPr fontId="25"/>
  </si>
  <si>
    <t>Ｗｏｒｄ、Ｅｘｃｅｌ等のＯＡソフトの操作技法を習得するとともに、Ｗｅｂページ作成の基礎となるＨＴＭＬやＣＳＳの知識、さらにＰｈｏｔｏｓｈｏｐやＩｌｌｕｓｔｒａｔｏｒ等を活用したＷｅｂデザインの基礎を学び、多様なビジネスシーンにおいて必要とされる汎用性の高いパソコンスキルを習得する。</t>
    <phoneticPr fontId="25"/>
  </si>
  <si>
    <t>デザイン思考＋Ｗｅｂ・ＳＮＳスキル養成科</t>
    <phoneticPr fontId="25"/>
  </si>
  <si>
    <t>６か月（３０人）</t>
    <rPh sb="6" eb="7">
      <t>ヒト</t>
    </rPh>
    <phoneticPr fontId="25"/>
  </si>
  <si>
    <t>６か月（２０人）</t>
    <rPh sb="6" eb="7">
      <t>ヒト</t>
    </rPh>
    <phoneticPr fontId="25"/>
  </si>
  <si>
    <t>デザインＡＩ専攻科</t>
    <phoneticPr fontId="25"/>
  </si>
  <si>
    <t>５か月（２０人）</t>
    <rPh sb="6" eb="7">
      <t>ヒト</t>
    </rPh>
    <phoneticPr fontId="25"/>
  </si>
  <si>
    <t>Ｗｅｂ・スマホアプリ（Ｊａｖａ）開発スキル習得科</t>
    <phoneticPr fontId="25"/>
  </si>
  <si>
    <t>コンピュータ・ネットワークをはじめとするＩＴインフラの仕組み、企業で使われるＩＴシステムの全体像を把握するための基礎知識を習得し、クラウドを含めたＩＴシステムの導入・運用業務を行うことができるスキルを習得する。</t>
    <phoneticPr fontId="25"/>
  </si>
  <si>
    <t>クラウドエンジニア養成科</t>
    <phoneticPr fontId="25"/>
  </si>
  <si>
    <t>デジタル人材育成科（自由提案）</t>
    <phoneticPr fontId="25"/>
  </si>
  <si>
    <t>３～６か月（３０人）</t>
    <rPh sb="8" eb="9">
      <t>ヒト</t>
    </rPh>
    <phoneticPr fontId="25"/>
  </si>
  <si>
    <t>（自由設定）
※詳細については、知識等習得コース仕様書８　訓練内容＜デジタル人材育成科（自由提案）について＞を参考にすること。</t>
    <phoneticPr fontId="25"/>
  </si>
  <si>
    <t>（自由設定）</t>
    <rPh sb="1" eb="3">
      <t>ジユウ</t>
    </rPh>
    <rPh sb="3" eb="5">
      <t>セッテイ</t>
    </rPh>
    <phoneticPr fontId="25"/>
  </si>
  <si>
    <t>訓練生の条件</t>
    <rPh sb="0" eb="3">
      <t>クンレンセイ</t>
    </rPh>
    <rPh sb="4" eb="6">
      <t>ジョウケン</t>
    </rPh>
    <phoneticPr fontId="25"/>
  </si>
  <si>
    <t>３～６か月（２０人）</t>
    <rPh sb="8" eb="9">
      <t>ヒト</t>
    </rPh>
    <phoneticPr fontId="25"/>
  </si>
  <si>
    <t>特になし</t>
    <rPh sb="0" eb="1">
      <t>トク</t>
    </rPh>
    <phoneticPr fontId="25"/>
  </si>
  <si>
    <t>３か月（２０人）</t>
    <rPh sb="6" eb="7">
      <t>ヒト</t>
    </rPh>
    <phoneticPr fontId="25"/>
  </si>
  <si>
    <t>介護職員初任者研修課程の修了を目的とし、介護に従事する者としての心構えを始め、より実践的な知識・技能を習得する。</t>
    <phoneticPr fontId="25"/>
  </si>
  <si>
    <t>必須時間</t>
    <rPh sb="0" eb="2">
      <t>ヒッス</t>
    </rPh>
    <rPh sb="2" eb="4">
      <t>ジカン</t>
    </rPh>
    <phoneticPr fontId="25"/>
  </si>
  <si>
    <t>学科（講義）実技（演習）</t>
    <rPh sb="0" eb="2">
      <t>ガッカ</t>
    </rPh>
    <rPh sb="3" eb="5">
      <t>コウギ</t>
    </rPh>
    <rPh sb="6" eb="8">
      <t>ジツギ</t>
    </rPh>
    <rPh sb="9" eb="11">
      <t>エンシュウ</t>
    </rPh>
    <phoneticPr fontId="25"/>
  </si>
  <si>
    <t>職務の理解</t>
    <phoneticPr fontId="28"/>
  </si>
  <si>
    <t>介護における尊厳の保持・自立支援</t>
    <phoneticPr fontId="28"/>
  </si>
  <si>
    <t>介護の基本</t>
  </si>
  <si>
    <t>介護におけるコミュニケーション技術</t>
  </si>
  <si>
    <t>老化の理解</t>
  </si>
  <si>
    <t>認知症の理解</t>
  </si>
  <si>
    <t>障がいの理解</t>
  </si>
  <si>
    <t>こころとからだのしくみと生活支援技術</t>
    <phoneticPr fontId="28"/>
  </si>
  <si>
    <t>振り返り</t>
    <phoneticPr fontId="28"/>
  </si>
  <si>
    <t>修了評価</t>
  </si>
  <si>
    <t>安全衛生</t>
  </si>
  <si>
    <t>働くことの基本ルール</t>
  </si>
  <si>
    <t>独自カリキュラム</t>
    <rPh sb="0" eb="2">
      <t>ドクジ</t>
    </rPh>
    <phoneticPr fontId="28"/>
  </si>
  <si>
    <t>職場見学等</t>
    <rPh sb="0" eb="5">
      <t>ショクバケンガクナド</t>
    </rPh>
    <phoneticPr fontId="25"/>
  </si>
  <si>
    <t>職場見学、職場体験、職場実習</t>
    <rPh sb="0" eb="4">
      <t>ショクバケンガク</t>
    </rPh>
    <rPh sb="5" eb="9">
      <t>ショクバタイケン</t>
    </rPh>
    <rPh sb="10" eb="14">
      <t>ショクバジッシュウ</t>
    </rPh>
    <phoneticPr fontId="25"/>
  </si>
  <si>
    <t>就職支援</t>
    <rPh sb="0" eb="4">
      <t>シュウショクシエン</t>
    </rPh>
    <phoneticPr fontId="28"/>
  </si>
  <si>
    <t>・
・</t>
    <phoneticPr fontId="25"/>
  </si>
  <si>
    <t>訓練修了後に
取得できる資格
※取得に一定の要件あり</t>
    <rPh sb="0" eb="2">
      <t>クンレン</t>
    </rPh>
    <rPh sb="2" eb="5">
      <t>シュウリョウゴ</t>
    </rPh>
    <rPh sb="7" eb="9">
      <t>シュトク</t>
    </rPh>
    <rPh sb="12" eb="14">
      <t>シカク</t>
    </rPh>
    <rPh sb="16" eb="18">
      <t>シュトク</t>
    </rPh>
    <rPh sb="19" eb="21">
      <t>イッテイ</t>
    </rPh>
    <rPh sb="22" eb="24">
      <t>ヨウケン</t>
    </rPh>
    <phoneticPr fontId="28"/>
  </si>
  <si>
    <t>・
・
・</t>
    <phoneticPr fontId="25"/>
  </si>
  <si>
    <t>（自由設定）</t>
    <phoneticPr fontId="25"/>
  </si>
  <si>
    <t>（自由設定）
※上記訓練目標に続くものを記入すること。
※詳細については、知識等習得コース仕様書８　訓練内容＜介護系科目について＞を参考にすること。</t>
    <rPh sb="8" eb="10">
      <t>ジョウキ</t>
    </rPh>
    <rPh sb="10" eb="14">
      <t>クンレンモクヒョウ</t>
    </rPh>
    <rPh sb="15" eb="16">
      <t>ツヅ</t>
    </rPh>
    <rPh sb="20" eb="22">
      <t>キニュウ</t>
    </rPh>
    <rPh sb="55" eb="60">
      <t>カイゴケイカモク</t>
    </rPh>
    <phoneticPr fontId="25"/>
  </si>
  <si>
    <t>介護福祉士実務者研修科</t>
    <phoneticPr fontId="25"/>
  </si>
  <si>
    <t>介護に従事する者として必要な基礎から応用までの知識・技能を身につけるとともに、実務者に必要とされる専門的な知識・技能を習得する。</t>
    <phoneticPr fontId="25"/>
  </si>
  <si>
    <t>保育人材養成科</t>
    <phoneticPr fontId="25"/>
  </si>
  <si>
    <t>「学校設置者等及び民間教育保育等事業者による児童対象性暴力等の防止等のための措置に関する法律」第２条第８項に規定する特定性犯罪事実該当者に該当しないこと。</t>
    <phoneticPr fontId="25"/>
  </si>
  <si>
    <t>保育所や児童福祉施設等で働くために必要な基礎知識をはじめ、保育原理や保育の心理学、子どもの保健、食と栄養、保育実習理論等、保育士試験合格をめざすための知識・技能を習得する。また、地域において「子育て支援員」として活躍するために必要な知識・技能を習得する。</t>
    <phoneticPr fontId="25"/>
  </si>
  <si>
    <t>障がい者の職業的自立を支援する専門人材として、制度理解、支援計画作成、職場定着支援、メンタルヘルス対応等の実践力を習得し、多様な現場で即戦力として活躍できる人材をめざす。</t>
    <phoneticPr fontId="25"/>
  </si>
  <si>
    <t>障がい者就労支援員養成科</t>
    <phoneticPr fontId="25"/>
  </si>
  <si>
    <t>トラベルビジネス実務科</t>
    <phoneticPr fontId="25"/>
  </si>
  <si>
    <t>ホテルや観光施設のフロント・インフォメーション業務に必要な接客マナー、インバウンド対応、パソコン操作を実践的に習得し、おもてなしの心と実務スキルを兼ね備えた人材をめざす。</t>
    <phoneticPr fontId="25"/>
  </si>
  <si>
    <t>ホテルフロント・インフォメーションスタッフ養成科</t>
    <phoneticPr fontId="25"/>
  </si>
  <si>
    <t>建設業経理士＋賃貸不動産ビジネス科</t>
    <phoneticPr fontId="25"/>
  </si>
  <si>
    <t>施設警備員養成科</t>
    <phoneticPr fontId="25"/>
  </si>
  <si>
    <t>２か月（１０人）</t>
    <rPh sb="6" eb="7">
      <t>ヒト</t>
    </rPh>
    <phoneticPr fontId="25"/>
  </si>
  <si>
    <t>文字入力ができ、簡単なパソコン操作ができる。
（インターネット検索、メールの送受信等）</t>
    <rPh sb="0" eb="2">
      <t>モジ</t>
    </rPh>
    <rPh sb="2" eb="4">
      <t>ニュウリョク</t>
    </rPh>
    <rPh sb="8" eb="10">
      <t>カンタン</t>
    </rPh>
    <rPh sb="15" eb="17">
      <t>ソウサ</t>
    </rPh>
    <rPh sb="31" eb="33">
      <t>ケンサク</t>
    </rPh>
    <rPh sb="38" eb="42">
      <t>ソウジュシンナド</t>
    </rPh>
    <phoneticPr fontId="25"/>
  </si>
  <si>
    <t>医師事務作業補助者（ドクターズ医療クラーク）養成科</t>
    <phoneticPr fontId="25"/>
  </si>
  <si>
    <t>医療機関等における窓口業務、案内、診療報酬請求事務が行える全般的な基礎知識を身につけるとともに、医師事務作業補助者として従事できる知識を習得する。</t>
    <phoneticPr fontId="25"/>
  </si>
  <si>
    <t>３か月（３０人）</t>
    <rPh sb="6" eb="7">
      <t>ヒト</t>
    </rPh>
    <phoneticPr fontId="25"/>
  </si>
  <si>
    <t>経理事務専攻科</t>
    <phoneticPr fontId="25"/>
  </si>
  <si>
    <t>企業経理事務部門の即戦力として、必要な会計知識をはじめ、企業会計に関する基礎理論や、実践的な会計処理（商業簿記・工業簿記・原価計算等）に関する知識・技能、会計ソフト等の操作技術を習得する。</t>
    <phoneticPr fontId="25"/>
  </si>
  <si>
    <t>人事・労務管理事務科</t>
    <phoneticPr fontId="25"/>
  </si>
  <si>
    <t>パソコンスキル習得科</t>
    <phoneticPr fontId="25"/>
  </si>
  <si>
    <t>パソコンスキル習得科【40歳以上の方対象】</t>
    <phoneticPr fontId="25"/>
  </si>
  <si>
    <t>パソコンの基本操作に加えて、ＷｏｒｄやＥｘｃｅｌ等の操作方法を学ぶことにより、幅広い業種・職種において役立つ汎用性の高いパソコンスキルを習得する。</t>
    <phoneticPr fontId="25"/>
  </si>
  <si>
    <t>文字入力と簡単なパソコン操作（インターネット検索、メールの送受信等）ができ、かつ、以下①～②のいずれかに該当する者
①勤務時間が短時間の者や不安定な就労状態にある者等の在職中の求職者
②その他訓練時間に配慮を必要とする者</t>
    <phoneticPr fontId="25"/>
  </si>
  <si>
    <t>パソコンスキル習得科【短時間訓練】【在職者】</t>
    <phoneticPr fontId="25"/>
  </si>
  <si>
    <t>介護福祉士実務者研修科【地域枠】</t>
    <rPh sb="12" eb="15">
      <t>チイキワク</t>
    </rPh>
    <phoneticPr fontId="25"/>
  </si>
  <si>
    <t>貿易実務科</t>
    <phoneticPr fontId="25"/>
  </si>
  <si>
    <t>文字入力ができ、簡単なパソコン操作（インターネット検索、メールの送受信等）ができ、かつ、中学卒業程度の英語能力を有すること。</t>
    <phoneticPr fontId="25"/>
  </si>
  <si>
    <t>貿易実務に関する基礎知識をはじめ、流通や貿易の概論、通関手続き、貿易実務を進めるために必要な外国語知識（貿易実務検定Ｃ級）、ビジネスレターや貿易に関する各種書類作成に必要な知識・技能を習得する。</t>
    <phoneticPr fontId="25"/>
  </si>
  <si>
    <t>宅地建物取引士養成科</t>
    <phoneticPr fontId="25"/>
  </si>
  <si>
    <t>ファイナンシャルプランナー養成科【短時間訓練】【育児・介護】</t>
    <phoneticPr fontId="25"/>
  </si>
  <si>
    <t>文字入力と簡単なパソコン操作（インターネット検索、メールの送受信等）ができ、かつ、以下①～③のいずれかに該当する者
①乳児、幼児又は小学校（義務教育学校の前期課程を含む。）に就学している子を養育する者
②家族（育児休業、介護休業等育児又は家族介護を行う労働者の福祉に関する法律（平成３年法律第７６号）第２条第５号に規定する家族をいう。）を介護する者
③その他特に配慮を必要とする者</t>
    <phoneticPr fontId="25"/>
  </si>
  <si>
    <t>ファイナンシャルプランナーとして、実務に必要とされる金融、保険、不動産や税に関する幅広い専門知識や法律知識、資産運用に必要な金融商品知識（ＦＰ技能士検定２級合格レベル）を習得し、顧客へ適切なアドバイスや提案ができる人材をめざす。</t>
    <phoneticPr fontId="25"/>
  </si>
  <si>
    <t>宅建士・ＦＰ・簿記マスター科</t>
    <phoneticPr fontId="25"/>
  </si>
  <si>
    <t>特になし</t>
    <phoneticPr fontId="25"/>
  </si>
  <si>
    <t>不動産業界や住宅販売会社で働くために必要な不動産取引に関する法律知識や専門知識をはじめ、宅地建物取引士として活躍するために必要な不動産全般の知識と提案スキルを習得する。また、不動産投資に関するアドバイスなど、ファイナンシャルプランナーとして活躍するために必要な金融知識、会計知識、法律知識や提案スキルを習得する。</t>
    <phoneticPr fontId="25"/>
  </si>
  <si>
    <t>介護職員初任者養成研修科</t>
    <rPh sb="11" eb="12">
      <t>カ</t>
    </rPh>
    <phoneticPr fontId="25"/>
  </si>
  <si>
    <t>介護職員初任者養成研修科【地域枠】</t>
    <rPh sb="11" eb="12">
      <t>カ</t>
    </rPh>
    <rPh sb="13" eb="16">
      <t>チイキワク</t>
    </rPh>
    <phoneticPr fontId="25"/>
  </si>
  <si>
    <t>一般的な事務作業に求められる速度で文字入力ができ、パソコンの基本操作（文字入力・ファイル操作・フォルダ管理など）ができる。</t>
    <phoneticPr fontId="25"/>
  </si>
  <si>
    <t>一般的な事務作業に求められる速度で文字入力ができ、パソコンの基本操作（文字入力・ファイル操作・フォルダ管理など）ができる。</t>
    <rPh sb="0" eb="3">
      <t>イッパンテキ</t>
    </rPh>
    <rPh sb="4" eb="6">
      <t>ジム</t>
    </rPh>
    <rPh sb="6" eb="8">
      <t>サギョウ</t>
    </rPh>
    <rPh sb="9" eb="10">
      <t>モト</t>
    </rPh>
    <rPh sb="14" eb="16">
      <t>ソクド</t>
    </rPh>
    <rPh sb="17" eb="19">
      <t>モジ</t>
    </rPh>
    <rPh sb="19" eb="21">
      <t>ニュウリョク</t>
    </rPh>
    <rPh sb="30" eb="32">
      <t>キホン</t>
    </rPh>
    <rPh sb="32" eb="34">
      <t>ソウサ</t>
    </rPh>
    <rPh sb="35" eb="37">
      <t>モジ</t>
    </rPh>
    <rPh sb="37" eb="39">
      <t>ニュウリョク</t>
    </rPh>
    <rPh sb="44" eb="46">
      <t>ソウサ</t>
    </rPh>
    <rPh sb="51" eb="53">
      <t>カンリ</t>
    </rPh>
    <phoneticPr fontId="25"/>
  </si>
  <si>
    <t>Ｐｙｔｈｏｎ＋Ｊａｖａプログラマー基礎科</t>
    <rPh sb="17" eb="19">
      <t>キソ</t>
    </rPh>
    <phoneticPr fontId="25"/>
  </si>
  <si>
    <t>生成ＡＩ活用＋パソコン基礎習得科</t>
    <rPh sb="11" eb="13">
      <t>キソ</t>
    </rPh>
    <rPh sb="13" eb="15">
      <t>シュウトク</t>
    </rPh>
    <phoneticPr fontId="25"/>
  </si>
  <si>
    <t>介護職員初任者養成研修科＋看護助手養成科</t>
    <rPh sb="11" eb="12">
      <t>カ</t>
    </rPh>
    <phoneticPr fontId="25"/>
  </si>
  <si>
    <t>介護職員初任者養成研修科＋介護事務習得科</t>
    <rPh sb="11" eb="12">
      <t>カ</t>
    </rPh>
    <phoneticPr fontId="25"/>
  </si>
  <si>
    <t>介護職員初任者養成研修科＋福祉送迎・介護スタッフ養成研修科</t>
    <rPh sb="11" eb="12">
      <t>カ</t>
    </rPh>
    <phoneticPr fontId="25"/>
  </si>
  <si>
    <t>介護職員初任者養成研修科＋レクリエーションスキル習得科</t>
    <rPh sb="11" eb="12">
      <t>カ</t>
    </rPh>
    <phoneticPr fontId="25"/>
  </si>
  <si>
    <t>介護職員初任者養成研修科＋介護現場体験科</t>
    <rPh sb="11" eb="12">
      <t>カ</t>
    </rPh>
    <phoneticPr fontId="25"/>
  </si>
  <si>
    <t>介護職員初任者養成研修科＋（自由提案）</t>
    <rPh sb="11" eb="12">
      <t>カ</t>
    </rPh>
    <phoneticPr fontId="25"/>
  </si>
  <si>
    <t>医療事務＋ＯＡ基礎科</t>
    <phoneticPr fontId="25"/>
  </si>
  <si>
    <t>Ｊａｖａ・生成ＡＩ協働開発エンジニア育成科</t>
    <phoneticPr fontId="25"/>
  </si>
  <si>
    <t>データ活用・商品開発マーケティング基礎科</t>
    <rPh sb="3" eb="5">
      <t>カツヨウ</t>
    </rPh>
    <rPh sb="6" eb="8">
      <t>ショウヒン</t>
    </rPh>
    <rPh sb="8" eb="10">
      <t>カイハツ</t>
    </rPh>
    <rPh sb="17" eb="19">
      <t>キソ</t>
    </rPh>
    <rPh sb="19" eb="20">
      <t>カ</t>
    </rPh>
    <phoneticPr fontId="25"/>
  </si>
  <si>
    <t>経理・ＡＩ活用・デジタル事務基礎科</t>
    <rPh sb="14" eb="16">
      <t>キソ</t>
    </rPh>
    <phoneticPr fontId="25"/>
  </si>
  <si>
    <t>Ｗｅｂデザイン＋プログラミング科</t>
    <phoneticPr fontId="25"/>
  </si>
  <si>
    <t>ＩＴパスポート程度の知識を習得した上で、自社の課題を解決に向けたシステムを検討し、ＩＴベンダー等と調整しながら、適切なシステムを導入するなど、企業のデジタル化を推進するために必要な知識・技能を習得する。</t>
    <rPh sb="17" eb="18">
      <t>ウエ</t>
    </rPh>
    <rPh sb="29" eb="30">
      <t>ム</t>
    </rPh>
    <rPh sb="46" eb="47">
      <t>トウ</t>
    </rPh>
    <rPh sb="87" eb="89">
      <t>ヒツヨウ</t>
    </rPh>
    <phoneticPr fontId="25"/>
  </si>
  <si>
    <t>パソコンの基本操作から、文書作成、表計算、プレゼンテーション資料作成等の業務に必要なパソコンスキルを身につけるとともに、生成ＡＩの基本的な活用方法やｚｏｏｍによるオンライン会議設定、クラウドサービスの活用法を学び、様々な職場においてパソコンを活用しての文書・資料の作成や情報整理等の業務を効率的に行うことができる人材をめざす。</t>
    <phoneticPr fontId="25"/>
  </si>
  <si>
    <t>Ｗｏｒｄ・Ｅｘｃｅｌなどのオフィスソフトの活用方法に加え、ＰｙｔｈｏｎやＪａｖａを用いたプログラミング技術を学び、情報処理の基礎からデータベース設計・運用までの知識と技術を身につける。</t>
    <phoneticPr fontId="25"/>
  </si>
  <si>
    <t>企業の総務・経理部門等において、経理・会計に関する基礎知識と、ＷｏｒｄやＥｘｃｅｌ、生成ＡＩ及びクラウドサービス等のデジタルツールを活用したデジタル事務能力を習得し、多様なビジネス文書や帳票の作成、データ管理、業務の効率化及び簡易な自動化に対応できる能力を身につける。さらに、企業のバックオフィス業務を支えながら、変化する社会や企業ニーズに対応し、将来にわたり企業から必要とされ続ける人材をめざす。</t>
    <phoneticPr fontId="25"/>
  </si>
  <si>
    <t>Ｊａｖａを用いたプログラム開発に必要な基礎知識・技能を習得するとともに、生成ＡＩを活用した開発手法を身につける。さらに、生成ＡＩの出力をそのまま利用するのではなく、プログラミングの基礎知識に基づいて、生成されたコードの処理内容や妥当性を判断し、エラーや問題点を発見して修正・改善することができる、ＡＩとの協働によるシステム開発業務に対応したＩＴエンジニアをめざす。</t>
    <phoneticPr fontId="25"/>
  </si>
  <si>
    <t>ユーザー視点で課題を発見し、価値ある商品を企画・設計する力を養うとともに、最小限の試作品（MVP）を作成し、データやフィードバックで改善する力を習得する。さらに、市場調査から販売戦略まで一貫して実行できる実践的な商品開発スキルを身につけ、チームで協働し、論理的に考え、相手に伝える力（プレゼン・思考・実行力）を習得する。</t>
    <rPh sb="81" eb="83">
      <t>シジョウ</t>
    </rPh>
    <phoneticPr fontId="25"/>
  </si>
  <si>
    <t>Ｊａｖａに関する文法、各種ＡＰＩ、アルゴリズム及びＳｐｒｉｎｇによるＷｅｂアプリケーションの開発、ＦｌｕｔｔｅｒによるＷｅｂアプリケーションの開発、データベース構築、Ｔｏｍｃａｔによるサーバ構築等の技術を習得し、システム開発技術、データベース構築技術を身につけ、デジタル人材としてのＷｅｂ・スマホアプリ開発プログラム等のシステム開発・運用に精通した人材をめざす。</t>
    <phoneticPr fontId="25"/>
  </si>
  <si>
    <t>介護職員初任者研修課程の修了を目的とし、介護に従事する者としての心構えを始め、より実践的な知識・技能を習得する。さらに、看護助手に関する実践的な知識・技能についても学び、医療・福祉の幅広い現場で従事できる人材をめざす。</t>
    <phoneticPr fontId="25"/>
  </si>
  <si>
    <t>介護職員初任者研修課程の修了を目的とし、介護に従事する者としての心構えを始め、より実践的な知識・技能を習得する。さらに、介護業界に求められているＩＣＴ化に対応するため、ＰＣ操作による文書作成技能や介護事務管理を学び、経営のサポートもできる人材をめざす。</t>
    <phoneticPr fontId="25"/>
  </si>
  <si>
    <t>介護職員初任者研修課程の修了を目的とし、介護に従事する者としての心構えを始め、より実践的な知識・技能を習得する。さらに、高齢者、障がい者等の生活に彩を添え、生き生きと生活する手助けをするためのレクリエーション技術を習得し、要介護者のＱＯＬ向上に資する人材をめざす。</t>
    <phoneticPr fontId="25"/>
  </si>
  <si>
    <t>観光業界や旅行業界などで働くため、国内・総合旅行業務取扱管理者取得レベルの旅行業法や旅行業約款、観光地理などの専門知識やスキルを習得するとともに、成長が著しいインバウンドビジネスに対応したトラベルビジネス全般の知識やスキルを習得することで、観光業界や旅行業界などで幅広く活躍できる人材をめざす。</t>
    <phoneticPr fontId="25"/>
  </si>
  <si>
    <t>ユーザーの視点に立ち、潜在的なニーズを発見し、解決策を探るデザイン思考を活用した課題解決力と効果的な提案・プレゼンテーション能力に加え、ＳＮＳやＷｅｂサイト、チラシを活用したデジタルＰＲ技術を身につけ、新たな価値を提供できる人材をめざす。</t>
    <phoneticPr fontId="25"/>
  </si>
  <si>
    <t>介護職員初任者研修課程の修了を目的とし、介護に従事する者としての心構えを始め、より実践的な知識・技能を習得する。さらに、送迎介助や福祉車両に関する実践的な知識・技能を習得し、デイサービス、介護施設、障がい福祉サービス事業所等において、利用者の生活支援から安全な送迎介助まで幅広く対応できる人材をめざす。</t>
    <phoneticPr fontId="25"/>
  </si>
  <si>
    <t>介護職員初任者研修課程の修了を目的とし、介護に従事する者としての心構えを始め、より実践的な知識・技能を習得する。さらに、複数の介護事業所における職場見学等を通じて、介護現場での自らの適性や強みを明確にし、介護職員として円滑に就職・定着できる人材をめざす。</t>
    <rPh sb="76" eb="77">
      <t>トウ</t>
    </rPh>
    <phoneticPr fontId="25"/>
  </si>
  <si>
    <t>認知症の理解Ⅰ</t>
    <phoneticPr fontId="25"/>
  </si>
  <si>
    <t>人間の尊厳と自立</t>
    <phoneticPr fontId="25"/>
  </si>
  <si>
    <t>社会の理解Ⅰ</t>
    <phoneticPr fontId="25"/>
  </si>
  <si>
    <t>社会の理解Ⅱ</t>
    <phoneticPr fontId="25"/>
  </si>
  <si>
    <t>介護の基本Ⅰ</t>
    <phoneticPr fontId="25"/>
  </si>
  <si>
    <t>介護の基本Ⅱ</t>
    <phoneticPr fontId="25"/>
  </si>
  <si>
    <t>コミュニケーション技術</t>
    <phoneticPr fontId="25"/>
  </si>
  <si>
    <t>生活支援技術Ⅰ</t>
    <phoneticPr fontId="25"/>
  </si>
  <si>
    <t>生活支援技術Ⅱ</t>
    <phoneticPr fontId="25"/>
  </si>
  <si>
    <t>介護過程Ⅰ</t>
    <phoneticPr fontId="25"/>
  </si>
  <si>
    <t>介護過程Ⅱ</t>
    <phoneticPr fontId="25"/>
  </si>
  <si>
    <t>介護過程Ⅲ</t>
    <phoneticPr fontId="25"/>
  </si>
  <si>
    <t>こころとからだのしくみⅠ</t>
    <phoneticPr fontId="25"/>
  </si>
  <si>
    <t>こころとからだのしくみⅡ</t>
    <phoneticPr fontId="25"/>
  </si>
  <si>
    <t>発達と老化の理解Ⅰ</t>
    <phoneticPr fontId="25"/>
  </si>
  <si>
    <t>発達と老化の理解Ⅱ</t>
    <phoneticPr fontId="25"/>
  </si>
  <si>
    <t>認知症の理解Ⅱ</t>
    <phoneticPr fontId="25"/>
  </si>
  <si>
    <t>障がいの理解Ⅰ</t>
    <phoneticPr fontId="25"/>
  </si>
  <si>
    <t>障がいの理解Ⅱ</t>
    <phoneticPr fontId="25"/>
  </si>
  <si>
    <t>医療的ケア　講義</t>
    <phoneticPr fontId="25"/>
  </si>
  <si>
    <t>医療的ケア　演習</t>
    <phoneticPr fontId="25"/>
  </si>
  <si>
    <t>商業施設・大型ビル・学校・ホテル等、多様な施設において施設警備員として必要とされる、監視業務、出入管理業務、開閉館業務、巡回業務や警報システム等の操作方法に加え、事務作業で求められる汎用性の高い基本的なパソコンスキル等、即戦力として活躍することができる実務的知識や技能を習得する。</t>
    <rPh sb="78" eb="79">
      <t>クワ</t>
    </rPh>
    <phoneticPr fontId="25"/>
  </si>
  <si>
    <t>医療機関の事務職として従事する上で必要な基礎知識や接遇マナー等をはじめ、社会保険及び医療保険制度の基礎知識、診療報酬請求事務にかかる基礎知識、技能を習得する。さらに、事務職に必要なパソコン知識とＯＡソフト（Ｗｏｒｄ、Ｅｘｃｅｌ等）の操作技法等を習得する。</t>
    <phoneticPr fontId="25"/>
  </si>
  <si>
    <t>オフィスワーク・経理事務科</t>
    <rPh sb="10" eb="12">
      <t>ジム</t>
    </rPh>
    <phoneticPr fontId="25"/>
  </si>
  <si>
    <t>企業の総務・経理事務職に必要な労務・社会保険実務や給与事務等の知識を習得する。さらに、商業簿記の記帳から決算処理までの一連の知識及び会計ソフトの操作技能を習得する。</t>
    <phoneticPr fontId="25"/>
  </si>
  <si>
    <t>企業の人事・労務部門で働くために必要な労働関連法規に関する知識をはじめ、社会保険や、労働保険に関する各種手続き、社内各種規定の作成等、人事労務管理実務に関する幅広い知識・技能を習得する。</t>
    <phoneticPr fontId="25"/>
  </si>
  <si>
    <t>文字入力ができ、簡単なパソコン操作ができる。
（インターネット検索、メールの送受信等）
訓練開始日時点において、40歳以上の方。</t>
    <rPh sb="0" eb="2">
      <t>モジ</t>
    </rPh>
    <rPh sb="2" eb="4">
      <t>ニュウリョク</t>
    </rPh>
    <rPh sb="8" eb="10">
      <t>カンタン</t>
    </rPh>
    <rPh sb="15" eb="17">
      <t>ソウサ</t>
    </rPh>
    <rPh sb="31" eb="33">
      <t>ケンサク</t>
    </rPh>
    <rPh sb="38" eb="42">
      <t>ソウジュシンナド</t>
    </rPh>
    <rPh sb="44" eb="49">
      <t>クンレンカイシビ</t>
    </rPh>
    <rPh sb="49" eb="51">
      <t>ジテン</t>
    </rPh>
    <rPh sb="58" eb="59">
      <t>サイ</t>
    </rPh>
    <rPh sb="59" eb="61">
      <t>イジョウ</t>
    </rPh>
    <rPh sb="62" eb="63">
      <t>カタ</t>
    </rPh>
    <phoneticPr fontId="25"/>
  </si>
  <si>
    <t>宅地建物取引士として活躍するために必要とされる不動産全般の知識や提案スキルの習得をはじめ、不動産業界で働くために必要とされる不動産取引に関する法律や専門知識、技能を習得する。さらに、不動産業界に関連のある金融業界における金融知識や法律知識、提案技能を習得する。</t>
    <phoneticPr fontId="25"/>
  </si>
  <si>
    <t>生成ＡＩに加えて、生成ＡＩと相性の良いデジタルツールを有機的に組み合わせて、外注せずに自社で使えるクオリティの広告・Ｗｅｂデザインができるデジタルスキルを持つ人材をめざす。</t>
    <phoneticPr fontId="25"/>
  </si>
  <si>
    <t>ＤＴＰ、Ｗｅｂデザイン、動画編集の基礎知識と制作スキルを実践的に習得し、Ｉｌｌｕｓｔｒａｔｏｒ・Ｐｈｏｔｏｓｈｏｐ・Ｆｉｇｍａ・ＨＴＭＬ・ＣＳＳ・ＪａｖａＳｃｒｉｐｔ・ＰＨＰなどのツールを活用して、即戦力として活躍できるクリエイターをめざす。</t>
    <phoneticPr fontId="25"/>
  </si>
  <si>
    <t>介護・福祉サービスの理解と医療との連携</t>
    <phoneticPr fontId="28"/>
  </si>
  <si>
    <t>日商簿記をはじめ、建設業経理に関する建設業経理士検定試験２級相当の基礎理論や、実践的な会計処理に関する知識・技能を習得する。さらに、関連資格として、賃貸不動産の管理に関する賃貸不動産経営管理士取得レベルの知識・技能を習得し、建設業及び不動産関連業界などで幅広く活躍できる人材をめざす。</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</si>
</sst>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4">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5"/>
      <color rgb="FF000000"/>
      <name val="ＭＳ Ｐゴシック"/>
      <family val="3"/>
      <charset val="128"/>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6"/>
      <color rgb="FF000000"/>
      <name val="ＭＳ Ｐゴシック"/>
      <family val="3"/>
      <charset val="128"/>
    </font>
    <font>
      <sz val="11"/>
      <color rgb="FF242424"/>
      <name val="ＭＳ Ｐゴシック"/>
      <family val="3"/>
      <charset val="128"/>
    </font>
    <font>
      <sz val="9"/>
      <color rgb="FF000000"/>
      <name val="ＭＳ Ｐゴシック"/>
      <family val="3"/>
      <charset val="128"/>
    </font>
    <font>
      <b/>
      <sz val="9"/>
      <color indexed="81"/>
      <name val="MS P 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0">
    <xf numFmtId="0" fontId="0" fillId="0" borderId="0">
      <alignment vertical="center"/>
    </xf>
    <xf numFmtId="0" fontId="9" fillId="0" borderId="0" applyNumberFormat="0" applyFill="0" applyBorder="0" applyAlignment="0" applyProtection="0">
      <alignment vertical="center"/>
    </xf>
    <xf numFmtId="0" fontId="10" fillId="0" borderId="1"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2" borderId="0" applyNumberFormat="0" applyBorder="0" applyAlignment="0" applyProtection="0">
      <alignment vertical="center"/>
    </xf>
    <xf numFmtId="0" fontId="14" fillId="3" borderId="0" applyNumberFormat="0" applyBorder="0" applyAlignment="0" applyProtection="0">
      <alignment vertical="center"/>
    </xf>
    <xf numFmtId="0" fontId="15" fillId="4" borderId="0" applyNumberFormat="0" applyBorder="0" applyAlignment="0" applyProtection="0">
      <alignment vertical="center"/>
    </xf>
    <xf numFmtId="0" fontId="16" fillId="5" borderId="4" applyNumberFormat="0" applyAlignment="0" applyProtection="0">
      <alignment vertical="center"/>
    </xf>
    <xf numFmtId="0" fontId="17" fillId="6" borderId="5" applyNumberFormat="0" applyAlignment="0" applyProtection="0">
      <alignment vertical="center"/>
    </xf>
    <xf numFmtId="0" fontId="18" fillId="6" borderId="4" applyNumberFormat="0" applyAlignment="0" applyProtection="0">
      <alignment vertical="center"/>
    </xf>
    <xf numFmtId="0" fontId="19" fillId="0" borderId="6" applyNumberFormat="0" applyFill="0" applyAlignment="0" applyProtection="0">
      <alignment vertical="center"/>
    </xf>
    <xf numFmtId="0" fontId="20" fillId="7" borderId="7" applyNumberFormat="0" applyAlignment="0" applyProtection="0">
      <alignment vertical="center"/>
    </xf>
    <xf numFmtId="0" fontId="21" fillId="0" borderId="0" applyNumberFormat="0" applyFill="0" applyBorder="0" applyAlignment="0" applyProtection="0">
      <alignment vertical="center"/>
    </xf>
    <xf numFmtId="0" fontId="8" fillId="8" borderId="8" applyNumberFormat="0" applyFont="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24"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24"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24"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24"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24"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26" fillId="0" borderId="0"/>
    <xf numFmtId="0" fontId="27" fillId="0" borderId="0">
      <alignment vertical="center"/>
    </xf>
    <xf numFmtId="0" fontId="33" fillId="0" borderId="0">
      <alignment vertical="center"/>
    </xf>
    <xf numFmtId="0" fontId="33" fillId="0" borderId="0">
      <alignment vertical="center"/>
    </xf>
    <xf numFmtId="0" fontId="34" fillId="0" borderId="0"/>
    <xf numFmtId="9" fontId="26" fillId="0" borderId="0" applyFont="0" applyFill="0" applyBorder="0" applyAlignment="0" applyProtection="0"/>
    <xf numFmtId="9" fontId="36" fillId="0" borderId="0" applyFont="0" applyFill="0" applyBorder="0" applyAlignment="0" applyProtection="0">
      <alignment vertical="center"/>
    </xf>
    <xf numFmtId="0" fontId="37" fillId="0" borderId="0" applyNumberFormat="0" applyFill="0" applyBorder="0" applyAlignment="0" applyProtection="0">
      <alignment vertical="top"/>
      <protection locked="0"/>
    </xf>
    <xf numFmtId="38" fontId="35" fillId="0" borderId="0" applyFont="0" applyFill="0" applyBorder="0" applyAlignment="0" applyProtection="0">
      <alignment vertical="center"/>
    </xf>
    <xf numFmtId="38" fontId="36" fillId="0" borderId="0" applyFont="0" applyFill="0" applyBorder="0" applyAlignment="0" applyProtection="0">
      <alignment vertical="center"/>
    </xf>
    <xf numFmtId="38" fontId="26" fillId="0" borderId="0" applyFont="0" applyFill="0" applyBorder="0" applyAlignment="0" applyProtection="0"/>
    <xf numFmtId="38" fontId="36" fillId="0" borderId="0" applyFont="0" applyFill="0" applyBorder="0" applyAlignment="0" applyProtection="0">
      <alignment vertical="center"/>
    </xf>
    <xf numFmtId="6" fontId="26" fillId="0" borderId="0" applyFont="0" applyFill="0" applyBorder="0" applyAlignment="0" applyProtection="0"/>
    <xf numFmtId="0" fontId="35" fillId="0" borderId="0">
      <alignment vertical="center"/>
    </xf>
    <xf numFmtId="0" fontId="34" fillId="0" borderId="0"/>
    <xf numFmtId="0" fontId="35" fillId="0" borderId="0">
      <alignment vertical="center"/>
    </xf>
    <xf numFmtId="0" fontId="26" fillId="0" borderId="0">
      <alignment vertical="center"/>
    </xf>
    <xf numFmtId="0" fontId="36" fillId="0" borderId="0">
      <alignment vertical="center"/>
    </xf>
    <xf numFmtId="0" fontId="35" fillId="0" borderId="0">
      <alignment vertical="center"/>
    </xf>
    <xf numFmtId="0" fontId="38" fillId="0" borderId="0"/>
    <xf numFmtId="0" fontId="33" fillId="0" borderId="0">
      <alignment vertical="center"/>
    </xf>
    <xf numFmtId="0" fontId="26" fillId="0" borderId="0">
      <alignment vertical="center"/>
    </xf>
    <xf numFmtId="0" fontId="33" fillId="0" borderId="0">
      <alignment vertical="center"/>
    </xf>
    <xf numFmtId="0" fontId="33" fillId="0" borderId="0">
      <alignment vertical="center"/>
    </xf>
    <xf numFmtId="0" fontId="33" fillId="0" borderId="0">
      <alignment vertical="center"/>
    </xf>
    <xf numFmtId="0" fontId="36" fillId="0" borderId="0">
      <alignment vertical="center"/>
    </xf>
    <xf numFmtId="0" fontId="26" fillId="0" borderId="0"/>
    <xf numFmtId="38" fontId="34" fillId="0" borderId="0" applyFont="0" applyFill="0" applyBorder="0" applyAlignment="0" applyProtection="0">
      <alignment vertical="center"/>
    </xf>
    <xf numFmtId="38" fontId="26"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9" fontId="34" fillId="0" borderId="0" applyFont="0" applyFill="0" applyBorder="0" applyAlignment="0" applyProtection="0">
      <alignment vertical="center"/>
    </xf>
    <xf numFmtId="0" fontId="26" fillId="0" borderId="0"/>
    <xf numFmtId="0" fontId="39" fillId="0" borderId="0"/>
    <xf numFmtId="0" fontId="7" fillId="0" borderId="0">
      <alignment vertical="center"/>
    </xf>
    <xf numFmtId="0" fontId="7" fillId="0" borderId="0">
      <alignment vertical="center"/>
    </xf>
    <xf numFmtId="0" fontId="33" fillId="0" borderId="0">
      <alignment vertical="center"/>
    </xf>
    <xf numFmtId="0" fontId="33" fillId="0" borderId="0">
      <alignment vertical="center"/>
    </xf>
    <xf numFmtId="9" fontId="26" fillId="0" borderId="0" applyFont="0" applyFill="0" applyBorder="0" applyAlignment="0" applyProtection="0">
      <alignment vertical="center"/>
    </xf>
    <xf numFmtId="0" fontId="26" fillId="0" borderId="0"/>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26" fillId="0" borderId="0"/>
    <xf numFmtId="38" fontId="3" fillId="0" borderId="0" applyFont="0" applyFill="0" applyBorder="0" applyAlignment="0" applyProtection="0">
      <alignment vertical="center"/>
    </xf>
    <xf numFmtId="0" fontId="2" fillId="0" borderId="0">
      <alignment vertical="center"/>
    </xf>
    <xf numFmtId="0" fontId="1" fillId="0" borderId="0">
      <alignment vertical="center"/>
    </xf>
  </cellStyleXfs>
  <cellXfs count="101">
    <xf numFmtId="0" fontId="0" fillId="0" borderId="0" xfId="0">
      <alignment vertical="center"/>
    </xf>
    <xf numFmtId="0" fontId="29" fillId="0" borderId="0" xfId="0" applyFont="1">
      <alignment vertical="center"/>
    </xf>
    <xf numFmtId="0" fontId="29" fillId="0" borderId="0" xfId="83" applyFont="1">
      <alignment vertical="center"/>
    </xf>
    <xf numFmtId="0" fontId="29" fillId="0" borderId="0" xfId="83" applyFont="1" applyAlignment="1">
      <alignment horizontal="left" vertical="center"/>
    </xf>
    <xf numFmtId="0" fontId="30" fillId="0" borderId="0" xfId="83" applyFont="1">
      <alignment vertical="center"/>
    </xf>
    <xf numFmtId="0" fontId="29" fillId="0" borderId="16" xfId="83" applyFont="1" applyBorder="1">
      <alignment vertical="center"/>
    </xf>
    <xf numFmtId="0" fontId="29" fillId="0" borderId="0" xfId="0" applyFont="1" applyAlignment="1">
      <alignment horizontal="right" vertical="center"/>
    </xf>
    <xf numFmtId="0" fontId="32" fillId="0" borderId="0" xfId="0" applyFont="1">
      <alignment vertical="center"/>
    </xf>
    <xf numFmtId="0" fontId="29" fillId="34" borderId="24" xfId="0" applyFont="1" applyFill="1" applyBorder="1" applyAlignment="1">
      <alignment horizontal="center" vertical="center" wrapText="1"/>
    </xf>
    <xf numFmtId="0" fontId="29" fillId="34" borderId="25" xfId="0" applyFont="1" applyFill="1" applyBorder="1">
      <alignment vertical="center"/>
    </xf>
    <xf numFmtId="0" fontId="29" fillId="34" borderId="21" xfId="0" applyFont="1" applyFill="1" applyBorder="1">
      <alignment vertical="center"/>
    </xf>
    <xf numFmtId="0" fontId="29" fillId="34" borderId="22" xfId="0" applyFont="1" applyFill="1" applyBorder="1">
      <alignment vertical="center"/>
    </xf>
    <xf numFmtId="0" fontId="31" fillId="34" borderId="17" xfId="0" applyFont="1" applyFill="1" applyBorder="1" applyAlignment="1">
      <alignment vertical="center" wrapText="1"/>
    </xf>
    <xf numFmtId="0" fontId="31" fillId="34" borderId="18" xfId="0" applyFont="1" applyFill="1" applyBorder="1" applyAlignment="1">
      <alignment vertical="center" wrapText="1"/>
    </xf>
    <xf numFmtId="0" fontId="31" fillId="34" borderId="18" xfId="0" applyFont="1" applyFill="1" applyBorder="1" applyAlignment="1">
      <alignment horizontal="right" vertical="center"/>
    </xf>
    <xf numFmtId="0" fontId="30" fillId="34" borderId="18" xfId="0" applyFont="1" applyFill="1" applyBorder="1" applyAlignment="1">
      <alignment vertical="center" wrapText="1"/>
    </xf>
    <xf numFmtId="0" fontId="31" fillId="34" borderId="25" xfId="0" applyFont="1" applyFill="1" applyBorder="1" applyAlignment="1">
      <alignment horizontal="right" vertical="center" wrapText="1"/>
    </xf>
    <xf numFmtId="0" fontId="30" fillId="34" borderId="21" xfId="0" applyFont="1" applyFill="1" applyBorder="1" applyAlignment="1">
      <alignment vertical="center" wrapText="1"/>
    </xf>
    <xf numFmtId="0" fontId="31" fillId="34" borderId="22" xfId="0" applyFont="1" applyFill="1" applyBorder="1" applyAlignment="1">
      <alignment vertical="center" wrapText="1"/>
    </xf>
    <xf numFmtId="0" fontId="31" fillId="34" borderId="19" xfId="0" applyFont="1" applyFill="1" applyBorder="1" applyAlignment="1">
      <alignment vertical="center" wrapText="1"/>
    </xf>
    <xf numFmtId="0" fontId="30" fillId="34" borderId="21" xfId="0" applyFont="1" applyFill="1" applyBorder="1">
      <alignment vertical="center"/>
    </xf>
    <xf numFmtId="0" fontId="30" fillId="0" borderId="24" xfId="0" applyFont="1" applyBorder="1" applyAlignment="1">
      <alignment horizontal="center" vertical="center" wrapText="1"/>
    </xf>
    <xf numFmtId="0" fontId="40" fillId="34" borderId="24" xfId="83" applyFont="1" applyFill="1" applyBorder="1" applyAlignment="1">
      <alignment horizontal="center" vertical="center" wrapText="1" shrinkToFit="1"/>
    </xf>
    <xf numFmtId="0" fontId="29" fillId="0" borderId="0" xfId="83" applyFont="1" applyAlignment="1">
      <alignment horizontal="center" vertical="center"/>
    </xf>
    <xf numFmtId="0" fontId="29" fillId="0" borderId="0" xfId="83" applyFont="1" applyAlignment="1">
      <alignment horizontal="center" vertical="center" shrinkToFit="1"/>
    </xf>
    <xf numFmtId="0" fontId="29" fillId="0" borderId="24" xfId="83" applyFont="1" applyBorder="1" applyAlignment="1">
      <alignment horizontal="center" vertical="center" shrinkToFit="1"/>
    </xf>
    <xf numFmtId="0" fontId="31" fillId="0" borderId="24" xfId="83" applyFont="1" applyBorder="1" applyAlignment="1">
      <alignment horizontal="center" vertical="center"/>
    </xf>
    <xf numFmtId="0" fontId="31" fillId="34" borderId="18" xfId="0" applyFont="1" applyFill="1" applyBorder="1" applyAlignment="1">
      <alignment horizontal="right" vertical="center" wrapText="1"/>
    </xf>
    <xf numFmtId="0" fontId="31" fillId="34" borderId="21" xfId="0" applyFont="1" applyFill="1" applyBorder="1" applyAlignment="1">
      <alignment horizontal="right" vertical="center"/>
    </xf>
    <xf numFmtId="0" fontId="41" fillId="0" borderId="0" xfId="0" applyFont="1" applyAlignment="1">
      <alignment horizontal="right" vertical="center"/>
    </xf>
    <xf numFmtId="0" fontId="42" fillId="34" borderId="24" xfId="83" applyFont="1" applyFill="1" applyBorder="1" applyAlignment="1">
      <alignment horizontal="center" vertical="center" wrapText="1" shrinkToFit="1"/>
    </xf>
    <xf numFmtId="0" fontId="30" fillId="0" borderId="24" xfId="0" applyFont="1" applyBorder="1" applyAlignment="1">
      <alignment horizontal="center" vertical="center"/>
    </xf>
    <xf numFmtId="0" fontId="30" fillId="0" borderId="24" xfId="83" applyFont="1" applyBorder="1" applyAlignment="1">
      <alignment horizontal="center" vertical="center"/>
    </xf>
    <xf numFmtId="0" fontId="30" fillId="35" borderId="18" xfId="0" applyFont="1" applyFill="1" applyBorder="1" applyAlignment="1">
      <alignment horizontal="right" vertical="center" wrapText="1"/>
    </xf>
    <xf numFmtId="0" fontId="30" fillId="35" borderId="21" xfId="0" applyFont="1" applyFill="1" applyBorder="1" applyAlignment="1">
      <alignment horizontal="right" vertical="center" wrapText="1"/>
    </xf>
    <xf numFmtId="0" fontId="30" fillId="34" borderId="21" xfId="0" applyFont="1" applyFill="1" applyBorder="1" applyAlignment="1">
      <alignment horizontal="right" vertical="center"/>
    </xf>
    <xf numFmtId="0" fontId="29" fillId="34" borderId="11" xfId="0" applyFont="1" applyFill="1" applyBorder="1" applyAlignment="1">
      <alignment horizontal="center" vertical="center" textRotation="255" wrapText="1"/>
    </xf>
    <xf numFmtId="0" fontId="29" fillId="34" borderId="15" xfId="0" applyFont="1" applyFill="1" applyBorder="1" applyAlignment="1">
      <alignment horizontal="center" vertical="center" textRotation="255" wrapText="1"/>
    </xf>
    <xf numFmtId="0" fontId="29" fillId="34" borderId="17" xfId="0" applyFont="1" applyFill="1" applyBorder="1" applyAlignment="1">
      <alignment horizontal="center" vertical="center" textRotation="255" wrapText="1"/>
    </xf>
    <xf numFmtId="0" fontId="29" fillId="34" borderId="21" xfId="0" applyFont="1" applyFill="1" applyBorder="1" applyAlignment="1">
      <alignment horizontal="center" vertical="center" wrapText="1"/>
    </xf>
    <xf numFmtId="0" fontId="29" fillId="34" borderId="22" xfId="0" applyFont="1" applyFill="1" applyBorder="1" applyAlignment="1">
      <alignment horizontal="center" vertical="center" wrapText="1"/>
    </xf>
    <xf numFmtId="0" fontId="29" fillId="34" borderId="25" xfId="0" applyFont="1" applyFill="1" applyBorder="1" applyAlignment="1">
      <alignment horizontal="center" vertical="center" wrapText="1"/>
    </xf>
    <xf numFmtId="0" fontId="29" fillId="34" borderId="11" xfId="0" applyFont="1" applyFill="1" applyBorder="1" applyAlignment="1">
      <alignment horizontal="distributed" vertical="center" wrapText="1"/>
    </xf>
    <xf numFmtId="0" fontId="29" fillId="34" borderId="12" xfId="0" applyFont="1" applyFill="1" applyBorder="1" applyAlignment="1">
      <alignment horizontal="distributed" vertical="center" wrapText="1"/>
    </xf>
    <xf numFmtId="0" fontId="29" fillId="34" borderId="13" xfId="0" applyFont="1" applyFill="1" applyBorder="1" applyAlignment="1">
      <alignment horizontal="distributed" vertical="center" wrapText="1"/>
    </xf>
    <xf numFmtId="0" fontId="29" fillId="34" borderId="17" xfId="0" applyFont="1" applyFill="1" applyBorder="1" applyAlignment="1">
      <alignment horizontal="distributed" vertical="center" wrapText="1"/>
    </xf>
    <xf numFmtId="0" fontId="29" fillId="34" borderId="18" xfId="0" applyFont="1" applyFill="1" applyBorder="1" applyAlignment="1">
      <alignment horizontal="distributed" vertical="center" wrapText="1"/>
    </xf>
    <xf numFmtId="0" fontId="29" fillId="34" borderId="19" xfId="0" applyFont="1" applyFill="1" applyBorder="1" applyAlignment="1">
      <alignment horizontal="distributed" vertical="center" wrapText="1"/>
    </xf>
    <xf numFmtId="0" fontId="29" fillId="0" borderId="25"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34" borderId="10" xfId="0" applyFont="1" applyFill="1" applyBorder="1" applyAlignment="1">
      <alignment horizontal="center" vertical="center" textRotation="255" wrapText="1"/>
    </xf>
    <xf numFmtId="0" fontId="29" fillId="34" borderId="14" xfId="0" applyFont="1" applyFill="1" applyBorder="1" applyAlignment="1">
      <alignment horizontal="center" vertical="center" textRotation="255" wrapText="1"/>
    </xf>
    <xf numFmtId="0" fontId="29" fillId="34" borderId="20" xfId="0" applyFont="1" applyFill="1" applyBorder="1" applyAlignment="1">
      <alignment horizontal="center" vertical="center" textRotation="255" wrapText="1"/>
    </xf>
    <xf numFmtId="0" fontId="29" fillId="34" borderId="24" xfId="0" applyFont="1" applyFill="1" applyBorder="1" applyAlignment="1">
      <alignment horizontal="center" vertical="center" textRotation="255" wrapText="1"/>
    </xf>
    <xf numFmtId="0" fontId="29" fillId="34" borderId="24" xfId="0" applyFont="1" applyFill="1" applyBorder="1" applyAlignment="1">
      <alignment horizontal="center" vertical="center" wrapText="1"/>
    </xf>
    <xf numFmtId="0" fontId="30" fillId="0" borderId="0" xfId="0" applyFont="1" applyAlignment="1">
      <alignment horizontal="center" vertical="center" wrapText="1"/>
    </xf>
    <xf numFmtId="0" fontId="30" fillId="0" borderId="0" xfId="0" applyFont="1">
      <alignment vertical="center"/>
    </xf>
    <xf numFmtId="0" fontId="29" fillId="34" borderId="24" xfId="0" applyFont="1" applyFill="1" applyBorder="1" applyAlignment="1">
      <alignment horizontal="distributed" vertical="center" indent="1"/>
    </xf>
    <xf numFmtId="0" fontId="27" fillId="33" borderId="24" xfId="0" applyFont="1" applyFill="1" applyBorder="1" applyAlignment="1">
      <alignment horizontal="left" vertical="center" wrapText="1"/>
    </xf>
    <xf numFmtId="0" fontId="27" fillId="33" borderId="24" xfId="0" applyFont="1" applyFill="1" applyBorder="1" applyAlignment="1">
      <alignment horizontal="left" vertical="center"/>
    </xf>
    <xf numFmtId="0" fontId="29" fillId="34" borderId="23" xfId="0" applyFont="1" applyFill="1" applyBorder="1" applyAlignment="1">
      <alignment horizontal="center" vertical="center" wrapText="1"/>
    </xf>
    <xf numFmtId="0" fontId="29" fillId="34" borderId="15" xfId="0" applyFont="1" applyFill="1" applyBorder="1" applyAlignment="1">
      <alignment horizontal="center" vertical="center" wrapText="1"/>
    </xf>
    <xf numFmtId="0" fontId="29" fillId="34" borderId="24" xfId="0" applyFont="1" applyFill="1" applyBorder="1" applyAlignment="1">
      <alignment horizontal="distributed" vertical="center" wrapText="1" inden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31" fillId="0" borderId="13" xfId="0" applyFont="1" applyBorder="1" applyAlignment="1">
      <alignment horizontal="left" vertical="center" wrapText="1"/>
    </xf>
    <xf numFmtId="0" fontId="29" fillId="0" borderId="24" xfId="0" applyFont="1" applyBorder="1" applyAlignment="1">
      <alignment horizontal="left" vertical="center" wrapText="1"/>
    </xf>
    <xf numFmtId="0" fontId="29" fillId="34" borderId="11" xfId="0" applyFont="1" applyFill="1" applyBorder="1" applyAlignment="1">
      <alignment horizontal="distributed" vertical="center" wrapText="1" indent="1"/>
    </xf>
    <xf numFmtId="0" fontId="29" fillId="34" borderId="12" xfId="0" applyFont="1" applyFill="1" applyBorder="1" applyAlignment="1">
      <alignment horizontal="distributed" vertical="center" wrapText="1" indent="1"/>
    </xf>
    <xf numFmtId="0" fontId="29" fillId="34" borderId="13" xfId="0" applyFont="1" applyFill="1" applyBorder="1" applyAlignment="1">
      <alignment horizontal="distributed" vertical="center" wrapText="1" inden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7" fillId="0" borderId="24" xfId="0" applyFont="1" applyBorder="1" applyAlignment="1">
      <alignment horizontal="left" vertical="center" wrapText="1"/>
    </xf>
    <xf numFmtId="0" fontId="27" fillId="0" borderId="24" xfId="0" applyFont="1" applyBorder="1" applyAlignment="1">
      <alignment horizontal="left" vertical="center"/>
    </xf>
    <xf numFmtId="0" fontId="29" fillId="0" borderId="23"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0" xfId="83" applyFont="1" applyAlignment="1">
      <alignment horizontal="center" vertical="center"/>
    </xf>
    <xf numFmtId="0" fontId="29" fillId="0" borderId="10" xfId="0" applyFont="1" applyBorder="1" applyAlignment="1">
      <alignment horizontal="center" vertical="center" textRotation="255" wrapText="1"/>
    </xf>
    <xf numFmtId="0" fontId="29" fillId="0" borderId="14" xfId="0" applyFont="1" applyBorder="1" applyAlignment="1">
      <alignment horizontal="center" vertical="center" textRotation="255" wrapText="1"/>
    </xf>
    <xf numFmtId="0" fontId="29" fillId="0" borderId="20" xfId="0" applyFont="1" applyBorder="1" applyAlignment="1">
      <alignment horizontal="center" vertical="center" textRotation="255" wrapText="1"/>
    </xf>
    <xf numFmtId="0" fontId="29" fillId="0" borderId="24" xfId="0" applyFont="1" applyBorder="1" applyAlignment="1">
      <alignment horizontal="center" vertical="center" wrapText="1"/>
    </xf>
    <xf numFmtId="0" fontId="29" fillId="34" borderId="11" xfId="0" applyFont="1" applyFill="1" applyBorder="1" applyAlignment="1">
      <alignment horizontal="center" vertical="center" wrapText="1"/>
    </xf>
    <xf numFmtId="0" fontId="29" fillId="34" borderId="17" xfId="0" applyFont="1" applyFill="1" applyBorder="1" applyAlignment="1">
      <alignment horizontal="center" vertical="center" wrapText="1"/>
    </xf>
    <xf numFmtId="0" fontId="31" fillId="0" borderId="25"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13" xfId="0" applyFont="1" applyBorder="1" applyAlignment="1">
      <alignment horizontal="left" vertical="center" wrapText="1"/>
    </xf>
    <xf numFmtId="0" fontId="29" fillId="0" borderId="10" xfId="0" applyFont="1" applyBorder="1" applyAlignment="1">
      <alignment horizontal="left" vertical="center" wrapText="1"/>
    </xf>
    <xf numFmtId="0" fontId="29" fillId="0" borderId="20" xfId="0" applyFont="1" applyBorder="1" applyAlignment="1">
      <alignment horizontal="left" vertical="center" wrapText="1"/>
    </xf>
    <xf numFmtId="0" fontId="29" fillId="34" borderId="17" xfId="0" applyFont="1" applyFill="1" applyBorder="1" applyAlignment="1">
      <alignment horizontal="distributed" vertical="center" wrapText="1" indent="1"/>
    </xf>
    <xf numFmtId="0" fontId="29" fillId="34" borderId="18" xfId="0" applyFont="1" applyFill="1" applyBorder="1" applyAlignment="1">
      <alignment horizontal="distributed" vertical="center" wrapText="1" indent="1"/>
    </xf>
    <xf numFmtId="0" fontId="29" fillId="0" borderId="24" xfId="0" applyFont="1" applyBorder="1" applyAlignment="1">
      <alignment horizontal="center" vertical="center" textRotation="255" wrapText="1"/>
    </xf>
    <xf numFmtId="0" fontId="29" fillId="34" borderId="18" xfId="0" applyFont="1" applyFill="1" applyBorder="1" applyAlignment="1">
      <alignment horizontal="center" vertical="center" wrapText="1"/>
    </xf>
    <xf numFmtId="0" fontId="29" fillId="34" borderId="19" xfId="0" applyFont="1" applyFill="1" applyBorder="1" applyAlignment="1">
      <alignment horizontal="center" vertical="center" wrapText="1"/>
    </xf>
    <xf numFmtId="0" fontId="29" fillId="34" borderId="20" xfId="0" applyFont="1" applyFill="1" applyBorder="1" applyAlignment="1">
      <alignment horizontal="center" vertical="center" wrapText="1"/>
    </xf>
    <xf numFmtId="0" fontId="29" fillId="34" borderId="24" xfId="0" applyFont="1" applyFill="1" applyBorder="1" applyAlignment="1">
      <alignment horizontal="distributed" vertical="center" wrapText="1"/>
    </xf>
    <xf numFmtId="0" fontId="31" fillId="0" borderId="24" xfId="0" applyFont="1" applyBorder="1" applyAlignment="1">
      <alignment horizontal="left" vertical="center" wrapText="1"/>
    </xf>
  </cellXfs>
  <cellStyles count="90">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3" xfId="88" xr:uid="{76DC91CD-8CBA-49B0-80A2-CC208C8452A0}"/>
    <cellStyle name="標準 14" xfId="89" xr:uid="{C0B88AF7-7734-4AFE-B911-B16510003D24}"/>
    <cellStyle name="標準 16" xfId="44" xr:uid="{00000000-0005-0000-0000-00003D000000}"/>
    <cellStyle name="標準 16 2" xfId="77" xr:uid="{00000000-0005-0000-0000-00003E000000}"/>
    <cellStyle name="標準 16 3" xfId="85" xr:uid="{00000000-0005-0000-0000-00003F000000}"/>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FFCC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12</xdr:col>
      <xdr:colOff>210941</xdr:colOff>
      <xdr:row>15</xdr:row>
      <xdr:rowOff>22635</xdr:rowOff>
    </xdr:from>
    <xdr:to>
      <xdr:col>21</xdr:col>
      <xdr:colOff>668543</xdr:colOff>
      <xdr:row>22</xdr:row>
      <xdr:rowOff>190500</xdr:rowOff>
    </xdr:to>
    <xdr:sp macro="" textlink="">
      <xdr:nvSpPr>
        <xdr:cNvPr id="4" name="AutoShape 2">
          <a:extLst>
            <a:ext uri="{FF2B5EF4-FFF2-40B4-BE49-F238E27FC236}">
              <a16:creationId xmlns:a16="http://schemas.microsoft.com/office/drawing/2014/main" id="{BD82CD07-5BAA-4EB4-8B77-FA6DD0ECA49C}"/>
            </a:ext>
          </a:extLst>
        </xdr:cNvPr>
        <xdr:cNvSpPr>
          <a:spLocks noChangeArrowheads="1"/>
        </xdr:cNvSpPr>
      </xdr:nvSpPr>
      <xdr:spPr bwMode="auto">
        <a:xfrm>
          <a:off x="7595617" y="5737635"/>
          <a:ext cx="6889779" cy="212889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288021</xdr:colOff>
      <xdr:row>6</xdr:row>
      <xdr:rowOff>48634</xdr:rowOff>
    </xdr:from>
    <xdr:to>
      <xdr:col>20</xdr:col>
      <xdr:colOff>22699</xdr:colOff>
      <xdr:row>8</xdr:row>
      <xdr:rowOff>122052</xdr:rowOff>
    </xdr:to>
    <xdr:sp macro="" textlink="">
      <xdr:nvSpPr>
        <xdr:cNvPr id="7" name="AutoShape 2">
          <a:extLst>
            <a:ext uri="{FF2B5EF4-FFF2-40B4-BE49-F238E27FC236}">
              <a16:creationId xmlns:a16="http://schemas.microsoft.com/office/drawing/2014/main" id="{F135556A-47F6-4B74-8475-D69134EFC7B8}"/>
            </a:ext>
          </a:extLst>
        </xdr:cNvPr>
        <xdr:cNvSpPr>
          <a:spLocks noChangeArrowheads="1"/>
        </xdr:cNvSpPr>
      </xdr:nvSpPr>
      <xdr:spPr bwMode="auto">
        <a:xfrm>
          <a:off x="7672697" y="2188958"/>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276948</xdr:colOff>
      <xdr:row>8</xdr:row>
      <xdr:rowOff>163545</xdr:rowOff>
    </xdr:from>
    <xdr:to>
      <xdr:col>18</xdr:col>
      <xdr:colOff>403125</xdr:colOff>
      <xdr:row>10</xdr:row>
      <xdr:rowOff>276241</xdr:rowOff>
    </xdr:to>
    <xdr:sp macro="" textlink="">
      <xdr:nvSpPr>
        <xdr:cNvPr id="9" name="AutoShape 2">
          <a:extLst>
            <a:ext uri="{FF2B5EF4-FFF2-40B4-BE49-F238E27FC236}">
              <a16:creationId xmlns:a16="http://schemas.microsoft.com/office/drawing/2014/main" id="{02B4D364-60AF-40C2-A624-97CE424916E1}"/>
            </a:ext>
          </a:extLst>
        </xdr:cNvPr>
        <xdr:cNvSpPr>
          <a:spLocks noChangeArrowheads="1"/>
        </xdr:cNvSpPr>
      </xdr:nvSpPr>
      <xdr:spPr bwMode="auto">
        <a:xfrm>
          <a:off x="7661624" y="3491692"/>
          <a:ext cx="4507677"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322214</xdr:colOff>
      <xdr:row>11</xdr:row>
      <xdr:rowOff>127782</xdr:rowOff>
    </xdr:from>
    <xdr:to>
      <xdr:col>17</xdr:col>
      <xdr:colOff>300349</xdr:colOff>
      <xdr:row>14</xdr:row>
      <xdr:rowOff>203980</xdr:rowOff>
    </xdr:to>
    <xdr:sp macro="" textlink="">
      <xdr:nvSpPr>
        <xdr:cNvPr id="10" name="AutoShape 2">
          <a:extLst>
            <a:ext uri="{FF2B5EF4-FFF2-40B4-BE49-F238E27FC236}">
              <a16:creationId xmlns:a16="http://schemas.microsoft.com/office/drawing/2014/main" id="{054C3E96-7067-4D29-9B4F-8589A335334F}"/>
            </a:ext>
          </a:extLst>
        </xdr:cNvPr>
        <xdr:cNvSpPr>
          <a:spLocks noChangeArrowheads="1"/>
        </xdr:cNvSpPr>
      </xdr:nvSpPr>
      <xdr:spPr bwMode="auto">
        <a:xfrm>
          <a:off x="7706890" y="4722194"/>
          <a:ext cx="3676077"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11" name="AutoShape 2">
          <a:extLst>
            <a:ext uri="{FF2B5EF4-FFF2-40B4-BE49-F238E27FC236}">
              <a16:creationId xmlns:a16="http://schemas.microsoft.com/office/drawing/2014/main" id="{2B49CDD3-FDB0-4571-9FB5-1C51852567D8}"/>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12" name="AutoShape 2">
          <a:extLst>
            <a:ext uri="{FF2B5EF4-FFF2-40B4-BE49-F238E27FC236}">
              <a16:creationId xmlns:a16="http://schemas.microsoft.com/office/drawing/2014/main" id="{E7F46905-653A-4403-97EB-4DFFAB161E1D}"/>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13" name="AutoShape 2">
          <a:extLst>
            <a:ext uri="{FF2B5EF4-FFF2-40B4-BE49-F238E27FC236}">
              <a16:creationId xmlns:a16="http://schemas.microsoft.com/office/drawing/2014/main" id="{E91A45AC-2814-4E55-9A9E-C84B5E7B66D5}"/>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4" name="AutoShape 2">
          <a:extLst>
            <a:ext uri="{FF2B5EF4-FFF2-40B4-BE49-F238E27FC236}">
              <a16:creationId xmlns:a16="http://schemas.microsoft.com/office/drawing/2014/main" id="{33AA53D6-3F81-4B16-BA96-4E7F28E109C2}"/>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2" name="AutoShape 2">
          <a:extLst>
            <a:ext uri="{FF2B5EF4-FFF2-40B4-BE49-F238E27FC236}">
              <a16:creationId xmlns:a16="http://schemas.microsoft.com/office/drawing/2014/main" id="{79C8C290-C0E6-41B4-B459-AE7FB2BB3A07}"/>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4" name="AutoShape 2">
          <a:extLst>
            <a:ext uri="{FF2B5EF4-FFF2-40B4-BE49-F238E27FC236}">
              <a16:creationId xmlns:a16="http://schemas.microsoft.com/office/drawing/2014/main" id="{AAA9555E-2397-4F5B-9FEB-CBB483046617}"/>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8" name="AutoShape 2">
          <a:extLst>
            <a:ext uri="{FF2B5EF4-FFF2-40B4-BE49-F238E27FC236}">
              <a16:creationId xmlns:a16="http://schemas.microsoft.com/office/drawing/2014/main" id="{F7016370-30EC-4FB5-9231-CD30ADAA569D}"/>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0" name="AutoShape 2">
          <a:extLst>
            <a:ext uri="{FF2B5EF4-FFF2-40B4-BE49-F238E27FC236}">
              <a16:creationId xmlns:a16="http://schemas.microsoft.com/office/drawing/2014/main" id="{50E0FF68-C400-4C8D-9A0A-0BE8083D4931}"/>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2" name="AutoShape 2">
          <a:extLst>
            <a:ext uri="{FF2B5EF4-FFF2-40B4-BE49-F238E27FC236}">
              <a16:creationId xmlns:a16="http://schemas.microsoft.com/office/drawing/2014/main" id="{8D41EF04-CE3C-4BD2-88F6-FD36E4EEAA1F}"/>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4" name="AutoShape 2">
          <a:extLst>
            <a:ext uri="{FF2B5EF4-FFF2-40B4-BE49-F238E27FC236}">
              <a16:creationId xmlns:a16="http://schemas.microsoft.com/office/drawing/2014/main" id="{34B225B7-2449-4B6B-B9DA-6985CF95DF11}"/>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8" name="AutoShape 2">
          <a:extLst>
            <a:ext uri="{FF2B5EF4-FFF2-40B4-BE49-F238E27FC236}">
              <a16:creationId xmlns:a16="http://schemas.microsoft.com/office/drawing/2014/main" id="{F0295D14-F929-4993-B1AE-1710E44D10C8}"/>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0" name="AutoShape 2">
          <a:extLst>
            <a:ext uri="{FF2B5EF4-FFF2-40B4-BE49-F238E27FC236}">
              <a16:creationId xmlns:a16="http://schemas.microsoft.com/office/drawing/2014/main" id="{F0350D77-C8F3-469D-A200-C78B8E247177}"/>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0</xdr:colOff>
      <xdr:row>16</xdr:row>
      <xdr:rowOff>80344</xdr:rowOff>
    </xdr:from>
    <xdr:to>
      <xdr:col>22</xdr:col>
      <xdr:colOff>132632</xdr:colOff>
      <xdr:row>23</xdr:row>
      <xdr:rowOff>252019</xdr:rowOff>
    </xdr:to>
    <xdr:sp macro="" textlink="">
      <xdr:nvSpPr>
        <xdr:cNvPr id="2" name="AutoShape 2">
          <a:extLst>
            <a:ext uri="{FF2B5EF4-FFF2-40B4-BE49-F238E27FC236}">
              <a16:creationId xmlns:a16="http://schemas.microsoft.com/office/drawing/2014/main" id="{9B361F4E-8C74-477F-AA12-5196F3EEC058}"/>
            </a:ext>
          </a:extLst>
        </xdr:cNvPr>
        <xdr:cNvSpPr>
          <a:spLocks noChangeArrowheads="1"/>
        </xdr:cNvSpPr>
      </xdr:nvSpPr>
      <xdr:spPr bwMode="auto">
        <a:xfrm>
          <a:off x="7743265" y="6411668"/>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196682</xdr:rowOff>
    </xdr:to>
    <xdr:sp macro="" textlink="">
      <xdr:nvSpPr>
        <xdr:cNvPr id="7" name="AutoShape 2">
          <a:extLst>
            <a:ext uri="{FF2B5EF4-FFF2-40B4-BE49-F238E27FC236}">
              <a16:creationId xmlns:a16="http://schemas.microsoft.com/office/drawing/2014/main" id="{1248FC0D-18C1-4EA6-98A2-5454F7ED9349}"/>
            </a:ext>
          </a:extLst>
        </xdr:cNvPr>
        <xdr:cNvSpPr>
          <a:spLocks noChangeArrowheads="1"/>
        </xdr:cNvSpPr>
      </xdr:nvSpPr>
      <xdr:spPr bwMode="auto">
        <a:xfrm>
          <a:off x="7820345" y="2868706"/>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238175</xdr:rowOff>
    </xdr:from>
    <xdr:to>
      <xdr:col>18</xdr:col>
      <xdr:colOff>550773</xdr:colOff>
      <xdr:row>12</xdr:row>
      <xdr:rowOff>59519</xdr:rowOff>
    </xdr:to>
    <xdr:sp macro="" textlink="">
      <xdr:nvSpPr>
        <xdr:cNvPr id="9" name="AutoShape 2">
          <a:extLst>
            <a:ext uri="{FF2B5EF4-FFF2-40B4-BE49-F238E27FC236}">
              <a16:creationId xmlns:a16="http://schemas.microsoft.com/office/drawing/2014/main" id="{07B49EE2-73BE-4550-9757-D8E11FBD7626}"/>
            </a:ext>
          </a:extLst>
        </xdr:cNvPr>
        <xdr:cNvSpPr>
          <a:spLocks noChangeArrowheads="1"/>
        </xdr:cNvSpPr>
      </xdr:nvSpPr>
      <xdr:spPr bwMode="auto">
        <a:xfrm>
          <a:off x="7814987" y="4171440"/>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193112</xdr:rowOff>
    </xdr:from>
    <xdr:to>
      <xdr:col>17</xdr:col>
      <xdr:colOff>449902</xdr:colOff>
      <xdr:row>15</xdr:row>
      <xdr:rowOff>269310</xdr:rowOff>
    </xdr:to>
    <xdr:sp macro="" textlink="">
      <xdr:nvSpPr>
        <xdr:cNvPr id="10" name="AutoShape 2">
          <a:extLst>
            <a:ext uri="{FF2B5EF4-FFF2-40B4-BE49-F238E27FC236}">
              <a16:creationId xmlns:a16="http://schemas.microsoft.com/office/drawing/2014/main" id="{E891D8B9-946C-408A-8C8C-258789075ED7}"/>
            </a:ext>
          </a:extLst>
        </xdr:cNvPr>
        <xdr:cNvSpPr>
          <a:spLocks noChangeArrowheads="1"/>
        </xdr:cNvSpPr>
      </xdr:nvSpPr>
      <xdr:spPr bwMode="auto">
        <a:xfrm>
          <a:off x="7862158" y="5403847"/>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0</xdr:colOff>
      <xdr:row>16</xdr:row>
      <xdr:rowOff>80344</xdr:rowOff>
    </xdr:from>
    <xdr:to>
      <xdr:col>22</xdr:col>
      <xdr:colOff>132632</xdr:colOff>
      <xdr:row>23</xdr:row>
      <xdr:rowOff>252019</xdr:rowOff>
    </xdr:to>
    <xdr:sp macro="" textlink="">
      <xdr:nvSpPr>
        <xdr:cNvPr id="2" name="AutoShape 2">
          <a:extLst>
            <a:ext uri="{FF2B5EF4-FFF2-40B4-BE49-F238E27FC236}">
              <a16:creationId xmlns:a16="http://schemas.microsoft.com/office/drawing/2014/main" id="{370F73E7-5A98-4395-BCD4-C89D419B6B04}"/>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196682</xdr:rowOff>
    </xdr:to>
    <xdr:sp macro="" textlink="">
      <xdr:nvSpPr>
        <xdr:cNvPr id="7" name="AutoShape 2">
          <a:extLst>
            <a:ext uri="{FF2B5EF4-FFF2-40B4-BE49-F238E27FC236}">
              <a16:creationId xmlns:a16="http://schemas.microsoft.com/office/drawing/2014/main" id="{73045037-3087-4DF2-B0C8-96C39B29B0F9}"/>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238175</xdr:rowOff>
    </xdr:from>
    <xdr:to>
      <xdr:col>18</xdr:col>
      <xdr:colOff>550773</xdr:colOff>
      <xdr:row>12</xdr:row>
      <xdr:rowOff>59518</xdr:rowOff>
    </xdr:to>
    <xdr:sp macro="" textlink="">
      <xdr:nvSpPr>
        <xdr:cNvPr id="9" name="AutoShape 2">
          <a:extLst>
            <a:ext uri="{FF2B5EF4-FFF2-40B4-BE49-F238E27FC236}">
              <a16:creationId xmlns:a16="http://schemas.microsoft.com/office/drawing/2014/main" id="{5BF22FD9-21A7-4492-9CC7-57CCED89AF8E}"/>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193111</xdr:rowOff>
    </xdr:from>
    <xdr:to>
      <xdr:col>17</xdr:col>
      <xdr:colOff>449902</xdr:colOff>
      <xdr:row>15</xdr:row>
      <xdr:rowOff>269309</xdr:rowOff>
    </xdr:to>
    <xdr:sp macro="" textlink="">
      <xdr:nvSpPr>
        <xdr:cNvPr id="10" name="AutoShape 2">
          <a:extLst>
            <a:ext uri="{FF2B5EF4-FFF2-40B4-BE49-F238E27FC236}">
              <a16:creationId xmlns:a16="http://schemas.microsoft.com/office/drawing/2014/main" id="{0554798D-7483-4974-92D8-BE40C025E57B}"/>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0</xdr:colOff>
      <xdr:row>15</xdr:row>
      <xdr:rowOff>226020</xdr:rowOff>
    </xdr:from>
    <xdr:to>
      <xdr:col>22</xdr:col>
      <xdr:colOff>132632</xdr:colOff>
      <xdr:row>23</xdr:row>
      <xdr:rowOff>117548</xdr:rowOff>
    </xdr:to>
    <xdr:sp macro="" textlink="">
      <xdr:nvSpPr>
        <xdr:cNvPr id="7" name="AutoShape 2">
          <a:extLst>
            <a:ext uri="{FF2B5EF4-FFF2-40B4-BE49-F238E27FC236}">
              <a16:creationId xmlns:a16="http://schemas.microsoft.com/office/drawing/2014/main" id="{4057125A-4824-4AB8-9C19-5AB9B63EBDC0}"/>
            </a:ext>
          </a:extLst>
        </xdr:cNvPr>
        <xdr:cNvSpPr>
          <a:spLocks noChangeArrowheads="1"/>
        </xdr:cNvSpPr>
      </xdr:nvSpPr>
      <xdr:spPr bwMode="auto">
        <a:xfrm>
          <a:off x="7743265" y="6736638"/>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62211</xdr:rowOff>
    </xdr:to>
    <xdr:sp macro="" textlink="">
      <xdr:nvSpPr>
        <xdr:cNvPr id="8" name="AutoShape 2">
          <a:extLst>
            <a:ext uri="{FF2B5EF4-FFF2-40B4-BE49-F238E27FC236}">
              <a16:creationId xmlns:a16="http://schemas.microsoft.com/office/drawing/2014/main" id="{B16F5629-518C-4653-8630-A2F6BAD45AD2}"/>
            </a:ext>
          </a:extLst>
        </xdr:cNvPr>
        <xdr:cNvSpPr>
          <a:spLocks noChangeArrowheads="1"/>
        </xdr:cNvSpPr>
      </xdr:nvSpPr>
      <xdr:spPr bwMode="auto">
        <a:xfrm>
          <a:off x="7820345" y="3193676"/>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103704</xdr:rowOff>
    </xdr:from>
    <xdr:to>
      <xdr:col>18</xdr:col>
      <xdr:colOff>550773</xdr:colOff>
      <xdr:row>11</xdr:row>
      <xdr:rowOff>205195</xdr:rowOff>
    </xdr:to>
    <xdr:sp macro="" textlink="">
      <xdr:nvSpPr>
        <xdr:cNvPr id="9" name="AutoShape 2">
          <a:extLst>
            <a:ext uri="{FF2B5EF4-FFF2-40B4-BE49-F238E27FC236}">
              <a16:creationId xmlns:a16="http://schemas.microsoft.com/office/drawing/2014/main" id="{2CE47FFC-A136-48EA-BA83-015F2BC0E7AE}"/>
            </a:ext>
          </a:extLst>
        </xdr:cNvPr>
        <xdr:cNvSpPr>
          <a:spLocks noChangeArrowheads="1"/>
        </xdr:cNvSpPr>
      </xdr:nvSpPr>
      <xdr:spPr bwMode="auto">
        <a:xfrm>
          <a:off x="7814987" y="4496410"/>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58641</xdr:rowOff>
    </xdr:from>
    <xdr:to>
      <xdr:col>17</xdr:col>
      <xdr:colOff>449902</xdr:colOff>
      <xdr:row>15</xdr:row>
      <xdr:rowOff>134838</xdr:rowOff>
    </xdr:to>
    <xdr:sp macro="" textlink="">
      <xdr:nvSpPr>
        <xdr:cNvPr id="10" name="AutoShape 2">
          <a:extLst>
            <a:ext uri="{FF2B5EF4-FFF2-40B4-BE49-F238E27FC236}">
              <a16:creationId xmlns:a16="http://schemas.microsoft.com/office/drawing/2014/main" id="{C7A28CD3-FBAD-4775-A0B1-42F3CD9FB1EA}"/>
            </a:ext>
          </a:extLst>
        </xdr:cNvPr>
        <xdr:cNvSpPr>
          <a:spLocks noChangeArrowheads="1"/>
        </xdr:cNvSpPr>
      </xdr:nvSpPr>
      <xdr:spPr bwMode="auto">
        <a:xfrm>
          <a:off x="7862158" y="5728817"/>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0</xdr:colOff>
      <xdr:row>16</xdr:row>
      <xdr:rowOff>24315</xdr:rowOff>
    </xdr:from>
    <xdr:to>
      <xdr:col>22</xdr:col>
      <xdr:colOff>132632</xdr:colOff>
      <xdr:row>23</xdr:row>
      <xdr:rowOff>195989</xdr:rowOff>
    </xdr:to>
    <xdr:sp macro="" textlink="">
      <xdr:nvSpPr>
        <xdr:cNvPr id="2" name="AutoShape 2">
          <a:extLst>
            <a:ext uri="{FF2B5EF4-FFF2-40B4-BE49-F238E27FC236}">
              <a16:creationId xmlns:a16="http://schemas.microsoft.com/office/drawing/2014/main" id="{E9AD6B42-F464-4114-922B-A212AA853728}"/>
            </a:ext>
          </a:extLst>
        </xdr:cNvPr>
        <xdr:cNvSpPr>
          <a:spLocks noChangeArrowheads="1"/>
        </xdr:cNvSpPr>
      </xdr:nvSpPr>
      <xdr:spPr bwMode="auto">
        <a:xfrm>
          <a:off x="7743265" y="6579756"/>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140653</xdr:rowOff>
    </xdr:to>
    <xdr:sp macro="" textlink="">
      <xdr:nvSpPr>
        <xdr:cNvPr id="7" name="AutoShape 2">
          <a:extLst>
            <a:ext uri="{FF2B5EF4-FFF2-40B4-BE49-F238E27FC236}">
              <a16:creationId xmlns:a16="http://schemas.microsoft.com/office/drawing/2014/main" id="{01F89601-7742-4018-A96F-4DBBFC57C3CF}"/>
            </a:ext>
          </a:extLst>
        </xdr:cNvPr>
        <xdr:cNvSpPr>
          <a:spLocks noChangeArrowheads="1"/>
        </xdr:cNvSpPr>
      </xdr:nvSpPr>
      <xdr:spPr bwMode="auto">
        <a:xfrm>
          <a:off x="7820345" y="3036794"/>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182146</xdr:rowOff>
    </xdr:from>
    <xdr:to>
      <xdr:col>18</xdr:col>
      <xdr:colOff>550773</xdr:colOff>
      <xdr:row>12</xdr:row>
      <xdr:rowOff>3489</xdr:rowOff>
    </xdr:to>
    <xdr:sp macro="" textlink="">
      <xdr:nvSpPr>
        <xdr:cNvPr id="9" name="AutoShape 2">
          <a:extLst>
            <a:ext uri="{FF2B5EF4-FFF2-40B4-BE49-F238E27FC236}">
              <a16:creationId xmlns:a16="http://schemas.microsoft.com/office/drawing/2014/main" id="{CEDF7D27-13B7-4C0C-A70B-714750DC5091}"/>
            </a:ext>
          </a:extLst>
        </xdr:cNvPr>
        <xdr:cNvSpPr>
          <a:spLocks noChangeArrowheads="1"/>
        </xdr:cNvSpPr>
      </xdr:nvSpPr>
      <xdr:spPr bwMode="auto">
        <a:xfrm>
          <a:off x="7814987" y="4339528"/>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137082</xdr:rowOff>
    </xdr:from>
    <xdr:to>
      <xdr:col>17</xdr:col>
      <xdr:colOff>449902</xdr:colOff>
      <xdr:row>15</xdr:row>
      <xdr:rowOff>213280</xdr:rowOff>
    </xdr:to>
    <xdr:sp macro="" textlink="">
      <xdr:nvSpPr>
        <xdr:cNvPr id="10" name="AutoShape 2">
          <a:extLst>
            <a:ext uri="{FF2B5EF4-FFF2-40B4-BE49-F238E27FC236}">
              <a16:creationId xmlns:a16="http://schemas.microsoft.com/office/drawing/2014/main" id="{3A09B629-4D22-46D3-A7BA-03F1EBAC0626}"/>
            </a:ext>
          </a:extLst>
        </xdr:cNvPr>
        <xdr:cNvSpPr>
          <a:spLocks noChangeArrowheads="1"/>
        </xdr:cNvSpPr>
      </xdr:nvSpPr>
      <xdr:spPr bwMode="auto">
        <a:xfrm>
          <a:off x="7862158" y="5571935"/>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0</xdr:colOff>
      <xdr:row>15</xdr:row>
      <xdr:rowOff>237226</xdr:rowOff>
    </xdr:from>
    <xdr:to>
      <xdr:col>22</xdr:col>
      <xdr:colOff>132632</xdr:colOff>
      <xdr:row>23</xdr:row>
      <xdr:rowOff>128754</xdr:rowOff>
    </xdr:to>
    <xdr:sp macro="" textlink="">
      <xdr:nvSpPr>
        <xdr:cNvPr id="2" name="AutoShape 2">
          <a:extLst>
            <a:ext uri="{FF2B5EF4-FFF2-40B4-BE49-F238E27FC236}">
              <a16:creationId xmlns:a16="http://schemas.microsoft.com/office/drawing/2014/main" id="{FD88E969-2122-4EE6-9C37-73F93FED52FF}"/>
            </a:ext>
          </a:extLst>
        </xdr:cNvPr>
        <xdr:cNvSpPr>
          <a:spLocks noChangeArrowheads="1"/>
        </xdr:cNvSpPr>
      </xdr:nvSpPr>
      <xdr:spPr bwMode="auto">
        <a:xfrm>
          <a:off x="7743265" y="6557344"/>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73417</xdr:rowOff>
    </xdr:to>
    <xdr:sp macro="" textlink="">
      <xdr:nvSpPr>
        <xdr:cNvPr id="7" name="AutoShape 2">
          <a:extLst>
            <a:ext uri="{FF2B5EF4-FFF2-40B4-BE49-F238E27FC236}">
              <a16:creationId xmlns:a16="http://schemas.microsoft.com/office/drawing/2014/main" id="{7F7037CE-8A42-4B44-9497-EE3B0665961A}"/>
            </a:ext>
          </a:extLst>
        </xdr:cNvPr>
        <xdr:cNvSpPr>
          <a:spLocks noChangeArrowheads="1"/>
        </xdr:cNvSpPr>
      </xdr:nvSpPr>
      <xdr:spPr bwMode="auto">
        <a:xfrm>
          <a:off x="7820345" y="3014382"/>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114910</xdr:rowOff>
    </xdr:from>
    <xdr:to>
      <xdr:col>18</xdr:col>
      <xdr:colOff>550773</xdr:colOff>
      <xdr:row>11</xdr:row>
      <xdr:rowOff>216401</xdr:rowOff>
    </xdr:to>
    <xdr:sp macro="" textlink="">
      <xdr:nvSpPr>
        <xdr:cNvPr id="9" name="AutoShape 2">
          <a:extLst>
            <a:ext uri="{FF2B5EF4-FFF2-40B4-BE49-F238E27FC236}">
              <a16:creationId xmlns:a16="http://schemas.microsoft.com/office/drawing/2014/main" id="{C87769D2-B775-4621-AB0F-96075DC6FF10}"/>
            </a:ext>
          </a:extLst>
        </xdr:cNvPr>
        <xdr:cNvSpPr>
          <a:spLocks noChangeArrowheads="1"/>
        </xdr:cNvSpPr>
      </xdr:nvSpPr>
      <xdr:spPr bwMode="auto">
        <a:xfrm>
          <a:off x="7814987" y="4317116"/>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69847</xdr:rowOff>
    </xdr:from>
    <xdr:to>
      <xdr:col>17</xdr:col>
      <xdr:colOff>449902</xdr:colOff>
      <xdr:row>15</xdr:row>
      <xdr:rowOff>146044</xdr:rowOff>
    </xdr:to>
    <xdr:sp macro="" textlink="">
      <xdr:nvSpPr>
        <xdr:cNvPr id="10" name="AutoShape 2">
          <a:extLst>
            <a:ext uri="{FF2B5EF4-FFF2-40B4-BE49-F238E27FC236}">
              <a16:creationId xmlns:a16="http://schemas.microsoft.com/office/drawing/2014/main" id="{1A01C7A6-B614-42E4-8491-C24111CD012B}"/>
            </a:ext>
          </a:extLst>
        </xdr:cNvPr>
        <xdr:cNvSpPr>
          <a:spLocks noChangeArrowheads="1"/>
        </xdr:cNvSpPr>
      </xdr:nvSpPr>
      <xdr:spPr bwMode="auto">
        <a:xfrm>
          <a:off x="7862158" y="5549523"/>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2" name="AutoShape 2">
          <a:extLst>
            <a:ext uri="{FF2B5EF4-FFF2-40B4-BE49-F238E27FC236}">
              <a16:creationId xmlns:a16="http://schemas.microsoft.com/office/drawing/2014/main" id="{4FD7B8CD-8FE1-4ED4-BC71-F71C4257645E}"/>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7" name="AutoShape 2">
          <a:extLst>
            <a:ext uri="{FF2B5EF4-FFF2-40B4-BE49-F238E27FC236}">
              <a16:creationId xmlns:a16="http://schemas.microsoft.com/office/drawing/2014/main" id="{EF13DDDC-52A6-4D26-9130-4B6CF0A65E75}"/>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9" name="AutoShape 2">
          <a:extLst>
            <a:ext uri="{FF2B5EF4-FFF2-40B4-BE49-F238E27FC236}">
              <a16:creationId xmlns:a16="http://schemas.microsoft.com/office/drawing/2014/main" id="{776F9A08-CBA8-4578-BB14-AEE597DCF678}"/>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0" name="AutoShape 2">
          <a:extLst>
            <a:ext uri="{FF2B5EF4-FFF2-40B4-BE49-F238E27FC236}">
              <a16:creationId xmlns:a16="http://schemas.microsoft.com/office/drawing/2014/main" id="{08F080C6-9A31-4BF7-AAA7-E8A551380E68}"/>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0</xdr:colOff>
      <xdr:row>15</xdr:row>
      <xdr:rowOff>192403</xdr:rowOff>
    </xdr:from>
    <xdr:to>
      <xdr:col>22</xdr:col>
      <xdr:colOff>132632</xdr:colOff>
      <xdr:row>23</xdr:row>
      <xdr:rowOff>83931</xdr:rowOff>
    </xdr:to>
    <xdr:sp macro="" textlink="">
      <xdr:nvSpPr>
        <xdr:cNvPr id="2" name="AutoShape 2">
          <a:extLst>
            <a:ext uri="{FF2B5EF4-FFF2-40B4-BE49-F238E27FC236}">
              <a16:creationId xmlns:a16="http://schemas.microsoft.com/office/drawing/2014/main" id="{E7007E76-C31F-47FA-BEC3-28F1F36DCF20}"/>
            </a:ext>
          </a:extLst>
        </xdr:cNvPr>
        <xdr:cNvSpPr>
          <a:spLocks noChangeArrowheads="1"/>
        </xdr:cNvSpPr>
      </xdr:nvSpPr>
      <xdr:spPr bwMode="auto">
        <a:xfrm>
          <a:off x="7743265" y="6602168"/>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28594</xdr:rowOff>
    </xdr:to>
    <xdr:sp macro="" textlink="">
      <xdr:nvSpPr>
        <xdr:cNvPr id="7" name="AutoShape 2">
          <a:extLst>
            <a:ext uri="{FF2B5EF4-FFF2-40B4-BE49-F238E27FC236}">
              <a16:creationId xmlns:a16="http://schemas.microsoft.com/office/drawing/2014/main" id="{3A3D7460-9A02-46F4-8C79-82740B39D1CC}"/>
            </a:ext>
          </a:extLst>
        </xdr:cNvPr>
        <xdr:cNvSpPr>
          <a:spLocks noChangeArrowheads="1"/>
        </xdr:cNvSpPr>
      </xdr:nvSpPr>
      <xdr:spPr bwMode="auto">
        <a:xfrm>
          <a:off x="7820345" y="3059206"/>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70087</xdr:rowOff>
    </xdr:from>
    <xdr:to>
      <xdr:col>18</xdr:col>
      <xdr:colOff>550773</xdr:colOff>
      <xdr:row>11</xdr:row>
      <xdr:rowOff>171578</xdr:rowOff>
    </xdr:to>
    <xdr:sp macro="" textlink="">
      <xdr:nvSpPr>
        <xdr:cNvPr id="9" name="AutoShape 2">
          <a:extLst>
            <a:ext uri="{FF2B5EF4-FFF2-40B4-BE49-F238E27FC236}">
              <a16:creationId xmlns:a16="http://schemas.microsoft.com/office/drawing/2014/main" id="{660C79D4-67F9-482A-B5BA-0CCDDE06A161}"/>
            </a:ext>
          </a:extLst>
        </xdr:cNvPr>
        <xdr:cNvSpPr>
          <a:spLocks noChangeArrowheads="1"/>
        </xdr:cNvSpPr>
      </xdr:nvSpPr>
      <xdr:spPr bwMode="auto">
        <a:xfrm>
          <a:off x="7814987" y="4361940"/>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25023</xdr:rowOff>
    </xdr:from>
    <xdr:to>
      <xdr:col>17</xdr:col>
      <xdr:colOff>449902</xdr:colOff>
      <xdr:row>15</xdr:row>
      <xdr:rowOff>101221</xdr:rowOff>
    </xdr:to>
    <xdr:sp macro="" textlink="">
      <xdr:nvSpPr>
        <xdr:cNvPr id="10" name="AutoShape 2">
          <a:extLst>
            <a:ext uri="{FF2B5EF4-FFF2-40B4-BE49-F238E27FC236}">
              <a16:creationId xmlns:a16="http://schemas.microsoft.com/office/drawing/2014/main" id="{6C7559C6-BB86-43CA-AEFB-48D7CE5979BB}"/>
            </a:ext>
          </a:extLst>
        </xdr:cNvPr>
        <xdr:cNvSpPr>
          <a:spLocks noChangeArrowheads="1"/>
        </xdr:cNvSpPr>
      </xdr:nvSpPr>
      <xdr:spPr bwMode="auto">
        <a:xfrm>
          <a:off x="7862158" y="5594347"/>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2" name="AutoShape 2">
          <a:extLst>
            <a:ext uri="{FF2B5EF4-FFF2-40B4-BE49-F238E27FC236}">
              <a16:creationId xmlns:a16="http://schemas.microsoft.com/office/drawing/2014/main" id="{A82285E5-1D02-41B8-B866-89173F0BA0B6}"/>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7" name="AutoShape 2">
          <a:extLst>
            <a:ext uri="{FF2B5EF4-FFF2-40B4-BE49-F238E27FC236}">
              <a16:creationId xmlns:a16="http://schemas.microsoft.com/office/drawing/2014/main" id="{1014F7A1-9CAD-437A-BD13-8471D297669C}"/>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9" name="AutoShape 2">
          <a:extLst>
            <a:ext uri="{FF2B5EF4-FFF2-40B4-BE49-F238E27FC236}">
              <a16:creationId xmlns:a16="http://schemas.microsoft.com/office/drawing/2014/main" id="{78EFF214-10A8-403F-BFF4-6489E505F082}"/>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0" name="AutoShape 2">
          <a:extLst>
            <a:ext uri="{FF2B5EF4-FFF2-40B4-BE49-F238E27FC236}">
              <a16:creationId xmlns:a16="http://schemas.microsoft.com/office/drawing/2014/main" id="{3511FCFF-1B21-4719-B960-243EFC0A3D21}"/>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0</xdr:colOff>
      <xdr:row>16</xdr:row>
      <xdr:rowOff>46726</xdr:rowOff>
    </xdr:from>
    <xdr:to>
      <xdr:col>22</xdr:col>
      <xdr:colOff>132632</xdr:colOff>
      <xdr:row>23</xdr:row>
      <xdr:rowOff>218401</xdr:rowOff>
    </xdr:to>
    <xdr:sp macro="" textlink="">
      <xdr:nvSpPr>
        <xdr:cNvPr id="2" name="AutoShape 2">
          <a:extLst>
            <a:ext uri="{FF2B5EF4-FFF2-40B4-BE49-F238E27FC236}">
              <a16:creationId xmlns:a16="http://schemas.microsoft.com/office/drawing/2014/main" id="{CB3CCC37-42FF-4DC4-BEDF-35AD64A86E8D}"/>
            </a:ext>
          </a:extLst>
        </xdr:cNvPr>
        <xdr:cNvSpPr>
          <a:spLocks noChangeArrowheads="1"/>
        </xdr:cNvSpPr>
      </xdr:nvSpPr>
      <xdr:spPr bwMode="auto">
        <a:xfrm>
          <a:off x="7743265" y="6546138"/>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163064</xdr:rowOff>
    </xdr:to>
    <xdr:sp macro="" textlink="">
      <xdr:nvSpPr>
        <xdr:cNvPr id="7" name="AutoShape 2">
          <a:extLst>
            <a:ext uri="{FF2B5EF4-FFF2-40B4-BE49-F238E27FC236}">
              <a16:creationId xmlns:a16="http://schemas.microsoft.com/office/drawing/2014/main" id="{6867D126-A953-42FD-8D80-1DA5FDABECA4}"/>
            </a:ext>
          </a:extLst>
        </xdr:cNvPr>
        <xdr:cNvSpPr>
          <a:spLocks noChangeArrowheads="1"/>
        </xdr:cNvSpPr>
      </xdr:nvSpPr>
      <xdr:spPr bwMode="auto">
        <a:xfrm>
          <a:off x="7820345" y="3003176"/>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204557</xdr:rowOff>
    </xdr:from>
    <xdr:to>
      <xdr:col>18</xdr:col>
      <xdr:colOff>550773</xdr:colOff>
      <xdr:row>12</xdr:row>
      <xdr:rowOff>25900</xdr:rowOff>
    </xdr:to>
    <xdr:sp macro="" textlink="">
      <xdr:nvSpPr>
        <xdr:cNvPr id="9" name="AutoShape 2">
          <a:extLst>
            <a:ext uri="{FF2B5EF4-FFF2-40B4-BE49-F238E27FC236}">
              <a16:creationId xmlns:a16="http://schemas.microsoft.com/office/drawing/2014/main" id="{A9AC4247-8D6B-44E0-8A18-3579D56A165B}"/>
            </a:ext>
          </a:extLst>
        </xdr:cNvPr>
        <xdr:cNvSpPr>
          <a:spLocks noChangeArrowheads="1"/>
        </xdr:cNvSpPr>
      </xdr:nvSpPr>
      <xdr:spPr bwMode="auto">
        <a:xfrm>
          <a:off x="7814987" y="4305910"/>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12</xdr:row>
      <xdr:rowOff>159493</xdr:rowOff>
    </xdr:from>
    <xdr:to>
      <xdr:col>17</xdr:col>
      <xdr:colOff>449902</xdr:colOff>
      <xdr:row>15</xdr:row>
      <xdr:rowOff>235691</xdr:rowOff>
    </xdr:to>
    <xdr:sp macro="" textlink="">
      <xdr:nvSpPr>
        <xdr:cNvPr id="10" name="AutoShape 2">
          <a:extLst>
            <a:ext uri="{FF2B5EF4-FFF2-40B4-BE49-F238E27FC236}">
              <a16:creationId xmlns:a16="http://schemas.microsoft.com/office/drawing/2014/main" id="{7DCA0C6D-9503-414A-BC34-573D9FED2BBE}"/>
            </a:ext>
          </a:extLst>
        </xdr:cNvPr>
        <xdr:cNvSpPr>
          <a:spLocks noChangeArrowheads="1"/>
        </xdr:cNvSpPr>
      </xdr:nvSpPr>
      <xdr:spPr bwMode="auto">
        <a:xfrm>
          <a:off x="7862158" y="5538317"/>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2" name="AutoShape 2">
          <a:extLst>
            <a:ext uri="{FF2B5EF4-FFF2-40B4-BE49-F238E27FC236}">
              <a16:creationId xmlns:a16="http://schemas.microsoft.com/office/drawing/2014/main" id="{E844FB4B-991F-43B3-B7E9-56B4516D4DA1}"/>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7" name="AutoShape 2">
          <a:extLst>
            <a:ext uri="{FF2B5EF4-FFF2-40B4-BE49-F238E27FC236}">
              <a16:creationId xmlns:a16="http://schemas.microsoft.com/office/drawing/2014/main" id="{459BC99B-6FB3-4F5A-9DDE-4DEBCD9E4956}"/>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9" name="AutoShape 2">
          <a:extLst>
            <a:ext uri="{FF2B5EF4-FFF2-40B4-BE49-F238E27FC236}">
              <a16:creationId xmlns:a16="http://schemas.microsoft.com/office/drawing/2014/main" id="{BA34905A-1E09-43C6-81D7-58A944B9B2C2}"/>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0" name="AutoShape 2">
          <a:extLst>
            <a:ext uri="{FF2B5EF4-FFF2-40B4-BE49-F238E27FC236}">
              <a16:creationId xmlns:a16="http://schemas.microsoft.com/office/drawing/2014/main" id="{02D278E5-906E-4D44-9BC1-7B3F60C12E24}"/>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0</xdr:colOff>
      <xdr:row>17</xdr:row>
      <xdr:rowOff>13109</xdr:rowOff>
    </xdr:from>
    <xdr:to>
      <xdr:col>22</xdr:col>
      <xdr:colOff>132632</xdr:colOff>
      <xdr:row>24</xdr:row>
      <xdr:rowOff>184783</xdr:rowOff>
    </xdr:to>
    <xdr:sp macro="" textlink="">
      <xdr:nvSpPr>
        <xdr:cNvPr id="2" name="AutoShape 2">
          <a:extLst>
            <a:ext uri="{FF2B5EF4-FFF2-40B4-BE49-F238E27FC236}">
              <a16:creationId xmlns:a16="http://schemas.microsoft.com/office/drawing/2014/main" id="{5C565AA6-31E3-42C0-8BAE-85D1128D591B}"/>
            </a:ext>
          </a:extLst>
        </xdr:cNvPr>
        <xdr:cNvSpPr>
          <a:spLocks noChangeArrowheads="1"/>
        </xdr:cNvSpPr>
      </xdr:nvSpPr>
      <xdr:spPr bwMode="auto">
        <a:xfrm>
          <a:off x="7743265" y="6288403"/>
          <a:ext cx="6889779" cy="2132704"/>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77080</xdr:colOff>
      <xdr:row>7</xdr:row>
      <xdr:rowOff>0</xdr:rowOff>
    </xdr:from>
    <xdr:to>
      <xdr:col>20</xdr:col>
      <xdr:colOff>170347</xdr:colOff>
      <xdr:row>9</xdr:row>
      <xdr:rowOff>409594</xdr:rowOff>
    </xdr:to>
    <xdr:sp macro="" textlink="">
      <xdr:nvSpPr>
        <xdr:cNvPr id="7" name="AutoShape 2">
          <a:extLst>
            <a:ext uri="{FF2B5EF4-FFF2-40B4-BE49-F238E27FC236}">
              <a16:creationId xmlns:a16="http://schemas.microsoft.com/office/drawing/2014/main" id="{39E7BC9F-61D0-4567-90D7-588FFE211DD9}"/>
            </a:ext>
          </a:extLst>
        </xdr:cNvPr>
        <xdr:cNvSpPr>
          <a:spLocks noChangeArrowheads="1"/>
        </xdr:cNvSpPr>
      </xdr:nvSpPr>
      <xdr:spPr bwMode="auto">
        <a:xfrm>
          <a:off x="7820345" y="2745441"/>
          <a:ext cx="5483296" cy="126124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71722</xdr:colOff>
      <xdr:row>9</xdr:row>
      <xdr:rowOff>451087</xdr:rowOff>
    </xdr:from>
    <xdr:to>
      <xdr:col>18</xdr:col>
      <xdr:colOff>550773</xdr:colOff>
      <xdr:row>12</xdr:row>
      <xdr:rowOff>272430</xdr:rowOff>
    </xdr:to>
    <xdr:sp macro="" textlink="">
      <xdr:nvSpPr>
        <xdr:cNvPr id="9" name="AutoShape 2">
          <a:extLst>
            <a:ext uri="{FF2B5EF4-FFF2-40B4-BE49-F238E27FC236}">
              <a16:creationId xmlns:a16="http://schemas.microsoft.com/office/drawing/2014/main" id="{59E895F4-C974-4D7C-919A-2A4611843ECE}"/>
            </a:ext>
          </a:extLst>
        </xdr:cNvPr>
        <xdr:cNvSpPr>
          <a:spLocks noChangeArrowheads="1"/>
        </xdr:cNvSpPr>
      </xdr:nvSpPr>
      <xdr:spPr bwMode="auto">
        <a:xfrm>
          <a:off x="7814987" y="4048175"/>
          <a:ext cx="4501962" cy="109881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118893</xdr:colOff>
      <xdr:row>13</xdr:row>
      <xdr:rowOff>125876</xdr:rowOff>
    </xdr:from>
    <xdr:to>
      <xdr:col>17</xdr:col>
      <xdr:colOff>449902</xdr:colOff>
      <xdr:row>16</xdr:row>
      <xdr:rowOff>202074</xdr:rowOff>
    </xdr:to>
    <xdr:sp macro="" textlink="">
      <xdr:nvSpPr>
        <xdr:cNvPr id="10" name="AutoShape 2">
          <a:extLst>
            <a:ext uri="{FF2B5EF4-FFF2-40B4-BE49-F238E27FC236}">
              <a16:creationId xmlns:a16="http://schemas.microsoft.com/office/drawing/2014/main" id="{1934A040-1CAB-4677-BA39-8AB783527FF5}"/>
            </a:ext>
          </a:extLst>
        </xdr:cNvPr>
        <xdr:cNvSpPr>
          <a:spLocks noChangeArrowheads="1"/>
        </xdr:cNvSpPr>
      </xdr:nvSpPr>
      <xdr:spPr bwMode="auto">
        <a:xfrm>
          <a:off x="7862158" y="5280582"/>
          <a:ext cx="3670362" cy="91663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268235</xdr:colOff>
      <xdr:row>6</xdr:row>
      <xdr:rowOff>267036</xdr:rowOff>
    </xdr:from>
    <xdr:to>
      <xdr:col>21</xdr:col>
      <xdr:colOff>2913</xdr:colOff>
      <xdr:row>9</xdr:row>
      <xdr:rowOff>259642</xdr:rowOff>
    </xdr:to>
    <xdr:sp macro="" textlink="">
      <xdr:nvSpPr>
        <xdr:cNvPr id="3" name="AutoShape 2">
          <a:extLst>
            <a:ext uri="{FF2B5EF4-FFF2-40B4-BE49-F238E27FC236}">
              <a16:creationId xmlns:a16="http://schemas.microsoft.com/office/drawing/2014/main" id="{95B2B4C9-AC29-47CD-AB67-BB41FE20CEB5}"/>
            </a:ext>
          </a:extLst>
        </xdr:cNvPr>
        <xdr:cNvSpPr>
          <a:spLocks noChangeArrowheads="1"/>
        </xdr:cNvSpPr>
      </xdr:nvSpPr>
      <xdr:spPr bwMode="auto">
        <a:xfrm>
          <a:off x="8347676" y="2407360"/>
          <a:ext cx="5483296" cy="1247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279460</xdr:colOff>
      <xdr:row>16</xdr:row>
      <xdr:rowOff>247203</xdr:rowOff>
    </xdr:from>
    <xdr:to>
      <xdr:col>19</xdr:col>
      <xdr:colOff>398018</xdr:colOff>
      <xdr:row>22</xdr:row>
      <xdr:rowOff>24891</xdr:rowOff>
    </xdr:to>
    <xdr:sp macro="" textlink="">
      <xdr:nvSpPr>
        <xdr:cNvPr id="4" name="AutoShape 2">
          <a:extLst>
            <a:ext uri="{FF2B5EF4-FFF2-40B4-BE49-F238E27FC236}">
              <a16:creationId xmlns:a16="http://schemas.microsoft.com/office/drawing/2014/main" id="{C2A360E5-8820-4EA7-9306-30D4E7E1CF17}"/>
            </a:ext>
          </a:extLst>
        </xdr:cNvPr>
        <xdr:cNvSpPr>
          <a:spLocks noChangeArrowheads="1"/>
        </xdr:cNvSpPr>
      </xdr:nvSpPr>
      <xdr:spPr bwMode="auto">
        <a:xfrm>
          <a:off x="8358901" y="6107879"/>
          <a:ext cx="4500058" cy="166027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5890</xdr:colOff>
      <xdr:row>27</xdr:row>
      <xdr:rowOff>2578</xdr:rowOff>
    </xdr:from>
    <xdr:to>
      <xdr:col>18</xdr:col>
      <xdr:colOff>342613</xdr:colOff>
      <xdr:row>29</xdr:row>
      <xdr:rowOff>53787</xdr:rowOff>
    </xdr:to>
    <xdr:sp macro="" textlink="">
      <xdr:nvSpPr>
        <xdr:cNvPr id="5" name="AutoShape 2">
          <a:extLst>
            <a:ext uri="{FF2B5EF4-FFF2-40B4-BE49-F238E27FC236}">
              <a16:creationId xmlns:a16="http://schemas.microsoft.com/office/drawing/2014/main" id="{A4D15586-5AA3-44ED-AD05-62E6BB4C1EC2}"/>
            </a:ext>
          </a:extLst>
        </xdr:cNvPr>
        <xdr:cNvSpPr>
          <a:spLocks noChangeArrowheads="1"/>
        </xdr:cNvSpPr>
      </xdr:nvSpPr>
      <xdr:spPr bwMode="auto">
        <a:xfrm>
          <a:off x="8387890" y="9298978"/>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222215</xdr:colOff>
      <xdr:row>9</xdr:row>
      <xdr:rowOff>312868</xdr:rowOff>
    </xdr:from>
    <xdr:to>
      <xdr:col>21</xdr:col>
      <xdr:colOff>74281</xdr:colOff>
      <xdr:row>16</xdr:row>
      <xdr:rowOff>211344</xdr:rowOff>
    </xdr:to>
    <xdr:sp macro="" textlink="">
      <xdr:nvSpPr>
        <xdr:cNvPr id="7" name="AutoShape 2">
          <a:extLst>
            <a:ext uri="{FF2B5EF4-FFF2-40B4-BE49-F238E27FC236}">
              <a16:creationId xmlns:a16="http://schemas.microsoft.com/office/drawing/2014/main" id="{EE159D25-F7ED-4655-B0B0-AE3A8DF5343B}"/>
            </a:ext>
          </a:extLst>
        </xdr:cNvPr>
        <xdr:cNvSpPr>
          <a:spLocks noChangeArrowheads="1"/>
        </xdr:cNvSpPr>
      </xdr:nvSpPr>
      <xdr:spPr bwMode="auto">
        <a:xfrm>
          <a:off x="8301656" y="3708250"/>
          <a:ext cx="5600684" cy="2363770"/>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247841</xdr:colOff>
      <xdr:row>29</xdr:row>
      <xdr:rowOff>134469</xdr:rowOff>
    </xdr:from>
    <xdr:to>
      <xdr:col>22</xdr:col>
      <xdr:colOff>621143</xdr:colOff>
      <xdr:row>40</xdr:row>
      <xdr:rowOff>165847</xdr:rowOff>
    </xdr:to>
    <xdr:sp macro="" textlink="">
      <xdr:nvSpPr>
        <xdr:cNvPr id="2" name="AutoShape 2">
          <a:extLst>
            <a:ext uri="{FF2B5EF4-FFF2-40B4-BE49-F238E27FC236}">
              <a16:creationId xmlns:a16="http://schemas.microsoft.com/office/drawing/2014/main" id="{DBDB7CD4-5182-4DBD-A5BD-49D8D2A1D943}"/>
            </a:ext>
          </a:extLst>
        </xdr:cNvPr>
        <xdr:cNvSpPr>
          <a:spLocks noChangeArrowheads="1"/>
        </xdr:cNvSpPr>
      </xdr:nvSpPr>
      <xdr:spPr bwMode="auto">
        <a:xfrm>
          <a:off x="8271253" y="10058398"/>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279811</xdr:colOff>
      <xdr:row>22</xdr:row>
      <xdr:rowOff>58942</xdr:rowOff>
    </xdr:from>
    <xdr:to>
      <xdr:col>23</xdr:col>
      <xdr:colOff>304800</xdr:colOff>
      <xdr:row>26</xdr:row>
      <xdr:rowOff>206189</xdr:rowOff>
    </xdr:to>
    <xdr:sp macro="" textlink="">
      <xdr:nvSpPr>
        <xdr:cNvPr id="12" name="AutoShape 2">
          <a:extLst>
            <a:ext uri="{FF2B5EF4-FFF2-40B4-BE49-F238E27FC236}">
              <a16:creationId xmlns:a16="http://schemas.microsoft.com/office/drawing/2014/main" id="{DEC3BF50-0585-4789-8198-2C455EB47B65}"/>
            </a:ext>
          </a:extLst>
        </xdr:cNvPr>
        <xdr:cNvSpPr>
          <a:spLocks noChangeArrowheads="1"/>
        </xdr:cNvSpPr>
      </xdr:nvSpPr>
      <xdr:spPr bwMode="auto">
        <a:xfrm>
          <a:off x="8303223" y="7786518"/>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394112</xdr:rowOff>
    </xdr:to>
    <xdr:sp macro="" textlink="">
      <xdr:nvSpPr>
        <xdr:cNvPr id="6" name="AutoShape 2">
          <a:extLst>
            <a:ext uri="{FF2B5EF4-FFF2-40B4-BE49-F238E27FC236}">
              <a16:creationId xmlns:a16="http://schemas.microsoft.com/office/drawing/2014/main" id="{1623B5C1-4901-4D81-A935-0467BD4A93FB}"/>
            </a:ext>
          </a:extLst>
        </xdr:cNvPr>
        <xdr:cNvSpPr>
          <a:spLocks noChangeArrowheads="1"/>
        </xdr:cNvSpPr>
      </xdr:nvSpPr>
      <xdr:spPr bwMode="auto">
        <a:xfrm>
          <a:off x="8485954" y="2543735"/>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17</xdr:row>
      <xdr:rowOff>73623</xdr:rowOff>
    </xdr:from>
    <xdr:to>
      <xdr:col>19</xdr:col>
      <xdr:colOff>540106</xdr:colOff>
      <xdr:row>22</xdr:row>
      <xdr:rowOff>157456</xdr:rowOff>
    </xdr:to>
    <xdr:sp macro="" textlink="">
      <xdr:nvSpPr>
        <xdr:cNvPr id="10" name="AutoShape 2">
          <a:extLst>
            <a:ext uri="{FF2B5EF4-FFF2-40B4-BE49-F238E27FC236}">
              <a16:creationId xmlns:a16="http://schemas.microsoft.com/office/drawing/2014/main" id="{189E2BCB-3430-491E-BCFB-D0281FD1516F}"/>
            </a:ext>
          </a:extLst>
        </xdr:cNvPr>
        <xdr:cNvSpPr>
          <a:spLocks noChangeArrowheads="1"/>
        </xdr:cNvSpPr>
      </xdr:nvSpPr>
      <xdr:spPr bwMode="auto">
        <a:xfrm>
          <a:off x="8500989" y="6248064"/>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451148</xdr:rowOff>
    </xdr:from>
    <xdr:to>
      <xdr:col>21</xdr:col>
      <xdr:colOff>212559</xdr:colOff>
      <xdr:row>17</xdr:row>
      <xdr:rowOff>30144</xdr:rowOff>
    </xdr:to>
    <xdr:sp macro="" textlink="">
      <xdr:nvSpPr>
        <xdr:cNvPr id="12" name="AutoShape 2">
          <a:extLst>
            <a:ext uri="{FF2B5EF4-FFF2-40B4-BE49-F238E27FC236}">
              <a16:creationId xmlns:a16="http://schemas.microsoft.com/office/drawing/2014/main" id="{0641D85A-A11F-42D6-810D-AB2DD1D7C9B9}"/>
            </a:ext>
          </a:extLst>
        </xdr:cNvPr>
        <xdr:cNvSpPr>
          <a:spLocks noChangeArrowheads="1"/>
        </xdr:cNvSpPr>
      </xdr:nvSpPr>
      <xdr:spPr bwMode="auto">
        <a:xfrm>
          <a:off x="8438029" y="3846530"/>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116637</xdr:colOff>
      <xdr:row>27</xdr:row>
      <xdr:rowOff>257401</xdr:rowOff>
    </xdr:from>
    <xdr:to>
      <xdr:col>18</xdr:col>
      <xdr:colOff>453360</xdr:colOff>
      <xdr:row>29</xdr:row>
      <xdr:rowOff>308610</xdr:rowOff>
    </xdr:to>
    <xdr:sp macro="" textlink="">
      <xdr:nvSpPr>
        <xdr:cNvPr id="3" name="AutoShape 2">
          <a:extLst>
            <a:ext uri="{FF2B5EF4-FFF2-40B4-BE49-F238E27FC236}">
              <a16:creationId xmlns:a16="http://schemas.microsoft.com/office/drawing/2014/main" id="{E9D034A0-F8B9-464C-9B73-B6B2F2B032AD}"/>
            </a:ext>
          </a:extLst>
        </xdr:cNvPr>
        <xdr:cNvSpPr>
          <a:spLocks noChangeArrowheads="1"/>
        </xdr:cNvSpPr>
      </xdr:nvSpPr>
      <xdr:spPr bwMode="auto">
        <a:xfrm>
          <a:off x="8498637" y="9553801"/>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30</xdr:row>
      <xdr:rowOff>75527</xdr:rowOff>
    </xdr:from>
    <xdr:to>
      <xdr:col>23</xdr:col>
      <xdr:colOff>41607</xdr:colOff>
      <xdr:row>41</xdr:row>
      <xdr:rowOff>187587</xdr:rowOff>
    </xdr:to>
    <xdr:sp macro="" textlink="">
      <xdr:nvSpPr>
        <xdr:cNvPr id="4" name="AutoShape 2">
          <a:extLst>
            <a:ext uri="{FF2B5EF4-FFF2-40B4-BE49-F238E27FC236}">
              <a16:creationId xmlns:a16="http://schemas.microsoft.com/office/drawing/2014/main" id="{47F84A10-33DB-4A6C-8E98-29B4944C224B}"/>
            </a:ext>
          </a:extLst>
        </xdr:cNvPr>
        <xdr:cNvSpPr>
          <a:spLocks noChangeArrowheads="1"/>
        </xdr:cNvSpPr>
      </xdr:nvSpPr>
      <xdr:spPr bwMode="auto">
        <a:xfrm>
          <a:off x="8382000" y="10313221"/>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0</xdr:colOff>
      <xdr:row>23</xdr:row>
      <xdr:rowOff>0</xdr:rowOff>
    </xdr:from>
    <xdr:to>
      <xdr:col>23</xdr:col>
      <xdr:colOff>383577</xdr:colOff>
      <xdr:row>27</xdr:row>
      <xdr:rowOff>147247</xdr:rowOff>
    </xdr:to>
    <xdr:sp macro="" textlink="">
      <xdr:nvSpPr>
        <xdr:cNvPr id="5" name="AutoShape 2">
          <a:extLst>
            <a:ext uri="{FF2B5EF4-FFF2-40B4-BE49-F238E27FC236}">
              <a16:creationId xmlns:a16="http://schemas.microsoft.com/office/drawing/2014/main" id="{AAEA915F-B01B-49A0-9C9D-8665286682E5}"/>
            </a:ext>
          </a:extLst>
        </xdr:cNvPr>
        <xdr:cNvSpPr>
          <a:spLocks noChangeArrowheads="1"/>
        </xdr:cNvSpPr>
      </xdr:nvSpPr>
      <xdr:spPr bwMode="auto">
        <a:xfrm>
          <a:off x="8382000" y="8041341"/>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394112</xdr:rowOff>
    </xdr:to>
    <xdr:sp macro="" textlink="">
      <xdr:nvSpPr>
        <xdr:cNvPr id="6" name="AutoShape 2">
          <a:extLst>
            <a:ext uri="{FF2B5EF4-FFF2-40B4-BE49-F238E27FC236}">
              <a16:creationId xmlns:a16="http://schemas.microsoft.com/office/drawing/2014/main" id="{66C8B1A2-CFB8-43FF-A27A-344FC5246B55}"/>
            </a:ext>
          </a:extLst>
        </xdr:cNvPr>
        <xdr:cNvSpPr>
          <a:spLocks noChangeArrowheads="1"/>
        </xdr:cNvSpPr>
      </xdr:nvSpPr>
      <xdr:spPr bwMode="auto">
        <a:xfrm>
          <a:off x="8485954" y="2756647"/>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17</xdr:row>
      <xdr:rowOff>73623</xdr:rowOff>
    </xdr:from>
    <xdr:to>
      <xdr:col>19</xdr:col>
      <xdr:colOff>540106</xdr:colOff>
      <xdr:row>22</xdr:row>
      <xdr:rowOff>157457</xdr:rowOff>
    </xdr:to>
    <xdr:sp macro="" textlink="">
      <xdr:nvSpPr>
        <xdr:cNvPr id="7" name="AutoShape 2">
          <a:extLst>
            <a:ext uri="{FF2B5EF4-FFF2-40B4-BE49-F238E27FC236}">
              <a16:creationId xmlns:a16="http://schemas.microsoft.com/office/drawing/2014/main" id="{EE1C1B6B-BEBC-448F-B0DB-F5E6037ECE8B}"/>
            </a:ext>
          </a:extLst>
        </xdr:cNvPr>
        <xdr:cNvSpPr>
          <a:spLocks noChangeArrowheads="1"/>
        </xdr:cNvSpPr>
      </xdr:nvSpPr>
      <xdr:spPr bwMode="auto">
        <a:xfrm>
          <a:off x="8500989" y="6460976"/>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451148</xdr:rowOff>
    </xdr:from>
    <xdr:to>
      <xdr:col>21</xdr:col>
      <xdr:colOff>212559</xdr:colOff>
      <xdr:row>17</xdr:row>
      <xdr:rowOff>30144</xdr:rowOff>
    </xdr:to>
    <xdr:sp macro="" textlink="">
      <xdr:nvSpPr>
        <xdr:cNvPr id="13" name="AutoShape 2">
          <a:extLst>
            <a:ext uri="{FF2B5EF4-FFF2-40B4-BE49-F238E27FC236}">
              <a16:creationId xmlns:a16="http://schemas.microsoft.com/office/drawing/2014/main" id="{56A52F83-8F8A-4F19-811F-98E3727215E7}"/>
            </a:ext>
          </a:extLst>
        </xdr:cNvPr>
        <xdr:cNvSpPr>
          <a:spLocks noChangeArrowheads="1"/>
        </xdr:cNvSpPr>
      </xdr:nvSpPr>
      <xdr:spPr bwMode="auto">
        <a:xfrm>
          <a:off x="8438029" y="4059442"/>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125602</xdr:colOff>
      <xdr:row>27</xdr:row>
      <xdr:rowOff>185683</xdr:rowOff>
    </xdr:from>
    <xdr:to>
      <xdr:col>18</xdr:col>
      <xdr:colOff>462325</xdr:colOff>
      <xdr:row>29</xdr:row>
      <xdr:rowOff>236892</xdr:rowOff>
    </xdr:to>
    <xdr:sp macro="" textlink="">
      <xdr:nvSpPr>
        <xdr:cNvPr id="3" name="AutoShape 2">
          <a:extLst>
            <a:ext uri="{FF2B5EF4-FFF2-40B4-BE49-F238E27FC236}">
              <a16:creationId xmlns:a16="http://schemas.microsoft.com/office/drawing/2014/main" id="{DBE88A71-B812-42C9-A923-012E7078B0D8}"/>
            </a:ext>
          </a:extLst>
        </xdr:cNvPr>
        <xdr:cNvSpPr>
          <a:spLocks noChangeArrowheads="1"/>
        </xdr:cNvSpPr>
      </xdr:nvSpPr>
      <xdr:spPr bwMode="auto">
        <a:xfrm>
          <a:off x="8507602" y="9706201"/>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8965</xdr:colOff>
      <xdr:row>30</xdr:row>
      <xdr:rowOff>3809</xdr:rowOff>
    </xdr:from>
    <xdr:to>
      <xdr:col>23</xdr:col>
      <xdr:colOff>50572</xdr:colOff>
      <xdr:row>41</xdr:row>
      <xdr:rowOff>115870</xdr:rowOff>
    </xdr:to>
    <xdr:sp macro="" textlink="">
      <xdr:nvSpPr>
        <xdr:cNvPr id="4" name="AutoShape 2">
          <a:extLst>
            <a:ext uri="{FF2B5EF4-FFF2-40B4-BE49-F238E27FC236}">
              <a16:creationId xmlns:a16="http://schemas.microsoft.com/office/drawing/2014/main" id="{22C47B2D-E42E-4335-97F1-808D0F280F29}"/>
            </a:ext>
          </a:extLst>
        </xdr:cNvPr>
        <xdr:cNvSpPr>
          <a:spLocks noChangeArrowheads="1"/>
        </xdr:cNvSpPr>
      </xdr:nvSpPr>
      <xdr:spPr bwMode="auto">
        <a:xfrm>
          <a:off x="8390965" y="10465621"/>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0</xdr:colOff>
      <xdr:row>22</xdr:row>
      <xdr:rowOff>242047</xdr:rowOff>
    </xdr:from>
    <xdr:to>
      <xdr:col>23</xdr:col>
      <xdr:colOff>383577</xdr:colOff>
      <xdr:row>27</xdr:row>
      <xdr:rowOff>75529</xdr:rowOff>
    </xdr:to>
    <xdr:sp macro="" textlink="">
      <xdr:nvSpPr>
        <xdr:cNvPr id="5" name="AutoShape 2">
          <a:extLst>
            <a:ext uri="{FF2B5EF4-FFF2-40B4-BE49-F238E27FC236}">
              <a16:creationId xmlns:a16="http://schemas.microsoft.com/office/drawing/2014/main" id="{4C60FF5C-FAEA-423A-AEA0-CB395048F8FB}"/>
            </a:ext>
          </a:extLst>
        </xdr:cNvPr>
        <xdr:cNvSpPr>
          <a:spLocks noChangeArrowheads="1"/>
        </xdr:cNvSpPr>
      </xdr:nvSpPr>
      <xdr:spPr bwMode="auto">
        <a:xfrm>
          <a:off x="8382000" y="8193741"/>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248436</xdr:rowOff>
    </xdr:to>
    <xdr:sp macro="" textlink="">
      <xdr:nvSpPr>
        <xdr:cNvPr id="6" name="AutoShape 2">
          <a:extLst>
            <a:ext uri="{FF2B5EF4-FFF2-40B4-BE49-F238E27FC236}">
              <a16:creationId xmlns:a16="http://schemas.microsoft.com/office/drawing/2014/main" id="{CCC41E1C-D2FE-43C6-9A2D-7243C6E3F076}"/>
            </a:ext>
          </a:extLst>
        </xdr:cNvPr>
        <xdr:cNvSpPr>
          <a:spLocks noChangeArrowheads="1"/>
        </xdr:cNvSpPr>
      </xdr:nvSpPr>
      <xdr:spPr bwMode="auto">
        <a:xfrm>
          <a:off x="8485954" y="2879912"/>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16</xdr:row>
      <xdr:rowOff>241712</xdr:rowOff>
    </xdr:from>
    <xdr:to>
      <xdr:col>19</xdr:col>
      <xdr:colOff>540106</xdr:colOff>
      <xdr:row>22</xdr:row>
      <xdr:rowOff>11780</xdr:rowOff>
    </xdr:to>
    <xdr:sp macro="" textlink="">
      <xdr:nvSpPr>
        <xdr:cNvPr id="7" name="AutoShape 2">
          <a:extLst>
            <a:ext uri="{FF2B5EF4-FFF2-40B4-BE49-F238E27FC236}">
              <a16:creationId xmlns:a16="http://schemas.microsoft.com/office/drawing/2014/main" id="{6685352D-B7DB-42F8-B585-020C58CDBBFA}"/>
            </a:ext>
          </a:extLst>
        </xdr:cNvPr>
        <xdr:cNvSpPr>
          <a:spLocks noChangeArrowheads="1"/>
        </xdr:cNvSpPr>
      </xdr:nvSpPr>
      <xdr:spPr bwMode="auto">
        <a:xfrm>
          <a:off x="8500989" y="6584241"/>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305472</xdr:rowOff>
    </xdr:from>
    <xdr:to>
      <xdr:col>21</xdr:col>
      <xdr:colOff>212559</xdr:colOff>
      <xdr:row>16</xdr:row>
      <xdr:rowOff>198233</xdr:rowOff>
    </xdr:to>
    <xdr:sp macro="" textlink="">
      <xdr:nvSpPr>
        <xdr:cNvPr id="13" name="AutoShape 2">
          <a:extLst>
            <a:ext uri="{FF2B5EF4-FFF2-40B4-BE49-F238E27FC236}">
              <a16:creationId xmlns:a16="http://schemas.microsoft.com/office/drawing/2014/main" id="{5FF93AC0-A117-4059-A373-FE37FF195126}"/>
            </a:ext>
          </a:extLst>
        </xdr:cNvPr>
        <xdr:cNvSpPr>
          <a:spLocks noChangeArrowheads="1"/>
        </xdr:cNvSpPr>
      </xdr:nvSpPr>
      <xdr:spPr bwMode="auto">
        <a:xfrm>
          <a:off x="8438029" y="4182707"/>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125602</xdr:colOff>
      <xdr:row>27</xdr:row>
      <xdr:rowOff>15353</xdr:rowOff>
    </xdr:from>
    <xdr:to>
      <xdr:col>18</xdr:col>
      <xdr:colOff>462325</xdr:colOff>
      <xdr:row>29</xdr:row>
      <xdr:rowOff>66562</xdr:rowOff>
    </xdr:to>
    <xdr:sp macro="" textlink="">
      <xdr:nvSpPr>
        <xdr:cNvPr id="3" name="AutoShape 2">
          <a:extLst>
            <a:ext uri="{FF2B5EF4-FFF2-40B4-BE49-F238E27FC236}">
              <a16:creationId xmlns:a16="http://schemas.microsoft.com/office/drawing/2014/main" id="{6E3EACD1-35AA-4C7E-8BA3-7CDD26788DA8}"/>
            </a:ext>
          </a:extLst>
        </xdr:cNvPr>
        <xdr:cNvSpPr>
          <a:spLocks noChangeArrowheads="1"/>
        </xdr:cNvSpPr>
      </xdr:nvSpPr>
      <xdr:spPr bwMode="auto">
        <a:xfrm>
          <a:off x="8507602" y="9804812"/>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8965</xdr:colOff>
      <xdr:row>29</xdr:row>
      <xdr:rowOff>147244</xdr:rowOff>
    </xdr:from>
    <xdr:to>
      <xdr:col>23</xdr:col>
      <xdr:colOff>50572</xdr:colOff>
      <xdr:row>40</xdr:row>
      <xdr:rowOff>178622</xdr:rowOff>
    </xdr:to>
    <xdr:sp macro="" textlink="">
      <xdr:nvSpPr>
        <xdr:cNvPr id="4" name="AutoShape 2">
          <a:extLst>
            <a:ext uri="{FF2B5EF4-FFF2-40B4-BE49-F238E27FC236}">
              <a16:creationId xmlns:a16="http://schemas.microsoft.com/office/drawing/2014/main" id="{A1F4F485-F997-4FAE-AA1D-C691E7615131}"/>
            </a:ext>
          </a:extLst>
        </xdr:cNvPr>
        <xdr:cNvSpPr>
          <a:spLocks noChangeArrowheads="1"/>
        </xdr:cNvSpPr>
      </xdr:nvSpPr>
      <xdr:spPr bwMode="auto">
        <a:xfrm>
          <a:off x="8390965" y="10564232"/>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0</xdr:colOff>
      <xdr:row>22</xdr:row>
      <xdr:rowOff>98612</xdr:rowOff>
    </xdr:from>
    <xdr:to>
      <xdr:col>23</xdr:col>
      <xdr:colOff>383577</xdr:colOff>
      <xdr:row>26</xdr:row>
      <xdr:rowOff>245859</xdr:rowOff>
    </xdr:to>
    <xdr:sp macro="" textlink="">
      <xdr:nvSpPr>
        <xdr:cNvPr id="5" name="AutoShape 2">
          <a:extLst>
            <a:ext uri="{FF2B5EF4-FFF2-40B4-BE49-F238E27FC236}">
              <a16:creationId xmlns:a16="http://schemas.microsoft.com/office/drawing/2014/main" id="{89E4C206-0F1E-49DA-B46F-70865F52F1E0}"/>
            </a:ext>
          </a:extLst>
        </xdr:cNvPr>
        <xdr:cNvSpPr>
          <a:spLocks noChangeArrowheads="1"/>
        </xdr:cNvSpPr>
      </xdr:nvSpPr>
      <xdr:spPr bwMode="auto">
        <a:xfrm>
          <a:off x="8382000" y="8319247"/>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91553</xdr:rowOff>
    </xdr:to>
    <xdr:sp macro="" textlink="">
      <xdr:nvSpPr>
        <xdr:cNvPr id="6" name="AutoShape 2">
          <a:extLst>
            <a:ext uri="{FF2B5EF4-FFF2-40B4-BE49-F238E27FC236}">
              <a16:creationId xmlns:a16="http://schemas.microsoft.com/office/drawing/2014/main" id="{C634CB04-0066-4623-BE21-2E4F458AB9A7}"/>
            </a:ext>
          </a:extLst>
        </xdr:cNvPr>
        <xdr:cNvSpPr>
          <a:spLocks noChangeArrowheads="1"/>
        </xdr:cNvSpPr>
      </xdr:nvSpPr>
      <xdr:spPr bwMode="auto">
        <a:xfrm>
          <a:off x="8485954" y="2924735"/>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16</xdr:row>
      <xdr:rowOff>84829</xdr:rowOff>
    </xdr:from>
    <xdr:to>
      <xdr:col>19</xdr:col>
      <xdr:colOff>540106</xdr:colOff>
      <xdr:row>21</xdr:row>
      <xdr:rowOff>168662</xdr:rowOff>
    </xdr:to>
    <xdr:sp macro="" textlink="">
      <xdr:nvSpPr>
        <xdr:cNvPr id="7" name="AutoShape 2">
          <a:extLst>
            <a:ext uri="{FF2B5EF4-FFF2-40B4-BE49-F238E27FC236}">
              <a16:creationId xmlns:a16="http://schemas.microsoft.com/office/drawing/2014/main" id="{2FFB148E-237D-4465-9B49-FB230DBA008D}"/>
            </a:ext>
          </a:extLst>
        </xdr:cNvPr>
        <xdr:cNvSpPr>
          <a:spLocks noChangeArrowheads="1"/>
        </xdr:cNvSpPr>
      </xdr:nvSpPr>
      <xdr:spPr bwMode="auto">
        <a:xfrm>
          <a:off x="8500989" y="6629064"/>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148589</xdr:rowOff>
    </xdr:from>
    <xdr:to>
      <xdr:col>21</xdr:col>
      <xdr:colOff>212559</xdr:colOff>
      <xdr:row>16</xdr:row>
      <xdr:rowOff>41350</xdr:rowOff>
    </xdr:to>
    <xdr:sp macro="" textlink="">
      <xdr:nvSpPr>
        <xdr:cNvPr id="13" name="AutoShape 2">
          <a:extLst>
            <a:ext uri="{FF2B5EF4-FFF2-40B4-BE49-F238E27FC236}">
              <a16:creationId xmlns:a16="http://schemas.microsoft.com/office/drawing/2014/main" id="{1AA12762-E1D8-4A7A-97B2-1AA0CAE9A8FE}"/>
            </a:ext>
          </a:extLst>
        </xdr:cNvPr>
        <xdr:cNvSpPr>
          <a:spLocks noChangeArrowheads="1"/>
        </xdr:cNvSpPr>
      </xdr:nvSpPr>
      <xdr:spPr bwMode="auto">
        <a:xfrm>
          <a:off x="8438029" y="4227530"/>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134566</xdr:colOff>
      <xdr:row>26</xdr:row>
      <xdr:rowOff>158789</xdr:rowOff>
    </xdr:from>
    <xdr:to>
      <xdr:col>18</xdr:col>
      <xdr:colOff>471289</xdr:colOff>
      <xdr:row>28</xdr:row>
      <xdr:rowOff>209998</xdr:rowOff>
    </xdr:to>
    <xdr:sp macro="" textlink="">
      <xdr:nvSpPr>
        <xdr:cNvPr id="3" name="AutoShape 2">
          <a:extLst>
            <a:ext uri="{FF2B5EF4-FFF2-40B4-BE49-F238E27FC236}">
              <a16:creationId xmlns:a16="http://schemas.microsoft.com/office/drawing/2014/main" id="{6D58A3DF-5DAC-4C88-B14D-FB453705B81F}"/>
            </a:ext>
          </a:extLst>
        </xdr:cNvPr>
        <xdr:cNvSpPr>
          <a:spLocks noChangeArrowheads="1"/>
        </xdr:cNvSpPr>
      </xdr:nvSpPr>
      <xdr:spPr bwMode="auto">
        <a:xfrm>
          <a:off x="8516566" y="9831707"/>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17929</xdr:colOff>
      <xdr:row>28</xdr:row>
      <xdr:rowOff>290680</xdr:rowOff>
    </xdr:from>
    <xdr:to>
      <xdr:col>23</xdr:col>
      <xdr:colOff>59536</xdr:colOff>
      <xdr:row>40</xdr:row>
      <xdr:rowOff>8293</xdr:rowOff>
    </xdr:to>
    <xdr:sp macro="" textlink="">
      <xdr:nvSpPr>
        <xdr:cNvPr id="4" name="AutoShape 2">
          <a:extLst>
            <a:ext uri="{FF2B5EF4-FFF2-40B4-BE49-F238E27FC236}">
              <a16:creationId xmlns:a16="http://schemas.microsoft.com/office/drawing/2014/main" id="{508CE993-0658-4365-9DD6-C9DD36623808}"/>
            </a:ext>
          </a:extLst>
        </xdr:cNvPr>
        <xdr:cNvSpPr>
          <a:spLocks noChangeArrowheads="1"/>
        </xdr:cNvSpPr>
      </xdr:nvSpPr>
      <xdr:spPr bwMode="auto">
        <a:xfrm>
          <a:off x="8399929" y="10591127"/>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349623</xdr:colOff>
      <xdr:row>21</xdr:row>
      <xdr:rowOff>251012</xdr:rowOff>
    </xdr:from>
    <xdr:to>
      <xdr:col>23</xdr:col>
      <xdr:colOff>374612</xdr:colOff>
      <xdr:row>26</xdr:row>
      <xdr:rowOff>84494</xdr:rowOff>
    </xdr:to>
    <xdr:sp macro="" textlink="">
      <xdr:nvSpPr>
        <xdr:cNvPr id="5" name="AutoShape 2">
          <a:extLst>
            <a:ext uri="{FF2B5EF4-FFF2-40B4-BE49-F238E27FC236}">
              <a16:creationId xmlns:a16="http://schemas.microsoft.com/office/drawing/2014/main" id="{F96393E3-20EF-47D9-A018-17FF2851DC2D}"/>
            </a:ext>
          </a:extLst>
        </xdr:cNvPr>
        <xdr:cNvSpPr>
          <a:spLocks noChangeArrowheads="1"/>
        </xdr:cNvSpPr>
      </xdr:nvSpPr>
      <xdr:spPr bwMode="auto">
        <a:xfrm>
          <a:off x="8373035" y="8355106"/>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214818</xdr:rowOff>
    </xdr:to>
    <xdr:sp macro="" textlink="">
      <xdr:nvSpPr>
        <xdr:cNvPr id="6" name="AutoShape 2">
          <a:extLst>
            <a:ext uri="{FF2B5EF4-FFF2-40B4-BE49-F238E27FC236}">
              <a16:creationId xmlns:a16="http://schemas.microsoft.com/office/drawing/2014/main" id="{5127E759-FFF0-4F32-9E0F-CDFD2E8BB4AE}"/>
            </a:ext>
          </a:extLst>
        </xdr:cNvPr>
        <xdr:cNvSpPr>
          <a:spLocks noChangeArrowheads="1"/>
        </xdr:cNvSpPr>
      </xdr:nvSpPr>
      <xdr:spPr bwMode="auto">
        <a:xfrm>
          <a:off x="8485954" y="2868706"/>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16</xdr:row>
      <xdr:rowOff>208094</xdr:rowOff>
    </xdr:from>
    <xdr:to>
      <xdr:col>19</xdr:col>
      <xdr:colOff>540106</xdr:colOff>
      <xdr:row>21</xdr:row>
      <xdr:rowOff>291927</xdr:rowOff>
    </xdr:to>
    <xdr:sp macro="" textlink="">
      <xdr:nvSpPr>
        <xdr:cNvPr id="7" name="AutoShape 2">
          <a:extLst>
            <a:ext uri="{FF2B5EF4-FFF2-40B4-BE49-F238E27FC236}">
              <a16:creationId xmlns:a16="http://schemas.microsoft.com/office/drawing/2014/main" id="{C47A283A-28A8-43B1-9CE1-6FBF81B83D80}"/>
            </a:ext>
          </a:extLst>
        </xdr:cNvPr>
        <xdr:cNvSpPr>
          <a:spLocks noChangeArrowheads="1"/>
        </xdr:cNvSpPr>
      </xdr:nvSpPr>
      <xdr:spPr bwMode="auto">
        <a:xfrm>
          <a:off x="8500989" y="6573035"/>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271854</xdr:rowOff>
    </xdr:from>
    <xdr:to>
      <xdr:col>21</xdr:col>
      <xdr:colOff>212559</xdr:colOff>
      <xdr:row>16</xdr:row>
      <xdr:rowOff>164615</xdr:rowOff>
    </xdr:to>
    <xdr:sp macro="" textlink="">
      <xdr:nvSpPr>
        <xdr:cNvPr id="13" name="AutoShape 2">
          <a:extLst>
            <a:ext uri="{FF2B5EF4-FFF2-40B4-BE49-F238E27FC236}">
              <a16:creationId xmlns:a16="http://schemas.microsoft.com/office/drawing/2014/main" id="{E3F698C1-778C-4ABE-B143-033D7C4BD28F}"/>
            </a:ext>
          </a:extLst>
        </xdr:cNvPr>
        <xdr:cNvSpPr>
          <a:spLocks noChangeArrowheads="1"/>
        </xdr:cNvSpPr>
      </xdr:nvSpPr>
      <xdr:spPr bwMode="auto">
        <a:xfrm>
          <a:off x="8438029" y="4171501"/>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125602</xdr:colOff>
      <xdr:row>27</xdr:row>
      <xdr:rowOff>6389</xdr:rowOff>
    </xdr:from>
    <xdr:to>
      <xdr:col>18</xdr:col>
      <xdr:colOff>462325</xdr:colOff>
      <xdr:row>29</xdr:row>
      <xdr:rowOff>57598</xdr:rowOff>
    </xdr:to>
    <xdr:sp macro="" textlink="">
      <xdr:nvSpPr>
        <xdr:cNvPr id="3" name="AutoShape 2">
          <a:extLst>
            <a:ext uri="{FF2B5EF4-FFF2-40B4-BE49-F238E27FC236}">
              <a16:creationId xmlns:a16="http://schemas.microsoft.com/office/drawing/2014/main" id="{8737B211-0E33-406B-B954-6052B6208DAE}"/>
            </a:ext>
          </a:extLst>
        </xdr:cNvPr>
        <xdr:cNvSpPr>
          <a:spLocks noChangeArrowheads="1"/>
        </xdr:cNvSpPr>
      </xdr:nvSpPr>
      <xdr:spPr bwMode="auto">
        <a:xfrm>
          <a:off x="8507602" y="9822742"/>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8965</xdr:colOff>
      <xdr:row>29</xdr:row>
      <xdr:rowOff>138280</xdr:rowOff>
    </xdr:from>
    <xdr:to>
      <xdr:col>23</xdr:col>
      <xdr:colOff>50572</xdr:colOff>
      <xdr:row>40</xdr:row>
      <xdr:rowOff>169658</xdr:rowOff>
    </xdr:to>
    <xdr:sp macro="" textlink="">
      <xdr:nvSpPr>
        <xdr:cNvPr id="4" name="AutoShape 2">
          <a:extLst>
            <a:ext uri="{FF2B5EF4-FFF2-40B4-BE49-F238E27FC236}">
              <a16:creationId xmlns:a16="http://schemas.microsoft.com/office/drawing/2014/main" id="{E3DF8A2C-A458-4C18-96FB-D9EC939C8D2A}"/>
            </a:ext>
          </a:extLst>
        </xdr:cNvPr>
        <xdr:cNvSpPr>
          <a:spLocks noChangeArrowheads="1"/>
        </xdr:cNvSpPr>
      </xdr:nvSpPr>
      <xdr:spPr bwMode="auto">
        <a:xfrm>
          <a:off x="8390965" y="10582162"/>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17929</xdr:colOff>
      <xdr:row>22</xdr:row>
      <xdr:rowOff>62753</xdr:rowOff>
    </xdr:from>
    <xdr:to>
      <xdr:col>23</xdr:col>
      <xdr:colOff>401506</xdr:colOff>
      <xdr:row>26</xdr:row>
      <xdr:rowOff>210000</xdr:rowOff>
    </xdr:to>
    <xdr:sp macro="" textlink="">
      <xdr:nvSpPr>
        <xdr:cNvPr id="5" name="AutoShape 2">
          <a:extLst>
            <a:ext uri="{FF2B5EF4-FFF2-40B4-BE49-F238E27FC236}">
              <a16:creationId xmlns:a16="http://schemas.microsoft.com/office/drawing/2014/main" id="{5FED1AB2-5AAE-4A06-BE6C-C2AF174F1105}"/>
            </a:ext>
          </a:extLst>
        </xdr:cNvPr>
        <xdr:cNvSpPr>
          <a:spLocks noChangeArrowheads="1"/>
        </xdr:cNvSpPr>
      </xdr:nvSpPr>
      <xdr:spPr bwMode="auto">
        <a:xfrm>
          <a:off x="8399929" y="8310282"/>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214818</xdr:rowOff>
    </xdr:to>
    <xdr:sp macro="" textlink="">
      <xdr:nvSpPr>
        <xdr:cNvPr id="6" name="AutoShape 2">
          <a:extLst>
            <a:ext uri="{FF2B5EF4-FFF2-40B4-BE49-F238E27FC236}">
              <a16:creationId xmlns:a16="http://schemas.microsoft.com/office/drawing/2014/main" id="{ED4CD31B-842C-4631-8665-969F21AC773F}"/>
            </a:ext>
          </a:extLst>
        </xdr:cNvPr>
        <xdr:cNvSpPr>
          <a:spLocks noChangeArrowheads="1"/>
        </xdr:cNvSpPr>
      </xdr:nvSpPr>
      <xdr:spPr bwMode="auto">
        <a:xfrm>
          <a:off x="8485954" y="2868706"/>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16</xdr:row>
      <xdr:rowOff>208094</xdr:rowOff>
    </xdr:from>
    <xdr:to>
      <xdr:col>19</xdr:col>
      <xdr:colOff>540106</xdr:colOff>
      <xdr:row>21</xdr:row>
      <xdr:rowOff>291927</xdr:rowOff>
    </xdr:to>
    <xdr:sp macro="" textlink="">
      <xdr:nvSpPr>
        <xdr:cNvPr id="7" name="AutoShape 2">
          <a:extLst>
            <a:ext uri="{FF2B5EF4-FFF2-40B4-BE49-F238E27FC236}">
              <a16:creationId xmlns:a16="http://schemas.microsoft.com/office/drawing/2014/main" id="{B69D88FE-CC70-4598-8E78-05354DCAA0E8}"/>
            </a:ext>
          </a:extLst>
        </xdr:cNvPr>
        <xdr:cNvSpPr>
          <a:spLocks noChangeArrowheads="1"/>
        </xdr:cNvSpPr>
      </xdr:nvSpPr>
      <xdr:spPr bwMode="auto">
        <a:xfrm>
          <a:off x="8500989" y="6573035"/>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271854</xdr:rowOff>
    </xdr:from>
    <xdr:to>
      <xdr:col>21</xdr:col>
      <xdr:colOff>212559</xdr:colOff>
      <xdr:row>16</xdr:row>
      <xdr:rowOff>164615</xdr:rowOff>
    </xdr:to>
    <xdr:sp macro="" textlink="">
      <xdr:nvSpPr>
        <xdr:cNvPr id="13" name="AutoShape 2">
          <a:extLst>
            <a:ext uri="{FF2B5EF4-FFF2-40B4-BE49-F238E27FC236}">
              <a16:creationId xmlns:a16="http://schemas.microsoft.com/office/drawing/2014/main" id="{6518538E-2BBA-42B8-A802-9CF8321F704C}"/>
            </a:ext>
          </a:extLst>
        </xdr:cNvPr>
        <xdr:cNvSpPr>
          <a:spLocks noChangeArrowheads="1"/>
        </xdr:cNvSpPr>
      </xdr:nvSpPr>
      <xdr:spPr bwMode="auto">
        <a:xfrm>
          <a:off x="8438029" y="4171501"/>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116637</xdr:colOff>
      <xdr:row>26</xdr:row>
      <xdr:rowOff>257401</xdr:rowOff>
    </xdr:from>
    <xdr:to>
      <xdr:col>18</xdr:col>
      <xdr:colOff>453360</xdr:colOff>
      <xdr:row>28</xdr:row>
      <xdr:rowOff>308609</xdr:rowOff>
    </xdr:to>
    <xdr:sp macro="" textlink="">
      <xdr:nvSpPr>
        <xdr:cNvPr id="3" name="AutoShape 2">
          <a:extLst>
            <a:ext uri="{FF2B5EF4-FFF2-40B4-BE49-F238E27FC236}">
              <a16:creationId xmlns:a16="http://schemas.microsoft.com/office/drawing/2014/main" id="{22CD1257-18DF-4C2F-9873-87A1E69EF723}"/>
            </a:ext>
          </a:extLst>
        </xdr:cNvPr>
        <xdr:cNvSpPr>
          <a:spLocks noChangeArrowheads="1"/>
        </xdr:cNvSpPr>
      </xdr:nvSpPr>
      <xdr:spPr bwMode="auto">
        <a:xfrm>
          <a:off x="8498637" y="9759989"/>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29</xdr:row>
      <xdr:rowOff>75527</xdr:rowOff>
    </xdr:from>
    <xdr:to>
      <xdr:col>23</xdr:col>
      <xdr:colOff>41607</xdr:colOff>
      <xdr:row>40</xdr:row>
      <xdr:rowOff>106905</xdr:rowOff>
    </xdr:to>
    <xdr:sp macro="" textlink="">
      <xdr:nvSpPr>
        <xdr:cNvPr id="4" name="AutoShape 2">
          <a:extLst>
            <a:ext uri="{FF2B5EF4-FFF2-40B4-BE49-F238E27FC236}">
              <a16:creationId xmlns:a16="http://schemas.microsoft.com/office/drawing/2014/main" id="{15F05639-8A66-43BC-9962-4825997159E9}"/>
            </a:ext>
          </a:extLst>
        </xdr:cNvPr>
        <xdr:cNvSpPr>
          <a:spLocks noChangeArrowheads="1"/>
        </xdr:cNvSpPr>
      </xdr:nvSpPr>
      <xdr:spPr bwMode="auto">
        <a:xfrm>
          <a:off x="8382000" y="10519409"/>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17929</xdr:colOff>
      <xdr:row>22</xdr:row>
      <xdr:rowOff>44824</xdr:rowOff>
    </xdr:from>
    <xdr:to>
      <xdr:col>23</xdr:col>
      <xdr:colOff>401506</xdr:colOff>
      <xdr:row>26</xdr:row>
      <xdr:rowOff>192071</xdr:rowOff>
    </xdr:to>
    <xdr:sp macro="" textlink="">
      <xdr:nvSpPr>
        <xdr:cNvPr id="5" name="AutoShape 2">
          <a:extLst>
            <a:ext uri="{FF2B5EF4-FFF2-40B4-BE49-F238E27FC236}">
              <a16:creationId xmlns:a16="http://schemas.microsoft.com/office/drawing/2014/main" id="{EE8D16C2-0B3C-4BA4-88C6-DDFC17797583}"/>
            </a:ext>
          </a:extLst>
        </xdr:cNvPr>
        <xdr:cNvSpPr>
          <a:spLocks noChangeArrowheads="1"/>
        </xdr:cNvSpPr>
      </xdr:nvSpPr>
      <xdr:spPr bwMode="auto">
        <a:xfrm>
          <a:off x="8399929" y="8292353"/>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8</xdr:row>
      <xdr:rowOff>506170</xdr:rowOff>
    </xdr:to>
    <xdr:sp macro="" textlink="">
      <xdr:nvSpPr>
        <xdr:cNvPr id="6" name="AutoShape 2">
          <a:extLst>
            <a:ext uri="{FF2B5EF4-FFF2-40B4-BE49-F238E27FC236}">
              <a16:creationId xmlns:a16="http://schemas.microsoft.com/office/drawing/2014/main" id="{A7C8B9B5-F46D-43D1-A15A-D5FF0C4C4292}"/>
            </a:ext>
          </a:extLst>
        </xdr:cNvPr>
        <xdr:cNvSpPr>
          <a:spLocks noChangeArrowheads="1"/>
        </xdr:cNvSpPr>
      </xdr:nvSpPr>
      <xdr:spPr bwMode="auto">
        <a:xfrm>
          <a:off x="8485954" y="2543735"/>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14</xdr:row>
      <xdr:rowOff>230505</xdr:rowOff>
    </xdr:from>
    <xdr:to>
      <xdr:col>19</xdr:col>
      <xdr:colOff>540106</xdr:colOff>
      <xdr:row>20</xdr:row>
      <xdr:rowOff>34192</xdr:rowOff>
    </xdr:to>
    <xdr:sp macro="" textlink="">
      <xdr:nvSpPr>
        <xdr:cNvPr id="7" name="AutoShape 2">
          <a:extLst>
            <a:ext uri="{FF2B5EF4-FFF2-40B4-BE49-F238E27FC236}">
              <a16:creationId xmlns:a16="http://schemas.microsoft.com/office/drawing/2014/main" id="{400A2831-9187-48B0-B574-EA61133D8A8A}"/>
            </a:ext>
          </a:extLst>
        </xdr:cNvPr>
        <xdr:cNvSpPr>
          <a:spLocks noChangeArrowheads="1"/>
        </xdr:cNvSpPr>
      </xdr:nvSpPr>
      <xdr:spPr bwMode="auto">
        <a:xfrm>
          <a:off x="8500989" y="6248064"/>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8</xdr:row>
      <xdr:rowOff>563206</xdr:rowOff>
    </xdr:from>
    <xdr:to>
      <xdr:col>21</xdr:col>
      <xdr:colOff>212559</xdr:colOff>
      <xdr:row>14</xdr:row>
      <xdr:rowOff>187026</xdr:rowOff>
    </xdr:to>
    <xdr:sp macro="" textlink="">
      <xdr:nvSpPr>
        <xdr:cNvPr id="13" name="AutoShape 2">
          <a:extLst>
            <a:ext uri="{FF2B5EF4-FFF2-40B4-BE49-F238E27FC236}">
              <a16:creationId xmlns:a16="http://schemas.microsoft.com/office/drawing/2014/main" id="{E8AFD2C1-6F57-46F2-8942-ECCC184BA8F2}"/>
            </a:ext>
          </a:extLst>
        </xdr:cNvPr>
        <xdr:cNvSpPr>
          <a:spLocks noChangeArrowheads="1"/>
        </xdr:cNvSpPr>
      </xdr:nvSpPr>
      <xdr:spPr bwMode="auto">
        <a:xfrm>
          <a:off x="8438029" y="3846530"/>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116637</xdr:colOff>
      <xdr:row>25</xdr:row>
      <xdr:rowOff>33284</xdr:rowOff>
    </xdr:from>
    <xdr:to>
      <xdr:col>18</xdr:col>
      <xdr:colOff>453360</xdr:colOff>
      <xdr:row>27</xdr:row>
      <xdr:rowOff>84492</xdr:rowOff>
    </xdr:to>
    <xdr:sp macro="" textlink="">
      <xdr:nvSpPr>
        <xdr:cNvPr id="3" name="AutoShape 2">
          <a:extLst>
            <a:ext uri="{FF2B5EF4-FFF2-40B4-BE49-F238E27FC236}">
              <a16:creationId xmlns:a16="http://schemas.microsoft.com/office/drawing/2014/main" id="{732674D5-05D6-409B-979C-5142AC000CB4}"/>
            </a:ext>
          </a:extLst>
        </xdr:cNvPr>
        <xdr:cNvSpPr>
          <a:spLocks noChangeArrowheads="1"/>
        </xdr:cNvSpPr>
      </xdr:nvSpPr>
      <xdr:spPr bwMode="auto">
        <a:xfrm>
          <a:off x="8498637" y="9347613"/>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27</xdr:row>
      <xdr:rowOff>165174</xdr:rowOff>
    </xdr:from>
    <xdr:to>
      <xdr:col>23</xdr:col>
      <xdr:colOff>41607</xdr:colOff>
      <xdr:row>37</xdr:row>
      <xdr:rowOff>187588</xdr:rowOff>
    </xdr:to>
    <xdr:sp macro="" textlink="">
      <xdr:nvSpPr>
        <xdr:cNvPr id="4" name="AutoShape 2">
          <a:extLst>
            <a:ext uri="{FF2B5EF4-FFF2-40B4-BE49-F238E27FC236}">
              <a16:creationId xmlns:a16="http://schemas.microsoft.com/office/drawing/2014/main" id="{F4D20AD0-9B6E-4AB9-9A13-A53AEE851A5D}"/>
            </a:ext>
          </a:extLst>
        </xdr:cNvPr>
        <xdr:cNvSpPr>
          <a:spLocks noChangeArrowheads="1"/>
        </xdr:cNvSpPr>
      </xdr:nvSpPr>
      <xdr:spPr bwMode="auto">
        <a:xfrm>
          <a:off x="8382000" y="10107033"/>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8964</xdr:colOff>
      <xdr:row>20</xdr:row>
      <xdr:rowOff>107576</xdr:rowOff>
    </xdr:from>
    <xdr:to>
      <xdr:col>23</xdr:col>
      <xdr:colOff>392541</xdr:colOff>
      <xdr:row>24</xdr:row>
      <xdr:rowOff>254823</xdr:rowOff>
    </xdr:to>
    <xdr:sp macro="" textlink="">
      <xdr:nvSpPr>
        <xdr:cNvPr id="5" name="AutoShape 2">
          <a:extLst>
            <a:ext uri="{FF2B5EF4-FFF2-40B4-BE49-F238E27FC236}">
              <a16:creationId xmlns:a16="http://schemas.microsoft.com/office/drawing/2014/main" id="{6FD37B33-C790-4752-B6B5-521093B2E41D}"/>
            </a:ext>
          </a:extLst>
        </xdr:cNvPr>
        <xdr:cNvSpPr>
          <a:spLocks noChangeArrowheads="1"/>
        </xdr:cNvSpPr>
      </xdr:nvSpPr>
      <xdr:spPr bwMode="auto">
        <a:xfrm>
          <a:off x="8390964" y="7853082"/>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394112</xdr:rowOff>
    </xdr:to>
    <xdr:sp macro="" textlink="">
      <xdr:nvSpPr>
        <xdr:cNvPr id="6" name="AutoShape 2">
          <a:extLst>
            <a:ext uri="{FF2B5EF4-FFF2-40B4-BE49-F238E27FC236}">
              <a16:creationId xmlns:a16="http://schemas.microsoft.com/office/drawing/2014/main" id="{9A6A70E2-DC4A-43D0-AEA7-81EF5497719A}"/>
            </a:ext>
          </a:extLst>
        </xdr:cNvPr>
        <xdr:cNvSpPr>
          <a:spLocks noChangeArrowheads="1"/>
        </xdr:cNvSpPr>
      </xdr:nvSpPr>
      <xdr:spPr bwMode="auto">
        <a:xfrm>
          <a:off x="8485954" y="2543735"/>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17</xdr:row>
      <xdr:rowOff>174476</xdr:rowOff>
    </xdr:from>
    <xdr:to>
      <xdr:col>19</xdr:col>
      <xdr:colOff>540106</xdr:colOff>
      <xdr:row>23</xdr:row>
      <xdr:rowOff>146250</xdr:rowOff>
    </xdr:to>
    <xdr:sp macro="" textlink="">
      <xdr:nvSpPr>
        <xdr:cNvPr id="7" name="AutoShape 2">
          <a:extLst>
            <a:ext uri="{FF2B5EF4-FFF2-40B4-BE49-F238E27FC236}">
              <a16:creationId xmlns:a16="http://schemas.microsoft.com/office/drawing/2014/main" id="{C104A026-D8D3-4C81-AC4C-E8F1137A641A}"/>
            </a:ext>
          </a:extLst>
        </xdr:cNvPr>
        <xdr:cNvSpPr>
          <a:spLocks noChangeArrowheads="1"/>
        </xdr:cNvSpPr>
      </xdr:nvSpPr>
      <xdr:spPr bwMode="auto">
        <a:xfrm>
          <a:off x="8500989" y="6248064"/>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451148</xdr:rowOff>
    </xdr:from>
    <xdr:to>
      <xdr:col>21</xdr:col>
      <xdr:colOff>212559</xdr:colOff>
      <xdr:row>17</xdr:row>
      <xdr:rowOff>130997</xdr:rowOff>
    </xdr:to>
    <xdr:sp macro="" textlink="">
      <xdr:nvSpPr>
        <xdr:cNvPr id="13" name="AutoShape 2">
          <a:extLst>
            <a:ext uri="{FF2B5EF4-FFF2-40B4-BE49-F238E27FC236}">
              <a16:creationId xmlns:a16="http://schemas.microsoft.com/office/drawing/2014/main" id="{57DCA7AD-5C90-440A-A9C2-E4FA19DE1844}"/>
            </a:ext>
          </a:extLst>
        </xdr:cNvPr>
        <xdr:cNvSpPr>
          <a:spLocks noChangeArrowheads="1"/>
        </xdr:cNvSpPr>
      </xdr:nvSpPr>
      <xdr:spPr bwMode="auto">
        <a:xfrm>
          <a:off x="8438029" y="3846530"/>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116637</xdr:colOff>
      <xdr:row>29</xdr:row>
      <xdr:rowOff>69143</xdr:rowOff>
    </xdr:from>
    <xdr:to>
      <xdr:col>18</xdr:col>
      <xdr:colOff>453360</xdr:colOff>
      <xdr:row>31</xdr:row>
      <xdr:rowOff>120352</xdr:rowOff>
    </xdr:to>
    <xdr:sp macro="" textlink="">
      <xdr:nvSpPr>
        <xdr:cNvPr id="3" name="AutoShape 2">
          <a:extLst>
            <a:ext uri="{FF2B5EF4-FFF2-40B4-BE49-F238E27FC236}">
              <a16:creationId xmlns:a16="http://schemas.microsoft.com/office/drawing/2014/main" id="{A3F219C0-781E-4403-B555-30D431A35DFE}"/>
            </a:ext>
          </a:extLst>
        </xdr:cNvPr>
        <xdr:cNvSpPr>
          <a:spLocks noChangeArrowheads="1"/>
        </xdr:cNvSpPr>
      </xdr:nvSpPr>
      <xdr:spPr bwMode="auto">
        <a:xfrm>
          <a:off x="8498637" y="9455190"/>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31</xdr:row>
      <xdr:rowOff>201034</xdr:rowOff>
    </xdr:from>
    <xdr:to>
      <xdr:col>23</xdr:col>
      <xdr:colOff>41607</xdr:colOff>
      <xdr:row>41</xdr:row>
      <xdr:rowOff>53117</xdr:rowOff>
    </xdr:to>
    <xdr:sp macro="" textlink="">
      <xdr:nvSpPr>
        <xdr:cNvPr id="4" name="AutoShape 2">
          <a:extLst>
            <a:ext uri="{FF2B5EF4-FFF2-40B4-BE49-F238E27FC236}">
              <a16:creationId xmlns:a16="http://schemas.microsoft.com/office/drawing/2014/main" id="{77422084-7119-4930-8048-926AC21567EF}"/>
            </a:ext>
          </a:extLst>
        </xdr:cNvPr>
        <xdr:cNvSpPr>
          <a:spLocks noChangeArrowheads="1"/>
        </xdr:cNvSpPr>
      </xdr:nvSpPr>
      <xdr:spPr bwMode="auto">
        <a:xfrm>
          <a:off x="8382000" y="10214610"/>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8965</xdr:colOff>
      <xdr:row>23</xdr:row>
      <xdr:rowOff>215153</xdr:rowOff>
    </xdr:from>
    <xdr:to>
      <xdr:col>23</xdr:col>
      <xdr:colOff>392542</xdr:colOff>
      <xdr:row>28</xdr:row>
      <xdr:rowOff>227930</xdr:rowOff>
    </xdr:to>
    <xdr:sp macro="" textlink="">
      <xdr:nvSpPr>
        <xdr:cNvPr id="5" name="AutoShape 2">
          <a:extLst>
            <a:ext uri="{FF2B5EF4-FFF2-40B4-BE49-F238E27FC236}">
              <a16:creationId xmlns:a16="http://schemas.microsoft.com/office/drawing/2014/main" id="{6872E3B8-9F75-404E-A152-E7448B2988D2}"/>
            </a:ext>
          </a:extLst>
        </xdr:cNvPr>
        <xdr:cNvSpPr>
          <a:spLocks noChangeArrowheads="1"/>
        </xdr:cNvSpPr>
      </xdr:nvSpPr>
      <xdr:spPr bwMode="auto">
        <a:xfrm>
          <a:off x="8390965" y="7933765"/>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14</xdr:col>
      <xdr:colOff>47925</xdr:colOff>
      <xdr:row>7</xdr:row>
      <xdr:rowOff>0</xdr:rowOff>
    </xdr:from>
    <xdr:to>
      <xdr:col>21</xdr:col>
      <xdr:colOff>141191</xdr:colOff>
      <xdr:row>9</xdr:row>
      <xdr:rowOff>394112</xdr:rowOff>
    </xdr:to>
    <xdr:sp macro="" textlink="">
      <xdr:nvSpPr>
        <xdr:cNvPr id="6" name="AutoShape 2">
          <a:extLst>
            <a:ext uri="{FF2B5EF4-FFF2-40B4-BE49-F238E27FC236}">
              <a16:creationId xmlns:a16="http://schemas.microsoft.com/office/drawing/2014/main" id="{3E601A41-1D0E-4879-A775-C5C6CA48C72C}"/>
            </a:ext>
          </a:extLst>
        </xdr:cNvPr>
        <xdr:cNvSpPr>
          <a:spLocks noChangeArrowheads="1"/>
        </xdr:cNvSpPr>
      </xdr:nvSpPr>
      <xdr:spPr bwMode="auto">
        <a:xfrm>
          <a:off x="8485954" y="2543735"/>
          <a:ext cx="5483296" cy="124575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62960</xdr:colOff>
      <xdr:row>17</xdr:row>
      <xdr:rowOff>174476</xdr:rowOff>
    </xdr:from>
    <xdr:to>
      <xdr:col>19</xdr:col>
      <xdr:colOff>540106</xdr:colOff>
      <xdr:row>23</xdr:row>
      <xdr:rowOff>146250</xdr:rowOff>
    </xdr:to>
    <xdr:sp macro="" textlink="">
      <xdr:nvSpPr>
        <xdr:cNvPr id="7" name="AutoShape 2">
          <a:extLst>
            <a:ext uri="{FF2B5EF4-FFF2-40B4-BE49-F238E27FC236}">
              <a16:creationId xmlns:a16="http://schemas.microsoft.com/office/drawing/2014/main" id="{E677F1F6-CABA-4257-AFBD-12E7AC21AC98}"/>
            </a:ext>
          </a:extLst>
        </xdr:cNvPr>
        <xdr:cNvSpPr>
          <a:spLocks noChangeArrowheads="1"/>
        </xdr:cNvSpPr>
      </xdr:nvSpPr>
      <xdr:spPr bwMode="auto">
        <a:xfrm>
          <a:off x="8500989" y="6248064"/>
          <a:ext cx="4500058" cy="165265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・訓練修了後に無条件で資格取得できる又は資格試験の受験要件を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満たす資格であること。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9</xdr:row>
      <xdr:rowOff>451148</xdr:rowOff>
    </xdr:from>
    <xdr:to>
      <xdr:col>21</xdr:col>
      <xdr:colOff>212559</xdr:colOff>
      <xdr:row>17</xdr:row>
      <xdr:rowOff>130997</xdr:rowOff>
    </xdr:to>
    <xdr:sp macro="" textlink="">
      <xdr:nvSpPr>
        <xdr:cNvPr id="13" name="AutoShape 2">
          <a:extLst>
            <a:ext uri="{FF2B5EF4-FFF2-40B4-BE49-F238E27FC236}">
              <a16:creationId xmlns:a16="http://schemas.microsoft.com/office/drawing/2014/main" id="{E9D82176-D343-4EF8-8066-ABB511D41747}"/>
            </a:ext>
          </a:extLst>
        </xdr:cNvPr>
        <xdr:cNvSpPr>
          <a:spLocks noChangeArrowheads="1"/>
        </xdr:cNvSpPr>
      </xdr:nvSpPr>
      <xdr:spPr bwMode="auto">
        <a:xfrm>
          <a:off x="8438029" y="3846530"/>
          <a:ext cx="5602589" cy="235805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研修事業者、養成施設として指定を受けた資格を記入する場合、</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solidFill>
                <a:srgbClr val="FF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認定機関</a:t>
          </a:r>
          <a:r>
            <a:rPr lang="ja-JP" altLang="ja-JP" sz="1050">
              <a:effectLst/>
              <a:latin typeface="UD デジタル 教科書体 N-B" panose="02020700000000000000" pitchFamily="17" charset="-128"/>
              <a:ea typeface="UD デジタル 教科書体 N-B" panose="02020700000000000000" pitchFamily="17" charset="-128"/>
              <a:cs typeface="+mn-cs"/>
            </a:rPr>
            <a:t>に</a:t>
          </a:r>
          <a:r>
            <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cs typeface="+mn-cs"/>
            </a:rPr>
            <a:t>指定通知書の法人名</a:t>
          </a:r>
          <a:r>
            <a:rPr lang="ja-JP" altLang="ja-JP" sz="1050">
              <a:effectLst/>
              <a:latin typeface="UD デジタル 教科書体 N-B" panose="02020700000000000000" pitchFamily="17" charset="-128"/>
              <a:ea typeface="UD デジタル 教科書体 N-B" panose="02020700000000000000" pitchFamily="17" charset="-128"/>
              <a:cs typeface="+mn-cs"/>
            </a:rPr>
            <a:t>を記入。</a:t>
          </a:r>
        </a:p>
        <a:p>
          <a:r>
            <a:rPr lang="ja-JP" altLang="ja-JP" sz="1050">
              <a:effectLst/>
              <a:latin typeface="UD デジタル 教科書体 N-B" panose="02020700000000000000" pitchFamily="17" charset="-128"/>
              <a:ea typeface="UD デジタル 教科書体 N-B" panose="02020700000000000000" pitchFamily="17" charset="-128"/>
              <a:cs typeface="+mn-cs"/>
            </a:rPr>
            <a:t>・訓練を受講することで取得できる資格がある場合は記入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　</a:t>
          </a:r>
          <a:r>
            <a:rPr lang="ja-JP" altLang="ja-JP" sz="1050">
              <a:effectLst/>
              <a:latin typeface="UD デジタル 教科書体 N-B" panose="02020700000000000000" pitchFamily="17" charset="-128"/>
              <a:ea typeface="UD デジタル 教科書体 N-B" panose="02020700000000000000" pitchFamily="17" charset="-128"/>
              <a:cs typeface="+mn-cs"/>
            </a:rPr>
            <a:t>なお、各資格の表記は以下のとおりすること。</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・介護職員初任者研修課程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・生活援助従事者研修課程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p>
        <a:p>
          <a:r>
            <a:rPr lang="ja-JP" altLang="en-US" sz="1050">
              <a:effectLst/>
              <a:latin typeface="UD デジタル 教科書体 N-B" panose="02020700000000000000" pitchFamily="17" charset="-128"/>
              <a:ea typeface="UD デジタル 教科書体 N-B" panose="02020700000000000000" pitchFamily="17" charset="-128"/>
              <a:cs typeface="+mn-cs"/>
            </a:rPr>
            <a:t>　・介護福祉士実務者研修</a:t>
          </a:r>
        </a:p>
        <a:p>
          <a:r>
            <a:rPr lang="ja-JP" altLang="en-US" sz="1050">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116637</xdr:colOff>
      <xdr:row>29</xdr:row>
      <xdr:rowOff>122931</xdr:rowOff>
    </xdr:from>
    <xdr:to>
      <xdr:col>18</xdr:col>
      <xdr:colOff>453360</xdr:colOff>
      <xdr:row>31</xdr:row>
      <xdr:rowOff>174140</xdr:rowOff>
    </xdr:to>
    <xdr:sp macro="" textlink="">
      <xdr:nvSpPr>
        <xdr:cNvPr id="3" name="AutoShape 2">
          <a:extLst>
            <a:ext uri="{FF2B5EF4-FFF2-40B4-BE49-F238E27FC236}">
              <a16:creationId xmlns:a16="http://schemas.microsoft.com/office/drawing/2014/main" id="{E94D94EB-BEB4-4D44-8792-E6039AF522B1}"/>
            </a:ext>
          </a:extLst>
        </xdr:cNvPr>
        <xdr:cNvSpPr>
          <a:spLocks noChangeArrowheads="1"/>
        </xdr:cNvSpPr>
      </xdr:nvSpPr>
      <xdr:spPr bwMode="auto">
        <a:xfrm>
          <a:off x="8498637" y="9508978"/>
          <a:ext cx="3689523" cy="678738"/>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Ｌ列・Ｍ列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14</xdr:col>
      <xdr:colOff>0</xdr:colOff>
      <xdr:row>31</xdr:row>
      <xdr:rowOff>254822</xdr:rowOff>
    </xdr:from>
    <xdr:to>
      <xdr:col>23</xdr:col>
      <xdr:colOff>41607</xdr:colOff>
      <xdr:row>41</xdr:row>
      <xdr:rowOff>106905</xdr:rowOff>
    </xdr:to>
    <xdr:sp macro="" textlink="">
      <xdr:nvSpPr>
        <xdr:cNvPr id="4" name="AutoShape 2">
          <a:extLst>
            <a:ext uri="{FF2B5EF4-FFF2-40B4-BE49-F238E27FC236}">
              <a16:creationId xmlns:a16="http://schemas.microsoft.com/office/drawing/2014/main" id="{C54AC6C2-6ED1-4FC3-840E-59796152C39B}"/>
            </a:ext>
          </a:extLst>
        </xdr:cNvPr>
        <xdr:cNvSpPr>
          <a:spLocks noChangeArrowheads="1"/>
        </xdr:cNvSpPr>
      </xdr:nvSpPr>
      <xdr:spPr bwMode="auto">
        <a:xfrm>
          <a:off x="8382000" y="10268398"/>
          <a:ext cx="6845819" cy="2989731"/>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なお、「</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」については、就職支援総訓練時間を、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介護職員初任者養成研修科＋介護現場体験科（３か月）</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」については、職場見学等の時間を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５４時間以上設定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14</xdr:col>
      <xdr:colOff>0</xdr:colOff>
      <xdr:row>23</xdr:row>
      <xdr:rowOff>233083</xdr:rowOff>
    </xdr:from>
    <xdr:to>
      <xdr:col>23</xdr:col>
      <xdr:colOff>383577</xdr:colOff>
      <xdr:row>28</xdr:row>
      <xdr:rowOff>245860</xdr:rowOff>
    </xdr:to>
    <xdr:sp macro="" textlink="">
      <xdr:nvSpPr>
        <xdr:cNvPr id="5" name="AutoShape 2">
          <a:extLst>
            <a:ext uri="{FF2B5EF4-FFF2-40B4-BE49-F238E27FC236}">
              <a16:creationId xmlns:a16="http://schemas.microsoft.com/office/drawing/2014/main" id="{071E18CE-647B-4347-A890-AD1B41E23BD9}"/>
            </a:ext>
          </a:extLst>
        </xdr:cNvPr>
        <xdr:cNvSpPr>
          <a:spLocks noChangeArrowheads="1"/>
        </xdr:cNvSpPr>
      </xdr:nvSpPr>
      <xdr:spPr bwMode="auto">
        <a:xfrm>
          <a:off x="8382000" y="7951695"/>
          <a:ext cx="7187789" cy="140230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必須時間</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について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・訓練修了後に取得できる資格は、取得要件を満たせるよう調整してください。</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本府が指定するカリキュラムの各科目必須時間は</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介護職員初任者研修課程、生活援助従事者研修課程、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大阪府移動支援従業者養成研修（全身性・知的・精神）障がい課程、</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同行援護従業者養成研修（一般・応用）課程＝</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介護福祉士実務者研修＝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45</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60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分</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１コマ</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とする。 </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13</xdr:col>
      <xdr:colOff>56256</xdr:colOff>
      <xdr:row>6</xdr:row>
      <xdr:rowOff>98612</xdr:rowOff>
    </xdr:from>
    <xdr:to>
      <xdr:col>20</xdr:col>
      <xdr:colOff>149522</xdr:colOff>
      <xdr:row>7</xdr:row>
      <xdr:rowOff>376518</xdr:rowOff>
    </xdr:to>
    <xdr:sp macro="" textlink="">
      <xdr:nvSpPr>
        <xdr:cNvPr id="7" name="AutoShape 2">
          <a:extLst>
            <a:ext uri="{FF2B5EF4-FFF2-40B4-BE49-F238E27FC236}">
              <a16:creationId xmlns:a16="http://schemas.microsoft.com/office/drawing/2014/main" id="{7C2E60A9-6433-47D1-BB2C-0E0041925376}"/>
            </a:ext>
          </a:extLst>
        </xdr:cNvPr>
        <xdr:cNvSpPr>
          <a:spLocks noChangeArrowheads="1"/>
        </xdr:cNvSpPr>
      </xdr:nvSpPr>
      <xdr:spPr bwMode="auto">
        <a:xfrm>
          <a:off x="7891409" y="2366683"/>
          <a:ext cx="5516913" cy="1048870"/>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92468</xdr:colOff>
      <xdr:row>15</xdr:row>
      <xdr:rowOff>107578</xdr:rowOff>
    </xdr:from>
    <xdr:to>
      <xdr:col>18</xdr:col>
      <xdr:colOff>575329</xdr:colOff>
      <xdr:row>21</xdr:row>
      <xdr:rowOff>98514</xdr:rowOff>
    </xdr:to>
    <xdr:sp macro="" textlink="">
      <xdr:nvSpPr>
        <xdr:cNvPr id="8" name="AutoShape 2">
          <a:extLst>
            <a:ext uri="{FF2B5EF4-FFF2-40B4-BE49-F238E27FC236}">
              <a16:creationId xmlns:a16="http://schemas.microsoft.com/office/drawing/2014/main" id="{3F5786EE-BAF3-4939-86FD-2978837004CD}"/>
            </a:ext>
          </a:extLst>
        </xdr:cNvPr>
        <xdr:cNvSpPr>
          <a:spLocks noChangeArrowheads="1"/>
        </xdr:cNvSpPr>
      </xdr:nvSpPr>
      <xdr:spPr bwMode="auto">
        <a:xfrm>
          <a:off x="7927621" y="6831107"/>
          <a:ext cx="4525943" cy="165837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・訓練修了後に一定の要件を満たせば取得できる資格であること。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152498</xdr:colOff>
      <xdr:row>21</xdr:row>
      <xdr:rowOff>174815</xdr:rowOff>
    </xdr:from>
    <xdr:to>
      <xdr:col>17</xdr:col>
      <xdr:colOff>493031</xdr:colOff>
      <xdr:row>24</xdr:row>
      <xdr:rowOff>17930</xdr:rowOff>
    </xdr:to>
    <xdr:sp macro="" textlink="">
      <xdr:nvSpPr>
        <xdr:cNvPr id="9" name="AutoShape 2">
          <a:extLst>
            <a:ext uri="{FF2B5EF4-FFF2-40B4-BE49-F238E27FC236}">
              <a16:creationId xmlns:a16="http://schemas.microsoft.com/office/drawing/2014/main" id="{34113770-7C3B-41FA-9C0E-E5E245173088}"/>
            </a:ext>
          </a:extLst>
        </xdr:cNvPr>
        <xdr:cNvSpPr>
          <a:spLocks noChangeArrowheads="1"/>
        </xdr:cNvSpPr>
      </xdr:nvSpPr>
      <xdr:spPr bwMode="auto">
        <a:xfrm>
          <a:off x="7987651" y="8565780"/>
          <a:ext cx="3693333" cy="676832"/>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46729</xdr:colOff>
      <xdr:row>24</xdr:row>
      <xdr:rowOff>77095</xdr:rowOff>
    </xdr:from>
    <xdr:to>
      <xdr:col>22</xdr:col>
      <xdr:colOff>145677</xdr:colOff>
      <xdr:row>32</xdr:row>
      <xdr:rowOff>139291</xdr:rowOff>
    </xdr:to>
    <xdr:sp macro="" textlink="">
      <xdr:nvSpPr>
        <xdr:cNvPr id="10" name="AutoShape 2">
          <a:extLst>
            <a:ext uri="{FF2B5EF4-FFF2-40B4-BE49-F238E27FC236}">
              <a16:creationId xmlns:a16="http://schemas.microsoft.com/office/drawing/2014/main" id="{3F4DE2E2-2A8A-411F-BA7F-C667D932AF56}"/>
            </a:ext>
          </a:extLst>
        </xdr:cNvPr>
        <xdr:cNvSpPr>
          <a:spLocks noChangeArrowheads="1"/>
        </xdr:cNvSpPr>
      </xdr:nvSpPr>
      <xdr:spPr bwMode="auto">
        <a:xfrm>
          <a:off x="7935670" y="8694419"/>
          <a:ext cx="6856095" cy="230337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39031</xdr:colOff>
      <xdr:row>7</xdr:row>
      <xdr:rowOff>421341</xdr:rowOff>
    </xdr:from>
    <xdr:to>
      <xdr:col>21</xdr:col>
      <xdr:colOff>17930</xdr:colOff>
      <xdr:row>15</xdr:row>
      <xdr:rowOff>53790</xdr:rowOff>
    </xdr:to>
    <xdr:sp macro="" textlink="">
      <xdr:nvSpPr>
        <xdr:cNvPr id="11" name="AutoShape 2">
          <a:extLst>
            <a:ext uri="{FF2B5EF4-FFF2-40B4-BE49-F238E27FC236}">
              <a16:creationId xmlns:a16="http://schemas.microsoft.com/office/drawing/2014/main" id="{79AD870D-15E0-4B0E-B3F3-DADD0797C83E}"/>
            </a:ext>
          </a:extLst>
        </xdr:cNvPr>
        <xdr:cNvSpPr>
          <a:spLocks noChangeArrowheads="1"/>
        </xdr:cNvSpPr>
      </xdr:nvSpPr>
      <xdr:spPr bwMode="auto">
        <a:xfrm>
          <a:off x="7874184" y="3460376"/>
          <a:ext cx="6092828" cy="2671485"/>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lang="ja-JP" altLang="en-US" sz="1050">
              <a:effectLst/>
              <a:latin typeface="UD デジタル 教科書体 N-B" panose="02020700000000000000" pitchFamily="17" charset="-128"/>
              <a:ea typeface="UD デジタル 教科書体 N-B" panose="02020700000000000000" pitchFamily="17" charset="-128"/>
              <a:cs typeface="+mn-cs"/>
            </a:rPr>
            <a:t>◆訓練修了後に取得できる資格について</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以下の中から該当するものを記入</a:t>
          </a:r>
          <a:r>
            <a:rPr lang="ja-JP" altLang="en-US" sz="1050">
              <a:effectLst/>
              <a:latin typeface="UD デジタル 教科書体 N-B" panose="02020700000000000000" pitchFamily="17" charset="-128"/>
              <a:ea typeface="UD デジタル 教科書体 N-B" panose="02020700000000000000" pitchFamily="17" charset="-128"/>
              <a:cs typeface="+mn-cs"/>
            </a:rPr>
            <a:t>すること</a:t>
          </a:r>
          <a:r>
            <a:rPr lang="ja-JP" altLang="ja-JP" sz="1050">
              <a:effectLst/>
              <a:latin typeface="UD デジタル 教科書体 N-B" panose="02020700000000000000" pitchFamily="17" charset="-128"/>
              <a:ea typeface="UD デジタル 教科書体 N-B" panose="02020700000000000000" pitchFamily="17" charset="-128"/>
              <a:cs typeface="+mn-cs"/>
            </a:rPr>
            <a:t>。</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・子育て支援員研修（地域保育コース【地域型保育】）</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・子育て支援員研修（地域保育コース【一時預かり事業】）</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・子育て支援員研修（地域保育コース【ファミリー・サポート・センター】）</a:t>
          </a:r>
          <a:endParaRPr lang="en-US"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en-US" sz="1050">
              <a:effectLst/>
              <a:latin typeface="UD デジタル 教科書体 N-B" panose="02020700000000000000" pitchFamily="17" charset="-128"/>
              <a:ea typeface="UD デジタル 教科書体 N-B" panose="02020700000000000000" pitchFamily="17" charset="-128"/>
              <a:cs typeface="+mn-cs"/>
            </a:rPr>
            <a:t>・子育て支援員研修（地域保育コース</a:t>
          </a:r>
          <a:r>
            <a:rPr lang="en-US"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こども誰でも通園制度（乳児等通園支援事業）</a:t>
          </a:r>
          <a:r>
            <a:rPr lang="en-US" altLang="ja-JP" sz="1050">
              <a:effectLst/>
              <a:latin typeface="UD デジタル 教科書体 N-B" panose="02020700000000000000" pitchFamily="17" charset="-128"/>
              <a:ea typeface="UD デジタル 教科書体 N-B" panose="02020700000000000000" pitchFamily="17" charset="-128"/>
              <a:cs typeface="+mn-cs"/>
            </a:rPr>
            <a:t>】</a:t>
          </a:r>
          <a:r>
            <a:rPr lang="ja-JP" altLang="en-US" sz="1050">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cs typeface="+mn-cs"/>
          </a:endParaRP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・子育て支援員研修（地域子育て支援コース【利用者支援事業（基本型）】）</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・子育て支援員研修（地域子育て支援コース【利用者支援事業（特定型）】）</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・子育て支援員研修（地域子育て支援コース【地域子育て支援拠点事業】）</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・子育て支援員研修（放課後児童コース）</a:t>
          </a:r>
        </a:p>
        <a:p>
          <a:r>
            <a:rPr lang="ja-JP" altLang="ja-JP" sz="1050">
              <a:effectLst/>
              <a:latin typeface="UD デジタル 教科書体 N-B" panose="02020700000000000000" pitchFamily="17" charset="-128"/>
              <a:ea typeface="UD デジタル 教科書体 N-B" panose="02020700000000000000" pitchFamily="17" charset="-128"/>
              <a:cs typeface="+mn-cs"/>
            </a:rPr>
            <a:t>・子育て支援員研修（社会的養護コース）</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13</xdr:col>
      <xdr:colOff>47291</xdr:colOff>
      <xdr:row>6</xdr:row>
      <xdr:rowOff>161365</xdr:rowOff>
    </xdr:from>
    <xdr:to>
      <xdr:col>20</xdr:col>
      <xdr:colOff>140557</xdr:colOff>
      <xdr:row>8</xdr:row>
      <xdr:rowOff>35861</xdr:rowOff>
    </xdr:to>
    <xdr:sp macro="" textlink="">
      <xdr:nvSpPr>
        <xdr:cNvPr id="2" name="AutoShape 2">
          <a:extLst>
            <a:ext uri="{FF2B5EF4-FFF2-40B4-BE49-F238E27FC236}">
              <a16:creationId xmlns:a16="http://schemas.microsoft.com/office/drawing/2014/main" id="{14914E62-E0EC-48E5-BFD4-AE1A7FD03822}"/>
            </a:ext>
          </a:extLst>
        </xdr:cNvPr>
        <xdr:cNvSpPr>
          <a:spLocks noChangeArrowheads="1"/>
        </xdr:cNvSpPr>
      </xdr:nvSpPr>
      <xdr:spPr bwMode="auto">
        <a:xfrm>
          <a:off x="7882444" y="2241177"/>
          <a:ext cx="5516913" cy="1039908"/>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38679</xdr:colOff>
      <xdr:row>8</xdr:row>
      <xdr:rowOff>98612</xdr:rowOff>
    </xdr:from>
    <xdr:to>
      <xdr:col>18</xdr:col>
      <xdr:colOff>521540</xdr:colOff>
      <xdr:row>12</xdr:row>
      <xdr:rowOff>7972</xdr:rowOff>
    </xdr:to>
    <xdr:sp macro="" textlink="">
      <xdr:nvSpPr>
        <xdr:cNvPr id="3" name="AutoShape 2">
          <a:extLst>
            <a:ext uri="{FF2B5EF4-FFF2-40B4-BE49-F238E27FC236}">
              <a16:creationId xmlns:a16="http://schemas.microsoft.com/office/drawing/2014/main" id="{B89FF4ED-F6CC-46B4-89DB-7E17D0BD0BC3}"/>
            </a:ext>
          </a:extLst>
        </xdr:cNvPr>
        <xdr:cNvSpPr>
          <a:spLocks noChangeArrowheads="1"/>
        </xdr:cNvSpPr>
      </xdr:nvSpPr>
      <xdr:spPr bwMode="auto">
        <a:xfrm>
          <a:off x="7873832" y="3532094"/>
          <a:ext cx="4525943" cy="153197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訓練修了後に取得できる資格欄の注意点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・訓練修了後に一定の要件を満たせば取得できる資格であること。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71816</xdr:colOff>
      <xdr:row>12</xdr:row>
      <xdr:rowOff>121028</xdr:rowOff>
    </xdr:from>
    <xdr:to>
      <xdr:col>17</xdr:col>
      <xdr:colOff>412349</xdr:colOff>
      <xdr:row>14</xdr:row>
      <xdr:rowOff>242048</xdr:rowOff>
    </xdr:to>
    <xdr:sp macro="" textlink="">
      <xdr:nvSpPr>
        <xdr:cNvPr id="4" name="AutoShape 2">
          <a:extLst>
            <a:ext uri="{FF2B5EF4-FFF2-40B4-BE49-F238E27FC236}">
              <a16:creationId xmlns:a16="http://schemas.microsoft.com/office/drawing/2014/main" id="{D01FEA93-7088-47DC-BEC7-FDB345D97CE8}"/>
            </a:ext>
          </a:extLst>
        </xdr:cNvPr>
        <xdr:cNvSpPr>
          <a:spLocks noChangeArrowheads="1"/>
        </xdr:cNvSpPr>
      </xdr:nvSpPr>
      <xdr:spPr bwMode="auto">
        <a:xfrm>
          <a:off x="7906969" y="5177122"/>
          <a:ext cx="3693333" cy="676832"/>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15</xdr:row>
      <xdr:rowOff>0</xdr:rowOff>
    </xdr:from>
    <xdr:to>
      <xdr:col>22</xdr:col>
      <xdr:colOff>95138</xdr:colOff>
      <xdr:row>23</xdr:row>
      <xdr:rowOff>58386</xdr:rowOff>
    </xdr:to>
    <xdr:sp macro="" textlink="">
      <xdr:nvSpPr>
        <xdr:cNvPr id="7" name="AutoShape 2">
          <a:extLst>
            <a:ext uri="{FF2B5EF4-FFF2-40B4-BE49-F238E27FC236}">
              <a16:creationId xmlns:a16="http://schemas.microsoft.com/office/drawing/2014/main" id="{CD607F62-FA70-4A93-8BA7-FFD700C85C59}"/>
            </a:ext>
          </a:extLst>
        </xdr:cNvPr>
        <xdr:cNvSpPr>
          <a:spLocks noChangeArrowheads="1"/>
        </xdr:cNvSpPr>
      </xdr:nvSpPr>
      <xdr:spPr bwMode="auto">
        <a:xfrm>
          <a:off x="7888941" y="5726206"/>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13</xdr:col>
      <xdr:colOff>47291</xdr:colOff>
      <xdr:row>6</xdr:row>
      <xdr:rowOff>161365</xdr:rowOff>
    </xdr:from>
    <xdr:to>
      <xdr:col>20</xdr:col>
      <xdr:colOff>140557</xdr:colOff>
      <xdr:row>8</xdr:row>
      <xdr:rowOff>0</xdr:rowOff>
    </xdr:to>
    <xdr:sp macro="" textlink="">
      <xdr:nvSpPr>
        <xdr:cNvPr id="2" name="AutoShape 2">
          <a:extLst>
            <a:ext uri="{FF2B5EF4-FFF2-40B4-BE49-F238E27FC236}">
              <a16:creationId xmlns:a16="http://schemas.microsoft.com/office/drawing/2014/main" id="{D1A527AB-4795-41DF-9739-18C9BFD0F927}"/>
            </a:ext>
          </a:extLst>
        </xdr:cNvPr>
        <xdr:cNvSpPr>
          <a:spLocks noChangeArrowheads="1"/>
        </xdr:cNvSpPr>
      </xdr:nvSpPr>
      <xdr:spPr bwMode="auto">
        <a:xfrm>
          <a:off x="7911131" y="2234005"/>
          <a:ext cx="5495846" cy="103273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38679</xdr:colOff>
      <xdr:row>9</xdr:row>
      <xdr:rowOff>62752</xdr:rowOff>
    </xdr:from>
    <xdr:to>
      <xdr:col>18</xdr:col>
      <xdr:colOff>521540</xdr:colOff>
      <xdr:row>11</xdr:row>
      <xdr:rowOff>179294</xdr:rowOff>
    </xdr:to>
    <xdr:sp macro="" textlink="">
      <xdr:nvSpPr>
        <xdr:cNvPr id="3" name="AutoShape 2">
          <a:extLst>
            <a:ext uri="{FF2B5EF4-FFF2-40B4-BE49-F238E27FC236}">
              <a16:creationId xmlns:a16="http://schemas.microsoft.com/office/drawing/2014/main" id="{7E2264AF-7555-4D86-BF3A-8F49C1BB20B5}"/>
            </a:ext>
          </a:extLst>
        </xdr:cNvPr>
        <xdr:cNvSpPr>
          <a:spLocks noChangeArrowheads="1"/>
        </xdr:cNvSpPr>
      </xdr:nvSpPr>
      <xdr:spPr bwMode="auto">
        <a:xfrm>
          <a:off x="7873832" y="3765176"/>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5A7DE9EA-5F3F-48B2-A9B6-352372E8C7FB}"/>
            </a:ext>
          </a:extLst>
        </xdr:cNvPr>
        <xdr:cNvSpPr>
          <a:spLocks noChangeArrowheads="1"/>
        </xdr:cNvSpPr>
      </xdr:nvSpPr>
      <xdr:spPr bwMode="auto">
        <a:xfrm>
          <a:off x="7933863" y="5159193"/>
          <a:ext cx="3693333" cy="676831"/>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15</xdr:row>
      <xdr:rowOff>0</xdr:rowOff>
    </xdr:from>
    <xdr:to>
      <xdr:col>22</xdr:col>
      <xdr:colOff>95138</xdr:colOff>
      <xdr:row>23</xdr:row>
      <xdr:rowOff>58385</xdr:rowOff>
    </xdr:to>
    <xdr:sp macro="" textlink="">
      <xdr:nvSpPr>
        <xdr:cNvPr id="7" name="AutoShape 2">
          <a:extLst>
            <a:ext uri="{FF2B5EF4-FFF2-40B4-BE49-F238E27FC236}">
              <a16:creationId xmlns:a16="http://schemas.microsoft.com/office/drawing/2014/main" id="{D5A4BFB6-FD20-4E2F-B873-0F4DC57A81EE}"/>
            </a:ext>
          </a:extLst>
        </xdr:cNvPr>
        <xdr:cNvSpPr>
          <a:spLocks noChangeArrowheads="1"/>
        </xdr:cNvSpPr>
      </xdr:nvSpPr>
      <xdr:spPr bwMode="auto">
        <a:xfrm>
          <a:off x="7888941" y="5883088"/>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A673E9EB-E9E8-4086-86F8-FBB025F6F42F}"/>
            </a:ext>
          </a:extLst>
        </xdr:cNvPr>
        <xdr:cNvSpPr>
          <a:spLocks noChangeArrowheads="1"/>
        </xdr:cNvSpPr>
      </xdr:nvSpPr>
      <xdr:spPr bwMode="auto">
        <a:xfrm>
          <a:off x="7882444" y="2187389"/>
          <a:ext cx="5516913" cy="105783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E8922599-5F0E-47F2-8E52-53471BFF1143}"/>
            </a:ext>
          </a:extLst>
        </xdr:cNvPr>
        <xdr:cNvSpPr>
          <a:spLocks noChangeArrowheads="1"/>
        </xdr:cNvSpPr>
      </xdr:nvSpPr>
      <xdr:spPr bwMode="auto">
        <a:xfrm>
          <a:off x="7962550" y="51452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046F66C6-2D7E-491D-80C1-590954B5EE40}"/>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15</xdr:row>
      <xdr:rowOff>0</xdr:rowOff>
    </xdr:from>
    <xdr:to>
      <xdr:col>22</xdr:col>
      <xdr:colOff>95138</xdr:colOff>
      <xdr:row>23</xdr:row>
      <xdr:rowOff>58385</xdr:rowOff>
    </xdr:to>
    <xdr:sp macro="" textlink="">
      <xdr:nvSpPr>
        <xdr:cNvPr id="7" name="AutoShape 2">
          <a:extLst>
            <a:ext uri="{FF2B5EF4-FFF2-40B4-BE49-F238E27FC236}">
              <a16:creationId xmlns:a16="http://schemas.microsoft.com/office/drawing/2014/main" id="{CD86FAE6-BF71-432D-BA50-102F873F6BC5}"/>
            </a:ext>
          </a:extLst>
        </xdr:cNvPr>
        <xdr:cNvSpPr>
          <a:spLocks noChangeArrowheads="1"/>
        </xdr:cNvSpPr>
      </xdr:nvSpPr>
      <xdr:spPr bwMode="auto">
        <a:xfrm>
          <a:off x="7888941" y="5614147"/>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378152C0-895E-4915-8B53-F1B528E4A32D}"/>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B9B944FC-A85E-42F6-8FAF-92CE4508E5F6}"/>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14827681-380E-43D7-9EF3-7EB50CBCF23F}"/>
            </a:ext>
          </a:extLst>
        </xdr:cNvPr>
        <xdr:cNvSpPr>
          <a:spLocks noChangeArrowheads="1"/>
        </xdr:cNvSpPr>
      </xdr:nvSpPr>
      <xdr:spPr bwMode="auto">
        <a:xfrm>
          <a:off x="7835153" y="3648635"/>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7" name="AutoShape 2">
          <a:extLst>
            <a:ext uri="{FF2B5EF4-FFF2-40B4-BE49-F238E27FC236}">
              <a16:creationId xmlns:a16="http://schemas.microsoft.com/office/drawing/2014/main" id="{90B01EF3-B28E-4042-B078-A24DA2E09E2B}"/>
            </a:ext>
          </a:extLst>
        </xdr:cNvPr>
        <xdr:cNvSpPr>
          <a:spLocks noChangeArrowheads="1"/>
        </xdr:cNvSpPr>
      </xdr:nvSpPr>
      <xdr:spPr bwMode="auto">
        <a:xfrm>
          <a:off x="7888941" y="6107206"/>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26F4A1C1-E164-432B-831E-C2519872D331}"/>
            </a:ext>
          </a:extLst>
        </xdr:cNvPr>
        <xdr:cNvSpPr>
          <a:spLocks noChangeArrowheads="1"/>
        </xdr:cNvSpPr>
      </xdr:nvSpPr>
      <xdr:spPr bwMode="auto">
        <a:xfrm>
          <a:off x="7911131" y="2180217"/>
          <a:ext cx="5495846" cy="126402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93089B3E-7342-4293-AE5A-BA62AB7FA4FB}"/>
            </a:ext>
          </a:extLst>
        </xdr:cNvPr>
        <xdr:cNvSpPr>
          <a:spLocks noChangeArrowheads="1"/>
        </xdr:cNvSpPr>
      </xdr:nvSpPr>
      <xdr:spPr bwMode="auto">
        <a:xfrm>
          <a:off x="7962550" y="509195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8A767D91-615B-477A-8A04-4D24E697FBA1}"/>
            </a:ext>
          </a:extLst>
        </xdr:cNvPr>
        <xdr:cNvSpPr>
          <a:spLocks noChangeArrowheads="1"/>
        </xdr:cNvSpPr>
      </xdr:nvSpPr>
      <xdr:spPr bwMode="auto">
        <a:xfrm>
          <a:off x="7835153" y="3648635"/>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7" name="AutoShape 2">
          <a:extLst>
            <a:ext uri="{FF2B5EF4-FFF2-40B4-BE49-F238E27FC236}">
              <a16:creationId xmlns:a16="http://schemas.microsoft.com/office/drawing/2014/main" id="{431C9489-1BA2-4030-8361-58C2BFC82E79}"/>
            </a:ext>
          </a:extLst>
        </xdr:cNvPr>
        <xdr:cNvSpPr>
          <a:spLocks noChangeArrowheads="1"/>
        </xdr:cNvSpPr>
      </xdr:nvSpPr>
      <xdr:spPr bwMode="auto">
        <a:xfrm>
          <a:off x="7888941" y="6107206"/>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E0E2A883-8470-46DE-82EA-3E8E67602381}"/>
            </a:ext>
          </a:extLst>
        </xdr:cNvPr>
        <xdr:cNvSpPr>
          <a:spLocks noChangeArrowheads="1"/>
        </xdr:cNvSpPr>
      </xdr:nvSpPr>
      <xdr:spPr bwMode="auto">
        <a:xfrm>
          <a:off x="7911131" y="2180217"/>
          <a:ext cx="5495846" cy="126402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9C2018AA-7795-481B-B44B-9F83329D4DFE}"/>
            </a:ext>
          </a:extLst>
        </xdr:cNvPr>
        <xdr:cNvSpPr>
          <a:spLocks noChangeArrowheads="1"/>
        </xdr:cNvSpPr>
      </xdr:nvSpPr>
      <xdr:spPr bwMode="auto">
        <a:xfrm>
          <a:off x="7962550" y="509195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BF6961F7-5611-450F-BC2E-7C3738C8AD28}"/>
            </a:ext>
          </a:extLst>
        </xdr:cNvPr>
        <xdr:cNvSpPr>
          <a:spLocks noChangeArrowheads="1"/>
        </xdr:cNvSpPr>
      </xdr:nvSpPr>
      <xdr:spPr bwMode="auto">
        <a:xfrm>
          <a:off x="7835153" y="3648635"/>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7" name="AutoShape 2">
          <a:extLst>
            <a:ext uri="{FF2B5EF4-FFF2-40B4-BE49-F238E27FC236}">
              <a16:creationId xmlns:a16="http://schemas.microsoft.com/office/drawing/2014/main" id="{2A3D9A16-6910-4DC3-8AA4-4D78C2C07727}"/>
            </a:ext>
          </a:extLst>
        </xdr:cNvPr>
        <xdr:cNvSpPr>
          <a:spLocks noChangeArrowheads="1"/>
        </xdr:cNvSpPr>
      </xdr:nvSpPr>
      <xdr:spPr bwMode="auto">
        <a:xfrm>
          <a:off x="7888941" y="6107206"/>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53DECAB8-5C93-4643-B5C7-3A164FDCA475}"/>
            </a:ext>
          </a:extLst>
        </xdr:cNvPr>
        <xdr:cNvSpPr>
          <a:spLocks noChangeArrowheads="1"/>
        </xdr:cNvSpPr>
      </xdr:nvSpPr>
      <xdr:spPr bwMode="auto">
        <a:xfrm>
          <a:off x="7911131" y="2180217"/>
          <a:ext cx="5495846" cy="126402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4F1BD5A4-91A6-4BF1-B946-121670D0772F}"/>
            </a:ext>
          </a:extLst>
        </xdr:cNvPr>
        <xdr:cNvSpPr>
          <a:spLocks noChangeArrowheads="1"/>
        </xdr:cNvSpPr>
      </xdr:nvSpPr>
      <xdr:spPr bwMode="auto">
        <a:xfrm>
          <a:off x="7962550" y="509195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41EE898A-AFED-4CCD-8EA7-DD587C239A37}"/>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8560C979-BD0C-41E1-8814-909496B4FD23}"/>
            </a:ext>
          </a:extLst>
        </xdr:cNvPr>
        <xdr:cNvSpPr>
          <a:spLocks noChangeArrowheads="1"/>
        </xdr:cNvSpPr>
      </xdr:nvSpPr>
      <xdr:spPr bwMode="auto">
        <a:xfrm>
          <a:off x="7888941" y="58942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CDDA3A36-7F62-4D1C-9B4E-5B3E7A57B0B0}"/>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DA6BC6D2-7C6F-4E30-B1E7-032D90E77C81}"/>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2B4FC36C-391E-45F0-899E-5A2D2893A4D6}"/>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527A633F-D81D-40FD-AF0B-816BF25BDC13}"/>
            </a:ext>
          </a:extLst>
        </xdr:cNvPr>
        <xdr:cNvSpPr>
          <a:spLocks noChangeArrowheads="1"/>
        </xdr:cNvSpPr>
      </xdr:nvSpPr>
      <xdr:spPr bwMode="auto">
        <a:xfrm>
          <a:off x="7888941" y="58942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0542E709-5D48-4D0E-9649-5307E4EF59BB}"/>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6887A489-8064-487B-B111-421D7FC0AAED}"/>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10F5A6B7-1A27-432D-BBEF-544CE42459C7}"/>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682324C2-7833-4472-B4CB-0C5F92806DA9}"/>
            </a:ext>
          </a:extLst>
        </xdr:cNvPr>
        <xdr:cNvSpPr>
          <a:spLocks noChangeArrowheads="1"/>
        </xdr:cNvSpPr>
      </xdr:nvSpPr>
      <xdr:spPr bwMode="auto">
        <a:xfrm>
          <a:off x="7888941" y="58942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468310E1-4B60-43A7-8F83-DBE359DC0631}"/>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A0B194E8-0C1A-49B9-9471-14C467B78658}"/>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A24F6687-BB6D-4859-AE19-9DF3651441DC}"/>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E7D4BA29-0A1E-421B-BE63-D3577582870A}"/>
            </a:ext>
          </a:extLst>
        </xdr:cNvPr>
        <xdr:cNvSpPr>
          <a:spLocks noChangeArrowheads="1"/>
        </xdr:cNvSpPr>
      </xdr:nvSpPr>
      <xdr:spPr bwMode="auto">
        <a:xfrm>
          <a:off x="7888941" y="58942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0FE9F50B-3513-46D8-B578-F6F3875F99C0}"/>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2C4537F5-1540-4B2E-A1AF-1AD2463BB6DB}"/>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0DD3446B-FAA5-495C-8DEE-E46E707290CA}"/>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DA1F3C9F-2E87-4C01-B3D0-0CC0F356B3BC}"/>
            </a:ext>
          </a:extLst>
        </xdr:cNvPr>
        <xdr:cNvSpPr>
          <a:spLocks noChangeArrowheads="1"/>
        </xdr:cNvSpPr>
      </xdr:nvSpPr>
      <xdr:spPr bwMode="auto">
        <a:xfrm>
          <a:off x="7888941" y="60847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4656C21F-0518-4CB0-AB89-7709CCCB4DD1}"/>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ADCE539B-1B54-4540-9CF1-B9F416C04266}"/>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C414D018-4922-45E1-8E66-EB4C5E1F8364}"/>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1E4F8847-5F13-465A-A26A-A57E87B2CDDE}"/>
            </a:ext>
          </a:extLst>
        </xdr:cNvPr>
        <xdr:cNvSpPr>
          <a:spLocks noChangeArrowheads="1"/>
        </xdr:cNvSpPr>
      </xdr:nvSpPr>
      <xdr:spPr bwMode="auto">
        <a:xfrm>
          <a:off x="7888941" y="58942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451C22C9-5241-45F7-A617-EF7FEE092914}"/>
            </a:ext>
          </a:extLst>
        </xdr:cNvPr>
        <xdr:cNvSpPr>
          <a:spLocks noChangeArrowheads="1"/>
        </xdr:cNvSpPr>
      </xdr:nvSpPr>
      <xdr:spPr bwMode="auto">
        <a:xfrm>
          <a:off x="7911131" y="218021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7A2888B6-9508-4400-8FF0-E3D7645283D2}"/>
            </a:ext>
          </a:extLst>
        </xdr:cNvPr>
        <xdr:cNvSpPr>
          <a:spLocks noChangeArrowheads="1"/>
        </xdr:cNvSpPr>
      </xdr:nvSpPr>
      <xdr:spPr bwMode="auto">
        <a:xfrm>
          <a:off x="7962550" y="48785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A2A527E3-7396-46B3-A198-895341DA4E07}"/>
            </a:ext>
          </a:extLst>
        </xdr:cNvPr>
        <xdr:cNvSpPr>
          <a:spLocks noChangeArrowheads="1"/>
        </xdr:cNvSpPr>
      </xdr:nvSpPr>
      <xdr:spPr bwMode="auto">
        <a:xfrm>
          <a:off x="7835153" y="3890682"/>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7" name="AutoShape 2">
          <a:extLst>
            <a:ext uri="{FF2B5EF4-FFF2-40B4-BE49-F238E27FC236}">
              <a16:creationId xmlns:a16="http://schemas.microsoft.com/office/drawing/2014/main" id="{22F08102-5D5F-4D9E-964D-D8F1024321AB}"/>
            </a:ext>
          </a:extLst>
        </xdr:cNvPr>
        <xdr:cNvSpPr>
          <a:spLocks noChangeArrowheads="1"/>
        </xdr:cNvSpPr>
      </xdr:nvSpPr>
      <xdr:spPr bwMode="auto">
        <a:xfrm>
          <a:off x="7888941" y="633132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9F3F7ED5-7283-4BB9-A716-1BDBC7E1FF8E}"/>
            </a:ext>
          </a:extLst>
        </xdr:cNvPr>
        <xdr:cNvSpPr>
          <a:spLocks noChangeArrowheads="1"/>
        </xdr:cNvSpPr>
      </xdr:nvSpPr>
      <xdr:spPr bwMode="auto">
        <a:xfrm>
          <a:off x="7911131" y="262217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9E51651E-25CD-40C2-B90C-19C4D6F1C060}"/>
            </a:ext>
          </a:extLst>
        </xdr:cNvPr>
        <xdr:cNvSpPr>
          <a:spLocks noChangeArrowheads="1"/>
        </xdr:cNvSpPr>
      </xdr:nvSpPr>
      <xdr:spPr bwMode="auto">
        <a:xfrm>
          <a:off x="7962550" y="532055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9009026A-5413-4651-A65B-E32ED3728618}"/>
            </a:ext>
          </a:extLst>
        </xdr:cNvPr>
        <xdr:cNvSpPr>
          <a:spLocks noChangeArrowheads="1"/>
        </xdr:cNvSpPr>
      </xdr:nvSpPr>
      <xdr:spPr bwMode="auto">
        <a:xfrm>
          <a:off x="7835153" y="3442447"/>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58385</xdr:rowOff>
    </xdr:to>
    <xdr:sp macro="" textlink="">
      <xdr:nvSpPr>
        <xdr:cNvPr id="7" name="AutoShape 2">
          <a:extLst>
            <a:ext uri="{FF2B5EF4-FFF2-40B4-BE49-F238E27FC236}">
              <a16:creationId xmlns:a16="http://schemas.microsoft.com/office/drawing/2014/main" id="{2E85FC93-42DF-47EB-A1CE-63A278C70EC6}"/>
            </a:ext>
          </a:extLst>
        </xdr:cNvPr>
        <xdr:cNvSpPr>
          <a:spLocks noChangeArrowheads="1"/>
        </xdr:cNvSpPr>
      </xdr:nvSpPr>
      <xdr:spPr bwMode="auto">
        <a:xfrm>
          <a:off x="7888941" y="5894294"/>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ECD371F6-621F-482E-A45D-D9E6476E1EE7}"/>
            </a:ext>
          </a:extLst>
        </xdr:cNvPr>
        <xdr:cNvSpPr>
          <a:spLocks noChangeArrowheads="1"/>
        </xdr:cNvSpPr>
      </xdr:nvSpPr>
      <xdr:spPr bwMode="auto">
        <a:xfrm>
          <a:off x="7911131" y="2363097"/>
          <a:ext cx="5495846" cy="1050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353EAC75-27C2-46FD-825A-279DE90B3586}"/>
            </a:ext>
          </a:extLst>
        </xdr:cNvPr>
        <xdr:cNvSpPr>
          <a:spLocks noChangeArrowheads="1"/>
        </xdr:cNvSpPr>
      </xdr:nvSpPr>
      <xdr:spPr bwMode="auto">
        <a:xfrm>
          <a:off x="7962550" y="506147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DE074E7D-3C44-4BCD-9B4A-72240512FB5A}"/>
            </a:ext>
          </a:extLst>
        </xdr:cNvPr>
        <xdr:cNvSpPr>
          <a:spLocks noChangeArrowheads="1"/>
        </xdr:cNvSpPr>
      </xdr:nvSpPr>
      <xdr:spPr bwMode="auto">
        <a:xfrm>
          <a:off x="7835153" y="3675529"/>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3" name="AutoShape 2">
          <a:extLst>
            <a:ext uri="{FF2B5EF4-FFF2-40B4-BE49-F238E27FC236}">
              <a16:creationId xmlns:a16="http://schemas.microsoft.com/office/drawing/2014/main" id="{9EA72114-1D22-4C06-AFF1-5919BEFBA230}"/>
            </a:ext>
          </a:extLst>
        </xdr:cNvPr>
        <xdr:cNvSpPr>
          <a:spLocks noChangeArrowheads="1"/>
        </xdr:cNvSpPr>
      </xdr:nvSpPr>
      <xdr:spPr bwMode="auto">
        <a:xfrm>
          <a:off x="7888941" y="6129618"/>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13</xdr:col>
      <xdr:colOff>47291</xdr:colOff>
      <xdr:row>6</xdr:row>
      <xdr:rowOff>107577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9DBB24EF-6D9B-4BDB-832A-239C9A27B4BB}"/>
            </a:ext>
          </a:extLst>
        </xdr:cNvPr>
        <xdr:cNvSpPr>
          <a:spLocks noChangeArrowheads="1"/>
        </xdr:cNvSpPr>
      </xdr:nvSpPr>
      <xdr:spPr bwMode="auto">
        <a:xfrm>
          <a:off x="7911131" y="2180217"/>
          <a:ext cx="5495846" cy="128688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7172AED8-2D41-411E-94B4-EFEE2E7222E8}"/>
            </a:ext>
          </a:extLst>
        </xdr:cNvPr>
        <xdr:cNvSpPr>
          <a:spLocks noChangeArrowheads="1"/>
        </xdr:cNvSpPr>
      </xdr:nvSpPr>
      <xdr:spPr bwMode="auto">
        <a:xfrm>
          <a:off x="7962550" y="511481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65C87AA9-1650-48C4-BBC0-4F64CBEF19A7}"/>
            </a:ext>
          </a:extLst>
        </xdr:cNvPr>
        <xdr:cNvSpPr>
          <a:spLocks noChangeArrowheads="1"/>
        </xdr:cNvSpPr>
      </xdr:nvSpPr>
      <xdr:spPr bwMode="auto">
        <a:xfrm>
          <a:off x="7835153" y="4320988"/>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3" name="AutoShape 2">
          <a:extLst>
            <a:ext uri="{FF2B5EF4-FFF2-40B4-BE49-F238E27FC236}">
              <a16:creationId xmlns:a16="http://schemas.microsoft.com/office/drawing/2014/main" id="{4322A1B8-8CF6-4C45-856B-9B506203F0B2}"/>
            </a:ext>
          </a:extLst>
        </xdr:cNvPr>
        <xdr:cNvSpPr>
          <a:spLocks noChangeArrowheads="1"/>
        </xdr:cNvSpPr>
      </xdr:nvSpPr>
      <xdr:spPr bwMode="auto">
        <a:xfrm>
          <a:off x="7888941" y="6768353"/>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13</xdr:col>
      <xdr:colOff>47291</xdr:colOff>
      <xdr:row>6</xdr:row>
      <xdr:rowOff>528917</xdr:rowOff>
    </xdr:from>
    <xdr:to>
      <xdr:col>20</xdr:col>
      <xdr:colOff>140557</xdr:colOff>
      <xdr:row>8</xdr:row>
      <xdr:rowOff>1</xdr:rowOff>
    </xdr:to>
    <xdr:sp macro="" textlink="">
      <xdr:nvSpPr>
        <xdr:cNvPr id="2" name="AutoShape 2">
          <a:extLst>
            <a:ext uri="{FF2B5EF4-FFF2-40B4-BE49-F238E27FC236}">
              <a16:creationId xmlns:a16="http://schemas.microsoft.com/office/drawing/2014/main" id="{9C81BE08-2906-4EA9-87B7-65B788FD2B8A}"/>
            </a:ext>
          </a:extLst>
        </xdr:cNvPr>
        <xdr:cNvSpPr>
          <a:spLocks noChangeArrowheads="1"/>
        </xdr:cNvSpPr>
      </xdr:nvSpPr>
      <xdr:spPr bwMode="auto">
        <a:xfrm>
          <a:off x="7882444" y="2608729"/>
          <a:ext cx="5516913" cy="1030943"/>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13</xdr:col>
      <xdr:colOff>98710</xdr:colOff>
      <xdr:row>12</xdr:row>
      <xdr:rowOff>138958</xdr:rowOff>
    </xdr:from>
    <xdr:to>
      <xdr:col>17</xdr:col>
      <xdr:colOff>439243</xdr:colOff>
      <xdr:row>14</xdr:row>
      <xdr:rowOff>259977</xdr:rowOff>
    </xdr:to>
    <xdr:sp macro="" textlink="">
      <xdr:nvSpPr>
        <xdr:cNvPr id="4" name="AutoShape 2">
          <a:extLst>
            <a:ext uri="{FF2B5EF4-FFF2-40B4-BE49-F238E27FC236}">
              <a16:creationId xmlns:a16="http://schemas.microsoft.com/office/drawing/2014/main" id="{4F4ACF86-82CD-427D-85AD-A72421000C08}"/>
            </a:ext>
          </a:extLst>
        </xdr:cNvPr>
        <xdr:cNvSpPr>
          <a:spLocks noChangeArrowheads="1"/>
        </xdr:cNvSpPr>
      </xdr:nvSpPr>
      <xdr:spPr bwMode="auto">
        <a:xfrm>
          <a:off x="7962550" y="5754898"/>
          <a:ext cx="3685713" cy="669659"/>
        </a:xfrm>
        <a:prstGeom prst="wedgeRoundRectCallout">
          <a:avLst>
            <a:gd name="adj1" fmla="val -57280"/>
            <a:gd name="adj2" fmla="val 197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Ｌ列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9</xdr:row>
      <xdr:rowOff>0</xdr:rowOff>
    </xdr:from>
    <xdr:to>
      <xdr:col>18</xdr:col>
      <xdr:colOff>482861</xdr:colOff>
      <xdr:row>11</xdr:row>
      <xdr:rowOff>116541</xdr:rowOff>
    </xdr:to>
    <xdr:sp macro="" textlink="">
      <xdr:nvSpPr>
        <xdr:cNvPr id="6" name="AutoShape 2">
          <a:extLst>
            <a:ext uri="{FF2B5EF4-FFF2-40B4-BE49-F238E27FC236}">
              <a16:creationId xmlns:a16="http://schemas.microsoft.com/office/drawing/2014/main" id="{CD88938E-50DD-413D-9545-4E7734E1711C}"/>
            </a:ext>
          </a:extLst>
        </xdr:cNvPr>
        <xdr:cNvSpPr>
          <a:spLocks noChangeArrowheads="1"/>
        </xdr:cNvSpPr>
      </xdr:nvSpPr>
      <xdr:spPr bwMode="auto">
        <a:xfrm>
          <a:off x="7835153" y="3836894"/>
          <a:ext cx="4525943" cy="115644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lang="ja-JP" altLang="ja-JP" sz="110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13</xdr:col>
      <xdr:colOff>0</xdr:colOff>
      <xdr:row>16</xdr:row>
      <xdr:rowOff>0</xdr:rowOff>
    </xdr:from>
    <xdr:to>
      <xdr:col>22</xdr:col>
      <xdr:colOff>95138</xdr:colOff>
      <xdr:row>24</xdr:row>
      <xdr:rowOff>58386</xdr:rowOff>
    </xdr:to>
    <xdr:sp macro="" textlink="">
      <xdr:nvSpPr>
        <xdr:cNvPr id="3" name="AutoShape 2">
          <a:extLst>
            <a:ext uri="{FF2B5EF4-FFF2-40B4-BE49-F238E27FC236}">
              <a16:creationId xmlns:a16="http://schemas.microsoft.com/office/drawing/2014/main" id="{C7E95531-A1DD-4B18-AA33-B2E77D5FC04C}"/>
            </a:ext>
          </a:extLst>
        </xdr:cNvPr>
        <xdr:cNvSpPr>
          <a:spLocks noChangeArrowheads="1"/>
        </xdr:cNvSpPr>
      </xdr:nvSpPr>
      <xdr:spPr bwMode="auto">
        <a:xfrm>
          <a:off x="7888941" y="6286500"/>
          <a:ext cx="6852285" cy="2299562"/>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3.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10.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pageSetUpPr fitToPage="1"/>
  </sheetPr>
  <dimension ref="A1:X33"/>
  <sheetViews>
    <sheetView showGridLines="0" tabSelected="1"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【R01】</v>
      </c>
      <c r="O1" s="2" t="s">
        <v>31</v>
      </c>
      <c r="P1" s="2" t="s">
        <v>35</v>
      </c>
    </row>
    <row r="2" spans="1:24" ht="18" customHeight="1">
      <c r="B2" s="7" t="s">
        <v>15</v>
      </c>
      <c r="C2" s="1"/>
      <c r="D2" s="1"/>
      <c r="E2" s="1"/>
      <c r="F2" s="1"/>
      <c r="G2" s="1"/>
      <c r="H2" s="1"/>
      <c r="I2" s="1"/>
      <c r="J2" s="1"/>
      <c r="K2" s="6" t="s">
        <v>10</v>
      </c>
      <c r="N2" s="25" t="s">
        <v>24</v>
      </c>
      <c r="O2" s="26">
        <f>LEN(E4)</f>
        <v>16</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136</v>
      </c>
      <c r="F4" s="60"/>
      <c r="G4" s="60"/>
      <c r="H4" s="61" t="s">
        <v>3</v>
      </c>
      <c r="I4" s="67"/>
      <c r="J4" s="67"/>
      <c r="K4" s="67"/>
      <c r="L4" s="2"/>
      <c r="M4" s="4"/>
      <c r="N4" s="25" t="s">
        <v>56</v>
      </c>
      <c r="O4" s="26">
        <f>LEN(E6)</f>
        <v>61</v>
      </c>
      <c r="P4" s="26">
        <v>100</v>
      </c>
      <c r="Q4" s="4"/>
      <c r="R4" s="4"/>
      <c r="S4" s="4"/>
      <c r="T4" s="4"/>
      <c r="U4" s="4"/>
      <c r="V4" s="4"/>
      <c r="W4" s="4"/>
      <c r="X4" s="4"/>
    </row>
    <row r="5" spans="1:24" ht="34.5" customHeight="1">
      <c r="B5" s="63" t="s">
        <v>16</v>
      </c>
      <c r="C5" s="63"/>
      <c r="D5" s="63"/>
      <c r="E5" s="64" t="s">
        <v>38</v>
      </c>
      <c r="F5" s="65"/>
      <c r="G5" s="66"/>
      <c r="H5" s="62"/>
      <c r="I5" s="67"/>
      <c r="J5" s="67"/>
      <c r="K5" s="67"/>
      <c r="M5" s="3"/>
      <c r="N5" s="25" t="s">
        <v>25</v>
      </c>
      <c r="O5" s="26">
        <f>LEN(E7)</f>
        <v>110</v>
      </c>
      <c r="P5" s="26">
        <v>200</v>
      </c>
      <c r="Q5" s="3"/>
      <c r="R5" s="3"/>
      <c r="S5" s="3"/>
      <c r="T5" s="3"/>
      <c r="U5" s="3"/>
      <c r="V5" s="3"/>
      <c r="W5" s="3"/>
      <c r="X5" s="3"/>
    </row>
    <row r="6" spans="1:24" ht="36" customHeight="1">
      <c r="B6" s="63" t="s">
        <v>22</v>
      </c>
      <c r="C6" s="63"/>
      <c r="D6" s="63"/>
      <c r="E6" s="67" t="s">
        <v>122</v>
      </c>
      <c r="F6" s="67"/>
      <c r="G6" s="67"/>
      <c r="H6" s="67"/>
      <c r="I6" s="67"/>
      <c r="J6" s="67"/>
      <c r="K6" s="67"/>
      <c r="N6" s="25" t="s">
        <v>26</v>
      </c>
      <c r="O6" s="26">
        <f>LEN(E8)</f>
        <v>0</v>
      </c>
      <c r="P6" s="26">
        <v>200</v>
      </c>
    </row>
    <row r="7" spans="1:24" ht="47.4" customHeight="1">
      <c r="B7" s="63" t="s">
        <v>17</v>
      </c>
      <c r="C7" s="63"/>
      <c r="D7" s="63"/>
      <c r="E7" s="67" t="s">
        <v>36</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F11:J11"/>
    <mergeCell ref="D12:E12"/>
    <mergeCell ref="F12:J12"/>
    <mergeCell ref="D16:E16"/>
    <mergeCell ref="D19:E19"/>
    <mergeCell ref="F19:J19"/>
    <mergeCell ref="B6:D6"/>
    <mergeCell ref="B7:D7"/>
    <mergeCell ref="E6:K6"/>
    <mergeCell ref="E7:K7"/>
    <mergeCell ref="B8:D8"/>
    <mergeCell ref="E8:K8"/>
    <mergeCell ref="B3:K3"/>
    <mergeCell ref="B4:D4"/>
    <mergeCell ref="E4:G4"/>
    <mergeCell ref="H4:H5"/>
    <mergeCell ref="B5:D5"/>
    <mergeCell ref="E5:G5"/>
    <mergeCell ref="I4:K5"/>
    <mergeCell ref="D22:E22"/>
    <mergeCell ref="F16:J16"/>
    <mergeCell ref="F22:J22"/>
    <mergeCell ref="D23:E23"/>
    <mergeCell ref="D15:E15"/>
    <mergeCell ref="D18:E18"/>
    <mergeCell ref="F18:J18"/>
    <mergeCell ref="D20:E20"/>
    <mergeCell ref="F20:J20"/>
    <mergeCell ref="D21:E21"/>
    <mergeCell ref="F21:J21"/>
    <mergeCell ref="C25:C28"/>
    <mergeCell ref="F23:J23"/>
    <mergeCell ref="D24:E24"/>
    <mergeCell ref="D27:E27"/>
    <mergeCell ref="F27:J27"/>
    <mergeCell ref="D28:E28"/>
    <mergeCell ref="F28:J28"/>
    <mergeCell ref="D25:E25"/>
    <mergeCell ref="F25:J25"/>
    <mergeCell ref="F24:J24"/>
    <mergeCell ref="D26:E26"/>
    <mergeCell ref="F26:J26"/>
    <mergeCell ref="B11:B28"/>
    <mergeCell ref="C11:E11"/>
    <mergeCell ref="E9:H9"/>
    <mergeCell ref="B9:D10"/>
    <mergeCell ref="I9:K9"/>
    <mergeCell ref="E10:H10"/>
    <mergeCell ref="I10:K10"/>
    <mergeCell ref="D13:E13"/>
    <mergeCell ref="D14:E14"/>
    <mergeCell ref="D17:E17"/>
    <mergeCell ref="F13:J13"/>
    <mergeCell ref="F14:J14"/>
    <mergeCell ref="F17:J17"/>
    <mergeCell ref="F15:J15"/>
    <mergeCell ref="C12:C19"/>
    <mergeCell ref="C20:C24"/>
  </mergeCells>
  <phoneticPr fontId="25"/>
  <dataValidations count="1">
    <dataValidation type="list" allowBlank="1" showInputMessage="1" showErrorMessage="1" sqref="L10" xr:uid="{A19B8BFB-4D16-4D30-87DE-B821201195E9}">
      <formula1>"ＩＴ関係,デザイン関係"</formula1>
    </dataValidation>
  </dataValidations>
  <printOptions horizontalCentered="1" verticalCentered="1"/>
  <pageMargins left="0.78740157480314965" right="0.78740157480314965" top="0.39370078740157483" bottom="0.39370078740157483" header="0.39370078740157483" footer="0.39370078740157483"/>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1F950-4FB7-41EB-A460-189D7FCA2C66}">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【R02】</v>
      </c>
      <c r="O1" s="2" t="s">
        <v>31</v>
      </c>
      <c r="P1" s="2" t="s">
        <v>35</v>
      </c>
    </row>
    <row r="2" spans="1:24" ht="18" customHeight="1">
      <c r="B2" s="7" t="s">
        <v>15</v>
      </c>
      <c r="C2" s="1"/>
      <c r="D2" s="1"/>
      <c r="E2" s="1"/>
      <c r="F2" s="1"/>
      <c r="G2" s="1"/>
      <c r="H2" s="1"/>
      <c r="I2" s="1"/>
      <c r="J2" s="1"/>
      <c r="K2" s="6" t="s">
        <v>10</v>
      </c>
      <c r="N2" s="25" t="s">
        <v>24</v>
      </c>
      <c r="O2" s="26">
        <f>LEN(E4)</f>
        <v>14</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37</v>
      </c>
      <c r="F4" s="60"/>
      <c r="G4" s="60"/>
      <c r="H4" s="61" t="s">
        <v>3</v>
      </c>
      <c r="I4" s="67"/>
      <c r="J4" s="67"/>
      <c r="K4" s="67"/>
      <c r="L4" s="2"/>
      <c r="M4" s="4"/>
      <c r="N4" s="25" t="s">
        <v>56</v>
      </c>
      <c r="O4" s="26" t="e">
        <f>LEN(#REF!)</f>
        <v>#REF!</v>
      </c>
      <c r="P4" s="26">
        <v>100</v>
      </c>
      <c r="Q4" s="4"/>
      <c r="R4" s="4"/>
      <c r="S4" s="4"/>
      <c r="T4" s="4"/>
      <c r="U4" s="4"/>
      <c r="V4" s="4"/>
      <c r="W4" s="4"/>
      <c r="X4" s="4"/>
    </row>
    <row r="5" spans="1:24" ht="34.5" customHeight="1">
      <c r="B5" s="63" t="s">
        <v>16</v>
      </c>
      <c r="C5" s="63"/>
      <c r="D5" s="63"/>
      <c r="E5" s="64" t="s">
        <v>39</v>
      </c>
      <c r="F5" s="65"/>
      <c r="G5" s="66"/>
      <c r="H5" s="62"/>
      <c r="I5" s="67"/>
      <c r="J5" s="67"/>
      <c r="K5" s="67"/>
      <c r="M5" s="3"/>
      <c r="N5" s="25" t="s">
        <v>25</v>
      </c>
      <c r="O5" s="26">
        <f>LEN(E7)</f>
        <v>121</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47.4" customHeight="1">
      <c r="B7" s="63" t="s">
        <v>17</v>
      </c>
      <c r="C7" s="63"/>
      <c r="D7" s="63"/>
      <c r="E7" s="67" t="s">
        <v>180</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6:D6"/>
    <mergeCell ref="E6:K6"/>
    <mergeCell ref="B7:D7"/>
    <mergeCell ref="E7:K7"/>
    <mergeCell ref="B8:D8"/>
    <mergeCell ref="E8:K8"/>
    <mergeCell ref="B3:K3"/>
    <mergeCell ref="B4:D4"/>
    <mergeCell ref="E4:G4"/>
    <mergeCell ref="H4:H5"/>
    <mergeCell ref="I4:K5"/>
    <mergeCell ref="B5:D5"/>
    <mergeCell ref="E5:G5"/>
    <mergeCell ref="D12:E12"/>
    <mergeCell ref="F28:J28"/>
    <mergeCell ref="D22:E22"/>
    <mergeCell ref="F22:J22"/>
    <mergeCell ref="D23:E23"/>
    <mergeCell ref="F23:J23"/>
    <mergeCell ref="D24:E24"/>
    <mergeCell ref="F24:J24"/>
    <mergeCell ref="F14:J14"/>
    <mergeCell ref="D15:E15"/>
    <mergeCell ref="D14:E14"/>
    <mergeCell ref="D26:E26"/>
    <mergeCell ref="F26:J26"/>
    <mergeCell ref="D27:E27"/>
    <mergeCell ref="F27:J27"/>
    <mergeCell ref="D28:E28"/>
    <mergeCell ref="B9:D10"/>
    <mergeCell ref="E9:H9"/>
    <mergeCell ref="I9:K9"/>
    <mergeCell ref="D13:E13"/>
    <mergeCell ref="F12:J12"/>
    <mergeCell ref="F13:J13"/>
    <mergeCell ref="E10:H10"/>
    <mergeCell ref="I10:K10"/>
    <mergeCell ref="B11:B28"/>
    <mergeCell ref="C11:E11"/>
    <mergeCell ref="F11:J11"/>
    <mergeCell ref="C12:C19"/>
    <mergeCell ref="D18:E18"/>
    <mergeCell ref="C25:C28"/>
    <mergeCell ref="D25:E25"/>
    <mergeCell ref="F25:J25"/>
    <mergeCell ref="F18:J18"/>
    <mergeCell ref="D19:E19"/>
    <mergeCell ref="F19:J19"/>
    <mergeCell ref="C20:C24"/>
    <mergeCell ref="F15:J15"/>
    <mergeCell ref="D16:E16"/>
    <mergeCell ref="F16:J16"/>
    <mergeCell ref="D20:E20"/>
    <mergeCell ref="F20:J20"/>
    <mergeCell ref="D21:E21"/>
    <mergeCell ref="F21:J21"/>
    <mergeCell ref="D17:E17"/>
    <mergeCell ref="F17:J17"/>
  </mergeCells>
  <phoneticPr fontId="25"/>
  <dataValidations count="1">
    <dataValidation type="list" allowBlank="1" showInputMessage="1" showErrorMessage="1" sqref="L10" xr:uid="{2B2CF017-6676-40D1-8938-CF447F4D5500}">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780A4-9A92-4E51-A287-ECFCBFA93CDA}">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【R03】</v>
      </c>
      <c r="O1" s="2" t="s">
        <v>31</v>
      </c>
      <c r="P1" s="2" t="s">
        <v>35</v>
      </c>
    </row>
    <row r="2" spans="1:24" ht="18" customHeight="1">
      <c r="B2" s="7" t="s">
        <v>15</v>
      </c>
      <c r="C2" s="1"/>
      <c r="D2" s="1"/>
      <c r="E2" s="1"/>
      <c r="F2" s="1"/>
      <c r="G2" s="1"/>
      <c r="H2" s="1"/>
      <c r="I2" s="1"/>
      <c r="J2" s="1"/>
      <c r="K2" s="6" t="s">
        <v>10</v>
      </c>
      <c r="N2" s="25" t="s">
        <v>24</v>
      </c>
      <c r="O2" s="26">
        <f>LEN(E4)</f>
        <v>16</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40</v>
      </c>
      <c r="F4" s="60"/>
      <c r="G4" s="60"/>
      <c r="H4" s="61" t="s">
        <v>3</v>
      </c>
      <c r="I4" s="67"/>
      <c r="J4" s="67"/>
      <c r="K4" s="67"/>
      <c r="L4" s="2"/>
      <c r="M4" s="4"/>
      <c r="N4" s="25" t="s">
        <v>56</v>
      </c>
      <c r="O4" s="26">
        <f>LEN('R02'!E6)</f>
        <v>18</v>
      </c>
      <c r="P4" s="26">
        <v>100</v>
      </c>
      <c r="Q4" s="4"/>
      <c r="R4" s="4"/>
      <c r="S4" s="4"/>
      <c r="T4" s="4"/>
      <c r="U4" s="4"/>
      <c r="V4" s="4"/>
      <c r="W4" s="4"/>
      <c r="X4" s="4"/>
    </row>
    <row r="5" spans="1:24" ht="34.5" customHeight="1">
      <c r="B5" s="63" t="s">
        <v>16</v>
      </c>
      <c r="C5" s="63"/>
      <c r="D5" s="63"/>
      <c r="E5" s="64" t="s">
        <v>41</v>
      </c>
      <c r="F5" s="65"/>
      <c r="G5" s="66"/>
      <c r="H5" s="62"/>
      <c r="I5" s="67"/>
      <c r="J5" s="67"/>
      <c r="K5" s="67"/>
      <c r="M5" s="3"/>
      <c r="N5" s="25" t="s">
        <v>25</v>
      </c>
      <c r="O5" s="26">
        <f>LEN(E7)</f>
        <v>101</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47.4" customHeight="1">
      <c r="B7" s="63" t="s">
        <v>17</v>
      </c>
      <c r="C7" s="63"/>
      <c r="D7" s="63"/>
      <c r="E7" s="67" t="s">
        <v>137</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6:D6"/>
    <mergeCell ref="B7:D7"/>
    <mergeCell ref="E7:K7"/>
    <mergeCell ref="B8:D8"/>
    <mergeCell ref="E8:K8"/>
    <mergeCell ref="E6:K6"/>
    <mergeCell ref="B3:K3"/>
    <mergeCell ref="B4:D4"/>
    <mergeCell ref="E4:G4"/>
    <mergeCell ref="H4:H5"/>
    <mergeCell ref="I4:K5"/>
    <mergeCell ref="B5:D5"/>
    <mergeCell ref="E5:G5"/>
    <mergeCell ref="F14:J14"/>
    <mergeCell ref="D15:E15"/>
    <mergeCell ref="D14:E14"/>
    <mergeCell ref="E10:H10"/>
    <mergeCell ref="D13:E13"/>
    <mergeCell ref="F12:J12"/>
    <mergeCell ref="F28:J28"/>
    <mergeCell ref="D22:E22"/>
    <mergeCell ref="F22:J22"/>
    <mergeCell ref="D23:E23"/>
    <mergeCell ref="F23:J23"/>
    <mergeCell ref="D24:E24"/>
    <mergeCell ref="F24:J24"/>
    <mergeCell ref="B11:B28"/>
    <mergeCell ref="C11:E11"/>
    <mergeCell ref="F11:J11"/>
    <mergeCell ref="C12:C19"/>
    <mergeCell ref="D18:E18"/>
    <mergeCell ref="C25:C28"/>
    <mergeCell ref="D25:E25"/>
    <mergeCell ref="F25:J25"/>
    <mergeCell ref="D26:E26"/>
    <mergeCell ref="F26:J26"/>
    <mergeCell ref="D27:E27"/>
    <mergeCell ref="F27:J27"/>
    <mergeCell ref="F18:J18"/>
    <mergeCell ref="D19:E19"/>
    <mergeCell ref="D28:E28"/>
    <mergeCell ref="D12:E12"/>
    <mergeCell ref="E9:H9"/>
    <mergeCell ref="I9:K9"/>
    <mergeCell ref="F19:J19"/>
    <mergeCell ref="C20:C24"/>
    <mergeCell ref="F15:J15"/>
    <mergeCell ref="D16:E16"/>
    <mergeCell ref="F16:J16"/>
    <mergeCell ref="D20:E20"/>
    <mergeCell ref="F20:J20"/>
    <mergeCell ref="D21:E21"/>
    <mergeCell ref="F21:J21"/>
    <mergeCell ref="D17:E17"/>
    <mergeCell ref="F17:J17"/>
    <mergeCell ref="F13:J13"/>
    <mergeCell ref="I10:K10"/>
    <mergeCell ref="B9:D10"/>
  </mergeCells>
  <phoneticPr fontId="25"/>
  <dataValidations count="1">
    <dataValidation type="list" allowBlank="1" showInputMessage="1" showErrorMessage="1" sqref="L10" xr:uid="{F28A6C5E-12F1-4362-B8CD-28A74B6A17D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32BC-7AAD-4252-89A3-C8EB30DC217A}">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【R04】</v>
      </c>
      <c r="O1" s="2" t="s">
        <v>31</v>
      </c>
      <c r="P1" s="2" t="s">
        <v>35</v>
      </c>
    </row>
    <row r="2" spans="1:24" ht="18" customHeight="1">
      <c r="B2" s="7" t="s">
        <v>15</v>
      </c>
      <c r="C2" s="1"/>
      <c r="D2" s="1"/>
      <c r="E2" s="1"/>
      <c r="F2" s="1"/>
      <c r="G2" s="1"/>
      <c r="H2" s="1"/>
      <c r="I2" s="1"/>
      <c r="J2" s="1"/>
      <c r="K2" s="6" t="s">
        <v>10</v>
      </c>
      <c r="N2" s="25" t="s">
        <v>24</v>
      </c>
      <c r="O2" s="26">
        <f>LEN(E4)</f>
        <v>20</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124</v>
      </c>
      <c r="F4" s="60"/>
      <c r="G4" s="60"/>
      <c r="H4" s="61" t="s">
        <v>3</v>
      </c>
      <c r="I4" s="67"/>
      <c r="J4" s="67"/>
      <c r="K4" s="67"/>
      <c r="L4" s="2"/>
      <c r="M4" s="4"/>
      <c r="N4" s="25" t="s">
        <v>56</v>
      </c>
      <c r="O4" s="26">
        <f>LEN(E6)</f>
        <v>18</v>
      </c>
      <c r="P4" s="26">
        <v>100</v>
      </c>
      <c r="Q4" s="4"/>
      <c r="R4" s="4"/>
      <c r="S4" s="4"/>
      <c r="T4" s="4"/>
      <c r="U4" s="4"/>
      <c r="V4" s="4"/>
      <c r="W4" s="4"/>
      <c r="X4" s="4"/>
    </row>
    <row r="5" spans="1:24" ht="34.5" customHeight="1">
      <c r="B5" s="63" t="s">
        <v>16</v>
      </c>
      <c r="C5" s="63"/>
      <c r="D5" s="63"/>
      <c r="E5" s="64" t="s">
        <v>39</v>
      </c>
      <c r="F5" s="65"/>
      <c r="G5" s="66"/>
      <c r="H5" s="62"/>
      <c r="I5" s="67"/>
      <c r="J5" s="67"/>
      <c r="K5" s="67"/>
      <c r="M5" s="3"/>
      <c r="N5" s="25" t="s">
        <v>25</v>
      </c>
      <c r="O5" s="26">
        <f>LEN(E7)</f>
        <v>92</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47.4" customHeight="1">
      <c r="B7" s="63" t="s">
        <v>17</v>
      </c>
      <c r="C7" s="63"/>
      <c r="D7" s="63"/>
      <c r="E7" s="67" t="s">
        <v>139</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6:D6"/>
    <mergeCell ref="E6:K6"/>
    <mergeCell ref="B7:D7"/>
    <mergeCell ref="E7:K7"/>
    <mergeCell ref="B8:D8"/>
    <mergeCell ref="E8:K8"/>
    <mergeCell ref="B3:K3"/>
    <mergeCell ref="B4:D4"/>
    <mergeCell ref="E4:G4"/>
    <mergeCell ref="H4:H5"/>
    <mergeCell ref="I4:K5"/>
    <mergeCell ref="B5:D5"/>
    <mergeCell ref="E5:G5"/>
    <mergeCell ref="D12:E12"/>
    <mergeCell ref="F28:J28"/>
    <mergeCell ref="D22:E22"/>
    <mergeCell ref="F22:J22"/>
    <mergeCell ref="D23:E23"/>
    <mergeCell ref="F23:J23"/>
    <mergeCell ref="D24:E24"/>
    <mergeCell ref="F24:J24"/>
    <mergeCell ref="F14:J14"/>
    <mergeCell ref="D15:E15"/>
    <mergeCell ref="D14:E14"/>
    <mergeCell ref="D26:E26"/>
    <mergeCell ref="F26:J26"/>
    <mergeCell ref="D27:E27"/>
    <mergeCell ref="F27:J27"/>
    <mergeCell ref="D28:E28"/>
    <mergeCell ref="B9:D10"/>
    <mergeCell ref="E9:H9"/>
    <mergeCell ref="I9:K9"/>
    <mergeCell ref="D13:E13"/>
    <mergeCell ref="F12:J12"/>
    <mergeCell ref="F13:J13"/>
    <mergeCell ref="E10:H10"/>
    <mergeCell ref="I10:K10"/>
    <mergeCell ref="B11:B28"/>
    <mergeCell ref="C11:E11"/>
    <mergeCell ref="F11:J11"/>
    <mergeCell ref="C12:C19"/>
    <mergeCell ref="D18:E18"/>
    <mergeCell ref="C25:C28"/>
    <mergeCell ref="D25:E25"/>
    <mergeCell ref="F25:J25"/>
    <mergeCell ref="F18:J18"/>
    <mergeCell ref="D19:E19"/>
    <mergeCell ref="F19:J19"/>
    <mergeCell ref="C20:C24"/>
    <mergeCell ref="F15:J15"/>
    <mergeCell ref="D16:E16"/>
    <mergeCell ref="F16:J16"/>
    <mergeCell ref="D20:E20"/>
    <mergeCell ref="F20:J20"/>
    <mergeCell ref="D21:E21"/>
    <mergeCell ref="F21:J21"/>
    <mergeCell ref="D17:E17"/>
    <mergeCell ref="F17:J17"/>
  </mergeCells>
  <phoneticPr fontId="25"/>
  <dataValidations count="1">
    <dataValidation type="list" allowBlank="1" showInputMessage="1" showErrorMessage="1" sqref="L10" xr:uid="{7C4F853B-1395-4FD6-8D72-ACEA4067A9F3}">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37CB-0B7B-4FBB-B399-CDAA2713F24E}">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【R05】</v>
      </c>
      <c r="O1" s="2" t="s">
        <v>31</v>
      </c>
      <c r="P1" s="2" t="s">
        <v>35</v>
      </c>
    </row>
    <row r="2" spans="1:24" ht="18" customHeight="1">
      <c r="B2" s="7" t="s">
        <v>15</v>
      </c>
      <c r="C2" s="1"/>
      <c r="D2" s="1"/>
      <c r="E2" s="1"/>
      <c r="F2" s="1"/>
      <c r="G2" s="1"/>
      <c r="H2" s="1"/>
      <c r="I2" s="1"/>
      <c r="J2" s="1"/>
      <c r="K2" s="6" t="s">
        <v>10</v>
      </c>
      <c r="N2" s="25" t="s">
        <v>24</v>
      </c>
      <c r="O2" s="26">
        <f>LEN(E4)</f>
        <v>14</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42</v>
      </c>
      <c r="F4" s="60"/>
      <c r="G4" s="60"/>
      <c r="H4" s="61" t="s">
        <v>3</v>
      </c>
      <c r="I4" s="67"/>
      <c r="J4" s="67"/>
      <c r="K4" s="67"/>
      <c r="L4" s="2"/>
      <c r="M4" s="4"/>
      <c r="N4" s="25" t="s">
        <v>56</v>
      </c>
      <c r="O4" s="26">
        <f>LEN(E6)</f>
        <v>18</v>
      </c>
      <c r="P4" s="26">
        <v>100</v>
      </c>
      <c r="Q4" s="4"/>
      <c r="R4" s="4"/>
      <c r="S4" s="4"/>
      <c r="T4" s="4"/>
      <c r="U4" s="4"/>
      <c r="V4" s="4"/>
      <c r="W4" s="4"/>
      <c r="X4" s="4"/>
    </row>
    <row r="5" spans="1:24" ht="34.5" customHeight="1">
      <c r="B5" s="63" t="s">
        <v>16</v>
      </c>
      <c r="C5" s="63"/>
      <c r="D5" s="63"/>
      <c r="E5" s="64" t="s">
        <v>41</v>
      </c>
      <c r="F5" s="65"/>
      <c r="G5" s="66"/>
      <c r="H5" s="62"/>
      <c r="I5" s="67"/>
      <c r="J5" s="67"/>
      <c r="K5" s="67"/>
      <c r="M5" s="3"/>
      <c r="N5" s="25" t="s">
        <v>25</v>
      </c>
      <c r="O5" s="26">
        <f>LEN(E7)</f>
        <v>141</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57" customHeight="1">
      <c r="B7" s="63" t="s">
        <v>17</v>
      </c>
      <c r="C7" s="63"/>
      <c r="D7" s="63"/>
      <c r="E7" s="67" t="s">
        <v>43</v>
      </c>
      <c r="F7" s="67"/>
      <c r="G7" s="67"/>
      <c r="H7" s="67"/>
      <c r="I7" s="67"/>
      <c r="J7" s="67"/>
      <c r="K7" s="67"/>
      <c r="O7" s="24"/>
      <c r="P7" s="23"/>
    </row>
    <row r="8" spans="1:24" ht="62.4"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7EEAC461-8CDC-4819-B1BF-E69575C6A9F0}">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60714-EA5D-4C36-A80F-8C6E938C1708}">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【R06】</v>
      </c>
      <c r="O1" s="2" t="s">
        <v>31</v>
      </c>
      <c r="P1" s="2" t="s">
        <v>35</v>
      </c>
    </row>
    <row r="2" spans="1:24" ht="18" customHeight="1">
      <c r="B2" s="7" t="s">
        <v>15</v>
      </c>
      <c r="C2" s="1"/>
      <c r="D2" s="1"/>
      <c r="E2" s="1"/>
      <c r="F2" s="1"/>
      <c r="G2" s="1"/>
      <c r="H2" s="1"/>
      <c r="I2" s="1"/>
      <c r="J2" s="1"/>
      <c r="K2" s="6" t="s">
        <v>10</v>
      </c>
      <c r="N2" s="25" t="s">
        <v>24</v>
      </c>
      <c r="O2" s="26">
        <f>LEN(E4)</f>
        <v>20</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44</v>
      </c>
      <c r="F4" s="60"/>
      <c r="G4" s="60"/>
      <c r="H4" s="61" t="s">
        <v>3</v>
      </c>
      <c r="I4" s="67"/>
      <c r="J4" s="67"/>
      <c r="K4" s="67"/>
      <c r="L4" s="2"/>
      <c r="M4" s="4"/>
      <c r="N4" s="25" t="s">
        <v>56</v>
      </c>
      <c r="O4" s="26">
        <f>LEN(E6)</f>
        <v>18</v>
      </c>
      <c r="P4" s="26">
        <v>100</v>
      </c>
      <c r="Q4" s="4"/>
      <c r="R4" s="4"/>
      <c r="S4" s="4"/>
      <c r="T4" s="4"/>
      <c r="U4" s="4"/>
      <c r="V4" s="4"/>
      <c r="W4" s="4"/>
      <c r="X4" s="4"/>
    </row>
    <row r="5" spans="1:24" ht="34.5" customHeight="1">
      <c r="B5" s="63" t="s">
        <v>16</v>
      </c>
      <c r="C5" s="63"/>
      <c r="D5" s="63"/>
      <c r="E5" s="64" t="s">
        <v>46</v>
      </c>
      <c r="F5" s="65"/>
      <c r="G5" s="66"/>
      <c r="H5" s="62"/>
      <c r="I5" s="67"/>
      <c r="J5" s="67"/>
      <c r="K5" s="67"/>
      <c r="M5" s="3"/>
      <c r="N5" s="25" t="s">
        <v>25</v>
      </c>
      <c r="O5" s="26">
        <f>LEN(E7)</f>
        <v>119</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55.8" customHeight="1">
      <c r="B7" s="63" t="s">
        <v>17</v>
      </c>
      <c r="C7" s="63"/>
      <c r="D7" s="63"/>
      <c r="E7" s="67" t="s">
        <v>148</v>
      </c>
      <c r="F7" s="67"/>
      <c r="G7" s="67"/>
      <c r="H7" s="67"/>
      <c r="I7" s="67"/>
      <c r="J7" s="67"/>
      <c r="K7" s="67"/>
      <c r="O7" s="24"/>
      <c r="P7" s="23"/>
    </row>
    <row r="8" spans="1:24" ht="62.4"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9C123047-FCBC-4A2C-BB13-68D28BFA5721}">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5376-C08C-4BEC-A500-DD2A0A4A256F}">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【R07】</v>
      </c>
      <c r="O1" s="2" t="s">
        <v>31</v>
      </c>
      <c r="P1" s="2" t="s">
        <v>35</v>
      </c>
    </row>
    <row r="2" spans="1:24" ht="18" customHeight="1">
      <c r="B2" s="7" t="s">
        <v>15</v>
      </c>
      <c r="C2" s="1"/>
      <c r="D2" s="1"/>
      <c r="E2" s="1"/>
      <c r="F2" s="1"/>
      <c r="G2" s="1"/>
      <c r="H2" s="1"/>
      <c r="I2" s="1"/>
      <c r="J2" s="1"/>
      <c r="K2" s="6" t="s">
        <v>10</v>
      </c>
      <c r="N2" s="25" t="s">
        <v>24</v>
      </c>
      <c r="O2" s="26">
        <f>LEN(E4)</f>
        <v>17</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59" t="s">
        <v>135</v>
      </c>
      <c r="F4" s="60"/>
      <c r="G4" s="60"/>
      <c r="H4" s="61" t="s">
        <v>3</v>
      </c>
      <c r="I4" s="67"/>
      <c r="J4" s="67"/>
      <c r="K4" s="67"/>
      <c r="L4" s="2"/>
      <c r="M4" s="4"/>
      <c r="N4" s="25" t="s">
        <v>56</v>
      </c>
      <c r="O4" s="26">
        <f>LEN(E6)</f>
        <v>18</v>
      </c>
      <c r="P4" s="26">
        <v>100</v>
      </c>
      <c r="Q4" s="4"/>
      <c r="R4" s="4"/>
      <c r="S4" s="4"/>
      <c r="T4" s="4"/>
      <c r="U4" s="4"/>
      <c r="V4" s="4"/>
      <c r="W4" s="4"/>
      <c r="X4" s="4"/>
    </row>
    <row r="5" spans="1:24" ht="34.5" customHeight="1">
      <c r="B5" s="63" t="s">
        <v>16</v>
      </c>
      <c r="C5" s="63"/>
      <c r="D5" s="63"/>
      <c r="E5" s="64" t="s">
        <v>41</v>
      </c>
      <c r="F5" s="65"/>
      <c r="G5" s="66"/>
      <c r="H5" s="62"/>
      <c r="I5" s="67"/>
      <c r="J5" s="67"/>
      <c r="K5" s="67"/>
      <c r="M5" s="3"/>
      <c r="N5" s="25" t="s">
        <v>25</v>
      </c>
      <c r="O5" s="26">
        <f>LEN(E7)</f>
        <v>199</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82.2" customHeight="1">
      <c r="B7" s="63" t="s">
        <v>17</v>
      </c>
      <c r="C7" s="63"/>
      <c r="D7" s="63"/>
      <c r="E7" s="67" t="s">
        <v>140</v>
      </c>
      <c r="F7" s="67"/>
      <c r="G7" s="67"/>
      <c r="H7" s="67"/>
      <c r="I7" s="67"/>
      <c r="J7" s="67"/>
      <c r="K7" s="67"/>
      <c r="O7" s="24"/>
      <c r="P7" s="23"/>
    </row>
    <row r="8" spans="1:24" ht="73.8"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C25:C28"/>
    <mergeCell ref="D25:E25"/>
    <mergeCell ref="F25:J25"/>
    <mergeCell ref="D26:E26"/>
    <mergeCell ref="F26:J26"/>
    <mergeCell ref="D27:E27"/>
    <mergeCell ref="F27:J27"/>
    <mergeCell ref="D28:E28"/>
    <mergeCell ref="F28:J28"/>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B11:B28"/>
    <mergeCell ref="C11:E11"/>
    <mergeCell ref="F11:J11"/>
    <mergeCell ref="C12:C19"/>
    <mergeCell ref="D12:E12"/>
    <mergeCell ref="F12:J12"/>
    <mergeCell ref="D13:E13"/>
    <mergeCell ref="F13:J13"/>
    <mergeCell ref="D14:E14"/>
    <mergeCell ref="F14:J14"/>
    <mergeCell ref="D15:E15"/>
    <mergeCell ref="F15:J15"/>
    <mergeCell ref="D16:E16"/>
    <mergeCell ref="F16:J16"/>
    <mergeCell ref="D17:E17"/>
    <mergeCell ref="F17:J17"/>
    <mergeCell ref="B9:D10"/>
    <mergeCell ref="E9:H9"/>
    <mergeCell ref="I9:K9"/>
    <mergeCell ref="E10:H10"/>
    <mergeCell ref="I10:K10"/>
    <mergeCell ref="B6:D6"/>
    <mergeCell ref="E6:K6"/>
    <mergeCell ref="B7:D7"/>
    <mergeCell ref="E7:K7"/>
    <mergeCell ref="B8:D8"/>
    <mergeCell ref="E8:K8"/>
    <mergeCell ref="B3:K3"/>
    <mergeCell ref="B4:D4"/>
    <mergeCell ref="E4:G4"/>
    <mergeCell ref="H4:H5"/>
    <mergeCell ref="I4:K5"/>
    <mergeCell ref="B5:D5"/>
    <mergeCell ref="E5:G5"/>
  </mergeCells>
  <phoneticPr fontId="25"/>
  <dataValidations count="1">
    <dataValidation type="list" allowBlank="1" showInputMessage="1" showErrorMessage="1" sqref="L10" xr:uid="{7C7DF6F3-9C1C-4470-9261-65C32D23845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D9922-FE65-43F9-BE6A-E03B3044CAC5}">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【R08】</v>
      </c>
      <c r="O1" s="2" t="s">
        <v>31</v>
      </c>
      <c r="P1" s="2" t="s">
        <v>35</v>
      </c>
    </row>
    <row r="2" spans="1:24" ht="18" customHeight="1">
      <c r="B2" s="7" t="s">
        <v>15</v>
      </c>
      <c r="C2" s="1"/>
      <c r="D2" s="1"/>
      <c r="E2" s="1"/>
      <c r="F2" s="1"/>
      <c r="G2" s="1"/>
      <c r="H2" s="1"/>
      <c r="I2" s="1"/>
      <c r="J2" s="1"/>
      <c r="K2" s="6" t="s">
        <v>10</v>
      </c>
      <c r="N2" s="25" t="s">
        <v>24</v>
      </c>
      <c r="O2" s="26">
        <f>LEN(E4)</f>
        <v>16</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125</v>
      </c>
      <c r="F4" s="75"/>
      <c r="G4" s="75"/>
      <c r="H4" s="76" t="s">
        <v>3</v>
      </c>
      <c r="I4" s="67"/>
      <c r="J4" s="67"/>
      <c r="K4" s="67"/>
      <c r="L4" s="2"/>
      <c r="M4" s="4"/>
      <c r="N4" s="25" t="s">
        <v>56</v>
      </c>
      <c r="O4" s="26">
        <f>LEN(E6)</f>
        <v>18</v>
      </c>
      <c r="P4" s="26">
        <v>100</v>
      </c>
      <c r="Q4" s="4"/>
      <c r="R4" s="4"/>
      <c r="S4" s="4"/>
      <c r="T4" s="4"/>
      <c r="U4" s="4"/>
      <c r="V4" s="4"/>
      <c r="W4" s="4"/>
      <c r="X4" s="4"/>
    </row>
    <row r="5" spans="1:24" ht="34.5" customHeight="1">
      <c r="B5" s="63" t="s">
        <v>16</v>
      </c>
      <c r="C5" s="63"/>
      <c r="D5" s="63"/>
      <c r="E5" s="64" t="s">
        <v>46</v>
      </c>
      <c r="F5" s="65"/>
      <c r="G5" s="66"/>
      <c r="H5" s="77"/>
      <c r="I5" s="67"/>
      <c r="J5" s="67"/>
      <c r="K5" s="67"/>
      <c r="M5" s="3"/>
      <c r="N5" s="25" t="s">
        <v>25</v>
      </c>
      <c r="O5" s="26">
        <f>LEN(E7)</f>
        <v>163</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70.8" customHeight="1">
      <c r="B7" s="63" t="s">
        <v>17</v>
      </c>
      <c r="C7" s="63"/>
      <c r="D7" s="63"/>
      <c r="E7" s="67" t="s">
        <v>138</v>
      </c>
      <c r="F7" s="67"/>
      <c r="G7" s="67"/>
      <c r="H7" s="67"/>
      <c r="I7" s="67"/>
      <c r="J7" s="67"/>
      <c r="K7" s="67"/>
      <c r="O7" s="24"/>
      <c r="P7" s="23"/>
    </row>
    <row r="8" spans="1:24" ht="66.599999999999994"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93F68939-0BC7-4186-AE61-5233FA81D5E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A94FC-02EC-4BA4-BB61-266A8566EAA8}">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【R09】</v>
      </c>
      <c r="O1" s="2" t="s">
        <v>31</v>
      </c>
      <c r="P1" s="2" t="s">
        <v>35</v>
      </c>
    </row>
    <row r="2" spans="1:24" ht="18" customHeight="1">
      <c r="B2" s="7" t="s">
        <v>15</v>
      </c>
      <c r="C2" s="1"/>
      <c r="D2" s="1"/>
      <c r="E2" s="1"/>
      <c r="F2" s="1"/>
      <c r="G2" s="1"/>
      <c r="H2" s="1"/>
      <c r="I2" s="1"/>
      <c r="J2" s="1"/>
      <c r="K2" s="6" t="s">
        <v>10</v>
      </c>
      <c r="N2" s="25" t="s">
        <v>24</v>
      </c>
      <c r="O2" s="26">
        <f>LEN(E4)</f>
        <v>21</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133</v>
      </c>
      <c r="F4" s="75"/>
      <c r="G4" s="75"/>
      <c r="H4" s="61" t="s">
        <v>3</v>
      </c>
      <c r="I4" s="67"/>
      <c r="J4" s="67"/>
      <c r="K4" s="67"/>
      <c r="L4" s="2"/>
      <c r="M4" s="4"/>
      <c r="N4" s="25" t="s">
        <v>56</v>
      </c>
      <c r="O4" s="26">
        <f>LEN(E6)</f>
        <v>61</v>
      </c>
      <c r="P4" s="26">
        <v>100</v>
      </c>
      <c r="Q4" s="4"/>
      <c r="R4" s="4"/>
      <c r="S4" s="4"/>
      <c r="T4" s="4"/>
      <c r="U4" s="4"/>
      <c r="V4" s="4"/>
      <c r="W4" s="4"/>
      <c r="X4" s="4"/>
    </row>
    <row r="5" spans="1:24" ht="34.5" customHeight="1">
      <c r="B5" s="63" t="s">
        <v>16</v>
      </c>
      <c r="C5" s="63"/>
      <c r="D5" s="63"/>
      <c r="E5" s="64" t="s">
        <v>46</v>
      </c>
      <c r="F5" s="65"/>
      <c r="G5" s="66"/>
      <c r="H5" s="62"/>
      <c r="I5" s="67"/>
      <c r="J5" s="67"/>
      <c r="K5" s="67"/>
      <c r="M5" s="3"/>
      <c r="N5" s="25" t="s">
        <v>25</v>
      </c>
      <c r="O5" s="26">
        <f>LEN(E7)</f>
        <v>182</v>
      </c>
      <c r="P5" s="26">
        <v>200</v>
      </c>
      <c r="Q5" s="3"/>
      <c r="R5" s="3"/>
      <c r="S5" s="3"/>
      <c r="T5" s="3"/>
      <c r="U5" s="3"/>
      <c r="V5" s="3"/>
      <c r="W5" s="3"/>
      <c r="X5" s="3"/>
    </row>
    <row r="6" spans="1:24" ht="36" customHeight="1">
      <c r="B6" s="63" t="s">
        <v>22</v>
      </c>
      <c r="C6" s="63"/>
      <c r="D6" s="63"/>
      <c r="E6" s="67" t="s">
        <v>123</v>
      </c>
      <c r="F6" s="67"/>
      <c r="G6" s="67"/>
      <c r="H6" s="67"/>
      <c r="I6" s="67"/>
      <c r="J6" s="67"/>
      <c r="K6" s="67"/>
      <c r="N6" s="25" t="s">
        <v>26</v>
      </c>
      <c r="O6" s="26">
        <f>LEN(E8)</f>
        <v>0</v>
      </c>
      <c r="P6" s="26">
        <v>200</v>
      </c>
    </row>
    <row r="7" spans="1:24" ht="69" customHeight="1">
      <c r="B7" s="63" t="s">
        <v>17</v>
      </c>
      <c r="C7" s="63"/>
      <c r="D7" s="63"/>
      <c r="E7" s="67" t="s">
        <v>141</v>
      </c>
      <c r="F7" s="67"/>
      <c r="G7" s="67"/>
      <c r="H7" s="67"/>
      <c r="I7" s="67"/>
      <c r="J7" s="67"/>
      <c r="K7" s="67"/>
      <c r="O7" s="24"/>
      <c r="P7" s="23"/>
    </row>
    <row r="8" spans="1:24" ht="72"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E5C9A1D6-73DE-4B80-BD29-39A423630F8A}">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DB8B9-1FBA-4708-B653-5755AE997B27}">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【R10】</v>
      </c>
      <c r="O1" s="2" t="s">
        <v>31</v>
      </c>
      <c r="P1" s="2" t="s">
        <v>35</v>
      </c>
    </row>
    <row r="2" spans="1:24" ht="18" customHeight="1">
      <c r="B2" s="7" t="s">
        <v>15</v>
      </c>
      <c r="C2" s="1"/>
      <c r="D2" s="1"/>
      <c r="E2" s="1"/>
      <c r="F2" s="1"/>
      <c r="G2" s="1"/>
      <c r="H2" s="1"/>
      <c r="I2" s="1"/>
      <c r="J2" s="1"/>
      <c r="K2" s="6" t="s">
        <v>10</v>
      </c>
      <c r="N2" s="25" t="s">
        <v>24</v>
      </c>
      <c r="O2" s="26">
        <f>LEN(E4)</f>
        <v>9</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47</v>
      </c>
      <c r="F4" s="75"/>
      <c r="G4" s="75"/>
      <c r="H4" s="61" t="s">
        <v>3</v>
      </c>
      <c r="I4" s="67"/>
      <c r="J4" s="67"/>
      <c r="K4" s="67"/>
      <c r="L4" s="2"/>
      <c r="M4" s="4"/>
      <c r="N4" s="25" t="s">
        <v>56</v>
      </c>
      <c r="O4" s="26">
        <f>LEN(E6)</f>
        <v>61</v>
      </c>
      <c r="P4" s="26">
        <v>100</v>
      </c>
      <c r="Q4" s="4"/>
      <c r="R4" s="4"/>
      <c r="S4" s="4"/>
      <c r="T4" s="4"/>
      <c r="U4" s="4"/>
      <c r="V4" s="4"/>
      <c r="W4" s="4"/>
      <c r="X4" s="4"/>
    </row>
    <row r="5" spans="1:24" ht="34.5" customHeight="1">
      <c r="B5" s="63" t="s">
        <v>16</v>
      </c>
      <c r="C5" s="63"/>
      <c r="D5" s="63"/>
      <c r="E5" s="64" t="s">
        <v>48</v>
      </c>
      <c r="F5" s="65"/>
      <c r="G5" s="66"/>
      <c r="H5" s="62"/>
      <c r="I5" s="67"/>
      <c r="J5" s="67"/>
      <c r="K5" s="67"/>
      <c r="M5" s="3"/>
      <c r="N5" s="25" t="s">
        <v>25</v>
      </c>
      <c r="O5" s="26">
        <f>LEN(E7)</f>
        <v>86</v>
      </c>
      <c r="P5" s="26">
        <v>200</v>
      </c>
      <c r="Q5" s="3"/>
      <c r="R5" s="3"/>
      <c r="S5" s="3"/>
      <c r="T5" s="3"/>
      <c r="U5" s="3"/>
      <c r="V5" s="3"/>
      <c r="W5" s="3"/>
      <c r="X5" s="3"/>
    </row>
    <row r="6" spans="1:24" ht="36" customHeight="1">
      <c r="B6" s="63" t="s">
        <v>22</v>
      </c>
      <c r="C6" s="63"/>
      <c r="D6" s="63"/>
      <c r="E6" s="67" t="s">
        <v>123</v>
      </c>
      <c r="F6" s="67"/>
      <c r="G6" s="67"/>
      <c r="H6" s="67"/>
      <c r="I6" s="67"/>
      <c r="J6" s="67"/>
      <c r="K6" s="67"/>
      <c r="N6" s="25" t="s">
        <v>26</v>
      </c>
      <c r="O6" s="26">
        <f>LEN(E8)</f>
        <v>0</v>
      </c>
      <c r="P6" s="26">
        <v>200</v>
      </c>
    </row>
    <row r="7" spans="1:24" ht="47.4" customHeight="1">
      <c r="B7" s="63" t="s">
        <v>17</v>
      </c>
      <c r="C7" s="63"/>
      <c r="D7" s="63"/>
      <c r="E7" s="67" t="s">
        <v>179</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D5C46C74-3494-4CFE-AE89-B1D8A75A12E8}">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F7A51-2BA8-4FCF-A766-F5D747725407}">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【R11】</v>
      </c>
      <c r="O1" s="2" t="s">
        <v>31</v>
      </c>
      <c r="P1" s="2" t="s">
        <v>35</v>
      </c>
    </row>
    <row r="2" spans="1:24" ht="18" customHeight="1">
      <c r="B2" s="7" t="s">
        <v>15</v>
      </c>
      <c r="C2" s="1"/>
      <c r="D2" s="1"/>
      <c r="E2" s="1"/>
      <c r="F2" s="1"/>
      <c r="G2" s="1"/>
      <c r="H2" s="1"/>
      <c r="I2" s="1"/>
      <c r="J2" s="1"/>
      <c r="K2" s="6" t="s">
        <v>10</v>
      </c>
      <c r="N2" s="25" t="s">
        <v>24</v>
      </c>
      <c r="O2" s="26">
        <f>LEN(E4)</f>
        <v>24</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49</v>
      </c>
      <c r="F4" s="75"/>
      <c r="G4" s="75"/>
      <c r="H4" s="61" t="s">
        <v>3</v>
      </c>
      <c r="I4" s="67"/>
      <c r="J4" s="67"/>
      <c r="K4" s="67"/>
      <c r="L4" s="2"/>
      <c r="M4" s="4"/>
      <c r="N4" s="25" t="s">
        <v>56</v>
      </c>
      <c r="O4" s="26">
        <f>LEN(E6)</f>
        <v>61</v>
      </c>
      <c r="P4" s="26">
        <v>100</v>
      </c>
      <c r="Q4" s="4"/>
      <c r="R4" s="4"/>
      <c r="S4" s="4"/>
      <c r="T4" s="4"/>
      <c r="U4" s="4"/>
      <c r="V4" s="4"/>
      <c r="W4" s="4"/>
      <c r="X4" s="4"/>
    </row>
    <row r="5" spans="1:24" ht="34.5" customHeight="1">
      <c r="B5" s="63" t="s">
        <v>16</v>
      </c>
      <c r="C5" s="63"/>
      <c r="D5" s="63"/>
      <c r="E5" s="64" t="s">
        <v>46</v>
      </c>
      <c r="F5" s="65"/>
      <c r="G5" s="66"/>
      <c r="H5" s="62"/>
      <c r="I5" s="67"/>
      <c r="J5" s="67"/>
      <c r="K5" s="67"/>
      <c r="M5" s="3"/>
      <c r="N5" s="25" t="s">
        <v>25</v>
      </c>
      <c r="O5" s="26">
        <f>LEN(E7)</f>
        <v>181</v>
      </c>
      <c r="P5" s="26">
        <v>200</v>
      </c>
      <c r="Q5" s="3"/>
      <c r="R5" s="3"/>
      <c r="S5" s="3"/>
      <c r="T5" s="3"/>
      <c r="U5" s="3"/>
      <c r="V5" s="3"/>
      <c r="W5" s="3"/>
      <c r="X5" s="3"/>
    </row>
    <row r="6" spans="1:24" ht="36" customHeight="1">
      <c r="B6" s="63" t="s">
        <v>22</v>
      </c>
      <c r="C6" s="63"/>
      <c r="D6" s="63"/>
      <c r="E6" s="67" t="s">
        <v>123</v>
      </c>
      <c r="F6" s="67"/>
      <c r="G6" s="67"/>
      <c r="H6" s="67"/>
      <c r="I6" s="67"/>
      <c r="J6" s="67"/>
      <c r="K6" s="67"/>
      <c r="N6" s="25" t="s">
        <v>26</v>
      </c>
      <c r="O6" s="26">
        <f>LEN(E8)</f>
        <v>0</v>
      </c>
      <c r="P6" s="26">
        <v>200</v>
      </c>
    </row>
    <row r="7" spans="1:24" ht="72" customHeight="1">
      <c r="B7" s="63" t="s">
        <v>17</v>
      </c>
      <c r="C7" s="63"/>
      <c r="D7" s="63"/>
      <c r="E7" s="67" t="s">
        <v>143</v>
      </c>
      <c r="F7" s="67"/>
      <c r="G7" s="67"/>
      <c r="H7" s="67"/>
      <c r="I7" s="67"/>
      <c r="J7" s="67"/>
      <c r="K7" s="67"/>
      <c r="O7" s="24"/>
      <c r="P7" s="23"/>
    </row>
    <row r="8" spans="1:24" ht="75.599999999999994"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0034C4F7-0A59-4B0B-ADFA-CDDBC7ED9D92}">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C79C0-1305-43A6-9264-6136696584D4}">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【R12】</v>
      </c>
      <c r="O1" s="2" t="s">
        <v>31</v>
      </c>
      <c r="P1" s="2" t="s">
        <v>35</v>
      </c>
    </row>
    <row r="2" spans="1:24" ht="18" customHeight="1">
      <c r="B2" s="7" t="s">
        <v>15</v>
      </c>
      <c r="C2" s="1"/>
      <c r="D2" s="1"/>
      <c r="E2" s="1"/>
      <c r="F2" s="1"/>
      <c r="G2" s="1"/>
      <c r="H2" s="1"/>
      <c r="I2" s="1"/>
      <c r="J2" s="1"/>
      <c r="K2" s="6" t="s">
        <v>10</v>
      </c>
      <c r="N2" s="25" t="s">
        <v>24</v>
      </c>
      <c r="O2" s="26">
        <f>LEN(E4)</f>
        <v>12</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51</v>
      </c>
      <c r="F4" s="75"/>
      <c r="G4" s="75"/>
      <c r="H4" s="61" t="s">
        <v>3</v>
      </c>
      <c r="I4" s="67"/>
      <c r="J4" s="67"/>
      <c r="K4" s="67"/>
      <c r="L4" s="2"/>
      <c r="M4" s="4"/>
      <c r="N4" s="25" t="s">
        <v>56</v>
      </c>
      <c r="O4" s="26">
        <f>LEN(E6)</f>
        <v>61</v>
      </c>
      <c r="P4" s="26">
        <v>100</v>
      </c>
      <c r="Q4" s="4"/>
      <c r="R4" s="4"/>
      <c r="S4" s="4"/>
      <c r="T4" s="4"/>
      <c r="U4" s="4"/>
      <c r="V4" s="4"/>
      <c r="W4" s="4"/>
      <c r="X4" s="4"/>
    </row>
    <row r="5" spans="1:24" ht="34.5" customHeight="1">
      <c r="B5" s="63" t="s">
        <v>16</v>
      </c>
      <c r="C5" s="63"/>
      <c r="D5" s="63"/>
      <c r="E5" s="64" t="s">
        <v>46</v>
      </c>
      <c r="F5" s="65"/>
      <c r="G5" s="66"/>
      <c r="H5" s="62"/>
      <c r="I5" s="67"/>
      <c r="J5" s="67"/>
      <c r="K5" s="67"/>
      <c r="M5" s="3"/>
      <c r="N5" s="25" t="s">
        <v>25</v>
      </c>
      <c r="O5" s="26">
        <f>LEN(E7)</f>
        <v>105</v>
      </c>
      <c r="P5" s="26">
        <v>200</v>
      </c>
      <c r="Q5" s="3"/>
      <c r="R5" s="3"/>
      <c r="S5" s="3"/>
      <c r="T5" s="3"/>
      <c r="U5" s="3"/>
      <c r="V5" s="3"/>
      <c r="W5" s="3"/>
      <c r="X5" s="3"/>
    </row>
    <row r="6" spans="1:24" ht="36" customHeight="1">
      <c r="B6" s="63" t="s">
        <v>22</v>
      </c>
      <c r="C6" s="63"/>
      <c r="D6" s="63"/>
      <c r="E6" s="67" t="s">
        <v>123</v>
      </c>
      <c r="F6" s="67"/>
      <c r="G6" s="67"/>
      <c r="H6" s="67"/>
      <c r="I6" s="67"/>
      <c r="J6" s="67"/>
      <c r="K6" s="67"/>
      <c r="N6" s="25" t="s">
        <v>26</v>
      </c>
      <c r="O6" s="26">
        <f>LEN(E8)</f>
        <v>0</v>
      </c>
      <c r="P6" s="26">
        <v>200</v>
      </c>
    </row>
    <row r="7" spans="1:24" ht="47.4" customHeight="1">
      <c r="B7" s="63" t="s">
        <v>17</v>
      </c>
      <c r="C7" s="63"/>
      <c r="D7" s="63"/>
      <c r="E7" s="67" t="s">
        <v>50</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7F1FE581-6A4A-40EA-827D-599E2EE37557}">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9FF3C-460F-4FC0-802E-F3EE65C778CB}">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【R13】</v>
      </c>
      <c r="O1" s="2" t="s">
        <v>31</v>
      </c>
      <c r="P1" s="2" t="s">
        <v>35</v>
      </c>
    </row>
    <row r="2" spans="1:24" ht="18" customHeight="1">
      <c r="B2" s="7" t="s">
        <v>15</v>
      </c>
      <c r="C2" s="1"/>
      <c r="D2" s="1"/>
      <c r="E2" s="1"/>
      <c r="F2" s="1"/>
      <c r="G2" s="1"/>
      <c r="H2" s="1"/>
      <c r="I2" s="1"/>
      <c r="J2" s="1"/>
      <c r="K2" s="6" t="s">
        <v>10</v>
      </c>
      <c r="N2" s="25" t="s">
        <v>24</v>
      </c>
      <c r="O2" s="26">
        <f>LEN(E4)</f>
        <v>20</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134</v>
      </c>
      <c r="F4" s="75"/>
      <c r="G4" s="75"/>
      <c r="H4" s="61" t="s">
        <v>3</v>
      </c>
      <c r="I4" s="67"/>
      <c r="J4" s="67"/>
      <c r="K4" s="67"/>
      <c r="L4" s="2"/>
      <c r="M4" s="4"/>
      <c r="N4" s="25" t="s">
        <v>56</v>
      </c>
      <c r="O4" s="26">
        <f>LEN(E6)</f>
        <v>18</v>
      </c>
      <c r="P4" s="26">
        <v>100</v>
      </c>
      <c r="Q4" s="4"/>
      <c r="R4" s="4"/>
      <c r="S4" s="4"/>
      <c r="T4" s="4"/>
      <c r="U4" s="4"/>
      <c r="V4" s="4"/>
      <c r="W4" s="4"/>
      <c r="X4" s="4"/>
    </row>
    <row r="5" spans="1:24" ht="34.5" customHeight="1">
      <c r="B5" s="63" t="s">
        <v>16</v>
      </c>
      <c r="C5" s="63"/>
      <c r="D5" s="63"/>
      <c r="E5" s="64" t="s">
        <v>45</v>
      </c>
      <c r="F5" s="65"/>
      <c r="G5" s="66"/>
      <c r="H5" s="62"/>
      <c r="I5" s="67"/>
      <c r="J5" s="67"/>
      <c r="K5" s="67"/>
      <c r="M5" s="3"/>
      <c r="N5" s="25" t="s">
        <v>25</v>
      </c>
      <c r="O5" s="26">
        <f>LEN(E7)</f>
        <v>160</v>
      </c>
      <c r="P5" s="26">
        <v>200</v>
      </c>
      <c r="Q5" s="3"/>
      <c r="R5" s="3"/>
      <c r="S5" s="3"/>
      <c r="T5" s="3"/>
      <c r="U5" s="3"/>
      <c r="V5" s="3"/>
      <c r="W5" s="3"/>
      <c r="X5" s="3"/>
    </row>
    <row r="6" spans="1:24" ht="36" customHeight="1">
      <c r="B6" s="63" t="s">
        <v>22</v>
      </c>
      <c r="C6" s="63"/>
      <c r="D6" s="63"/>
      <c r="E6" s="67" t="s">
        <v>34</v>
      </c>
      <c r="F6" s="67"/>
      <c r="G6" s="67"/>
      <c r="H6" s="67"/>
      <c r="I6" s="67"/>
      <c r="J6" s="67"/>
      <c r="K6" s="67"/>
      <c r="N6" s="25" t="s">
        <v>26</v>
      </c>
      <c r="O6" s="26">
        <f>LEN(E8)</f>
        <v>0</v>
      </c>
      <c r="P6" s="26">
        <v>200</v>
      </c>
    </row>
    <row r="7" spans="1:24" ht="67.2" customHeight="1">
      <c r="B7" s="63" t="s">
        <v>17</v>
      </c>
      <c r="C7" s="63"/>
      <c r="D7" s="63"/>
      <c r="E7" s="67" t="s">
        <v>142</v>
      </c>
      <c r="F7" s="67"/>
      <c r="G7" s="67"/>
      <c r="H7" s="67"/>
      <c r="I7" s="67"/>
      <c r="J7" s="67"/>
      <c r="K7" s="67"/>
      <c r="O7" s="24"/>
      <c r="P7" s="23"/>
    </row>
    <row r="8" spans="1:24" ht="65.400000000000006"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84F1E7FF-5860-463C-869A-C53502579A43}">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5802E-4ECA-48C0-BAF9-E6E30260A12F}">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【R14】</v>
      </c>
      <c r="O1" s="2" t="s">
        <v>31</v>
      </c>
      <c r="P1" s="2" t="s">
        <v>35</v>
      </c>
    </row>
    <row r="2" spans="1:24" ht="18" customHeight="1">
      <c r="B2" s="7" t="s">
        <v>15</v>
      </c>
      <c r="C2" s="1"/>
      <c r="D2" s="1"/>
      <c r="E2" s="1"/>
      <c r="F2" s="1"/>
      <c r="G2" s="1"/>
      <c r="H2" s="1"/>
      <c r="I2" s="1"/>
      <c r="J2" s="1"/>
      <c r="K2" s="6" t="s">
        <v>10</v>
      </c>
      <c r="N2" s="25" t="s">
        <v>24</v>
      </c>
      <c r="O2" s="26">
        <f>LEN(E4)</f>
        <v>15</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52</v>
      </c>
      <c r="F4" s="75"/>
      <c r="G4" s="75"/>
      <c r="H4" s="61" t="s">
        <v>3</v>
      </c>
      <c r="I4" s="67"/>
      <c r="J4" s="67"/>
      <c r="K4" s="67"/>
      <c r="L4" s="2"/>
      <c r="M4" s="4"/>
      <c r="N4" s="25" t="s">
        <v>56</v>
      </c>
      <c r="O4" s="26">
        <f>LEN(E6)</f>
        <v>6</v>
      </c>
      <c r="P4" s="26">
        <v>100</v>
      </c>
      <c r="Q4" s="4"/>
      <c r="R4" s="4"/>
      <c r="S4" s="4"/>
      <c r="T4" s="4"/>
      <c r="U4" s="4"/>
      <c r="V4" s="4"/>
      <c r="W4" s="4"/>
      <c r="X4" s="4"/>
    </row>
    <row r="5" spans="1:24" ht="34.5" customHeight="1">
      <c r="B5" s="63" t="s">
        <v>16</v>
      </c>
      <c r="C5" s="63"/>
      <c r="D5" s="63"/>
      <c r="E5" s="64" t="s">
        <v>53</v>
      </c>
      <c r="F5" s="65"/>
      <c r="G5" s="66"/>
      <c r="H5" s="62"/>
      <c r="I5" s="67"/>
      <c r="J5" s="67"/>
      <c r="K5" s="67"/>
      <c r="M5" s="3"/>
      <c r="N5" s="25" t="s">
        <v>25</v>
      </c>
      <c r="O5" s="26">
        <f>LEN(E7)</f>
        <v>63</v>
      </c>
      <c r="P5" s="26">
        <v>200</v>
      </c>
      <c r="Q5" s="3"/>
      <c r="R5" s="3"/>
      <c r="S5" s="3"/>
      <c r="T5" s="3"/>
      <c r="U5" s="3"/>
      <c r="V5" s="3"/>
      <c r="W5" s="3"/>
      <c r="X5" s="3"/>
    </row>
    <row r="6" spans="1:24" ht="36" customHeight="1">
      <c r="B6" s="63" t="s">
        <v>22</v>
      </c>
      <c r="C6" s="63"/>
      <c r="D6" s="63"/>
      <c r="E6" s="67" t="s">
        <v>55</v>
      </c>
      <c r="F6" s="67"/>
      <c r="G6" s="67"/>
      <c r="H6" s="67"/>
      <c r="I6" s="67"/>
      <c r="J6" s="67"/>
      <c r="K6" s="67"/>
      <c r="N6" s="25" t="s">
        <v>26</v>
      </c>
      <c r="O6" s="26">
        <f>LEN(E8)</f>
        <v>0</v>
      </c>
      <c r="P6" s="26">
        <v>200</v>
      </c>
    </row>
    <row r="7" spans="1:24" ht="47.4" customHeight="1">
      <c r="B7" s="63" t="s">
        <v>17</v>
      </c>
      <c r="C7" s="63"/>
      <c r="D7" s="63"/>
      <c r="E7" s="67" t="s">
        <v>54</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40A184DF-CF23-4DED-B7CA-6BEB4EBBEDA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E2534-F8D2-4CD0-9A82-958AC86BFD31}">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2.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【R15】</v>
      </c>
      <c r="O1" s="2" t="s">
        <v>31</v>
      </c>
      <c r="P1" s="2" t="s">
        <v>35</v>
      </c>
    </row>
    <row r="2" spans="1:24" ht="18" customHeight="1">
      <c r="B2" s="7" t="s">
        <v>15</v>
      </c>
      <c r="C2" s="1"/>
      <c r="D2" s="1"/>
      <c r="E2" s="1"/>
      <c r="F2" s="1"/>
      <c r="G2" s="1"/>
      <c r="H2" s="1"/>
      <c r="I2" s="1"/>
      <c r="J2" s="1"/>
      <c r="K2" s="6" t="s">
        <v>10</v>
      </c>
      <c r="N2" s="25" t="s">
        <v>24</v>
      </c>
      <c r="O2" s="26">
        <f>LEN(E4)</f>
        <v>15</v>
      </c>
      <c r="P2" s="26">
        <v>30</v>
      </c>
    </row>
    <row r="3" spans="1:24" s="4" customFormat="1" ht="21.9" customHeight="1" thickBo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52</v>
      </c>
      <c r="F4" s="75"/>
      <c r="G4" s="75"/>
      <c r="H4" s="61" t="s">
        <v>3</v>
      </c>
      <c r="I4" s="67"/>
      <c r="J4" s="67"/>
      <c r="K4" s="67"/>
      <c r="L4" s="2"/>
      <c r="M4" s="4"/>
      <c r="N4" s="25" t="s">
        <v>56</v>
      </c>
      <c r="O4" s="26">
        <f>LEN(E6)</f>
        <v>6</v>
      </c>
      <c r="P4" s="26">
        <v>100</v>
      </c>
      <c r="Q4" s="4"/>
      <c r="R4" s="4"/>
      <c r="S4" s="4"/>
      <c r="T4" s="4"/>
      <c r="U4" s="4"/>
      <c r="V4" s="4"/>
      <c r="W4" s="4"/>
      <c r="X4" s="4"/>
    </row>
    <row r="5" spans="1:24" ht="34.5" customHeight="1">
      <c r="B5" s="63" t="s">
        <v>16</v>
      </c>
      <c r="C5" s="63"/>
      <c r="D5" s="63"/>
      <c r="E5" s="64" t="s">
        <v>57</v>
      </c>
      <c r="F5" s="65"/>
      <c r="G5" s="66"/>
      <c r="H5" s="62"/>
      <c r="I5" s="67"/>
      <c r="J5" s="67"/>
      <c r="K5" s="67"/>
      <c r="M5" s="3"/>
      <c r="N5" s="25" t="s">
        <v>25</v>
      </c>
      <c r="O5" s="26">
        <f>LEN(E7)</f>
        <v>63</v>
      </c>
      <c r="P5" s="26">
        <v>200</v>
      </c>
      <c r="Q5" s="3"/>
      <c r="R5" s="3"/>
      <c r="S5" s="3"/>
      <c r="T5" s="3"/>
      <c r="U5" s="3"/>
      <c r="V5" s="3"/>
      <c r="W5" s="3"/>
      <c r="X5" s="3"/>
    </row>
    <row r="6" spans="1:24" ht="36" customHeight="1">
      <c r="B6" s="63" t="s">
        <v>22</v>
      </c>
      <c r="C6" s="63"/>
      <c r="D6" s="63"/>
      <c r="E6" s="67" t="s">
        <v>55</v>
      </c>
      <c r="F6" s="67"/>
      <c r="G6" s="67"/>
      <c r="H6" s="67"/>
      <c r="I6" s="67"/>
      <c r="J6" s="67"/>
      <c r="K6" s="67"/>
      <c r="N6" s="25" t="s">
        <v>26</v>
      </c>
      <c r="O6" s="26">
        <f>LEN(E8)</f>
        <v>0</v>
      </c>
      <c r="P6" s="26">
        <v>200</v>
      </c>
    </row>
    <row r="7" spans="1:24" ht="47.4" customHeight="1">
      <c r="B7" s="63" t="s">
        <v>17</v>
      </c>
      <c r="C7" s="63"/>
      <c r="D7" s="63"/>
      <c r="E7" s="67" t="s">
        <v>54</v>
      </c>
      <c r="F7" s="67"/>
      <c r="G7" s="67"/>
      <c r="H7" s="67"/>
      <c r="I7" s="67"/>
      <c r="J7" s="67"/>
      <c r="K7" s="67"/>
      <c r="O7" s="24"/>
      <c r="P7" s="23"/>
    </row>
    <row r="8" spans="1:24" ht="45.75" customHeight="1">
      <c r="B8" s="68" t="s">
        <v>14</v>
      </c>
      <c r="C8" s="69"/>
      <c r="D8" s="70"/>
      <c r="E8" s="71"/>
      <c r="F8" s="72"/>
      <c r="G8" s="72"/>
      <c r="H8" s="72"/>
      <c r="I8" s="72"/>
      <c r="J8" s="72"/>
      <c r="K8" s="73"/>
    </row>
    <row r="9" spans="1:24" ht="21" customHeight="1">
      <c r="B9" s="42" t="s">
        <v>28</v>
      </c>
      <c r="C9" s="43"/>
      <c r="D9" s="44"/>
      <c r="E9" s="41" t="s">
        <v>29</v>
      </c>
      <c r="F9" s="39"/>
      <c r="G9" s="39"/>
      <c r="H9" s="40"/>
      <c r="I9" s="41" t="s">
        <v>30</v>
      </c>
      <c r="J9" s="39"/>
      <c r="K9" s="40"/>
      <c r="L9" s="23"/>
    </row>
    <row r="10" spans="1:24" ht="56.4" customHeight="1">
      <c r="B10" s="45"/>
      <c r="C10" s="46"/>
      <c r="D10" s="47"/>
      <c r="E10" s="48" t="s">
        <v>33</v>
      </c>
      <c r="F10" s="49"/>
      <c r="G10" s="49"/>
      <c r="H10" s="50"/>
      <c r="I10" s="48" t="s">
        <v>32</v>
      </c>
      <c r="J10" s="49"/>
      <c r="K10" s="50"/>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4DEBF461-1C51-415B-87A7-D53F7C29B62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5"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A2FBE-4098-4334-B027-3E442EE11C00}">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【R16】</v>
      </c>
      <c r="P1" s="2" t="s">
        <v>31</v>
      </c>
      <c r="Q1" s="2" t="s">
        <v>35</v>
      </c>
    </row>
    <row r="2" spans="1:25" ht="18" customHeight="1">
      <c r="B2" s="7" t="s">
        <v>15</v>
      </c>
      <c r="C2" s="1"/>
      <c r="D2" s="1"/>
      <c r="E2" s="1"/>
      <c r="F2" s="1"/>
      <c r="G2" s="1"/>
      <c r="H2" s="1"/>
      <c r="I2" s="1"/>
      <c r="J2" s="1"/>
      <c r="K2" s="6" t="s">
        <v>10</v>
      </c>
      <c r="O2" s="25" t="s">
        <v>24</v>
      </c>
      <c r="P2" s="26">
        <f>LEN(E4)</f>
        <v>12</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120</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56</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31.5" customHeight="1">
      <c r="B7" s="63" t="s">
        <v>17</v>
      </c>
      <c r="C7" s="63"/>
      <c r="D7" s="63"/>
      <c r="E7" s="67" t="s">
        <v>60</v>
      </c>
      <c r="F7" s="67"/>
      <c r="G7" s="67"/>
      <c r="H7" s="67"/>
      <c r="I7" s="67"/>
      <c r="J7" s="67"/>
      <c r="K7" s="67"/>
      <c r="P7" s="24"/>
      <c r="Q7" s="23"/>
    </row>
    <row r="8" spans="1:25" ht="45.75"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c r="E28" s="50"/>
      <c r="F28" s="48"/>
      <c r="G28" s="49"/>
      <c r="H28" s="49"/>
      <c r="I28" s="49"/>
      <c r="J28" s="50"/>
      <c r="K28" s="21"/>
      <c r="L28" s="32"/>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9:D10"/>
    <mergeCell ref="E9:H9"/>
    <mergeCell ref="I9:K9"/>
    <mergeCell ref="B3:K3"/>
    <mergeCell ref="B4:D4"/>
    <mergeCell ref="E4:G4"/>
    <mergeCell ref="H4:H5"/>
    <mergeCell ref="I4:K5"/>
    <mergeCell ref="B5:D5"/>
    <mergeCell ref="E5:G5"/>
    <mergeCell ref="B6:D6"/>
    <mergeCell ref="E6:K6"/>
    <mergeCell ref="B7:D7"/>
    <mergeCell ref="E7:K7"/>
    <mergeCell ref="B8:D8"/>
    <mergeCell ref="E8:K8"/>
    <mergeCell ref="L11:M11"/>
    <mergeCell ref="E12:H12"/>
    <mergeCell ref="I12:K12"/>
    <mergeCell ref="L12:M12"/>
    <mergeCell ref="F26:J26"/>
    <mergeCell ref="F16:J16"/>
    <mergeCell ref="D17:E17"/>
    <mergeCell ref="F17:J17"/>
    <mergeCell ref="B11:D12"/>
    <mergeCell ref="E11:H11"/>
    <mergeCell ref="I11:K11"/>
    <mergeCell ref="C13:E13"/>
    <mergeCell ref="F13:J13"/>
    <mergeCell ref="D14:E14"/>
    <mergeCell ref="F14:J14"/>
    <mergeCell ref="B13:B31"/>
    <mergeCell ref="C14:C28"/>
    <mergeCell ref="D15:E15"/>
    <mergeCell ref="D16:E16"/>
    <mergeCell ref="D19:E19"/>
    <mergeCell ref="C29:C31"/>
    <mergeCell ref="D27:E27"/>
    <mergeCell ref="D28:E28"/>
    <mergeCell ref="D22:E22"/>
    <mergeCell ref="D29:E29"/>
    <mergeCell ref="D30:E30"/>
    <mergeCell ref="D25:E25"/>
    <mergeCell ref="D18:E18"/>
    <mergeCell ref="D21:E21"/>
    <mergeCell ref="D23:E23"/>
    <mergeCell ref="F15:J15"/>
    <mergeCell ref="F31:J31"/>
    <mergeCell ref="F27:J27"/>
    <mergeCell ref="F28:J28"/>
    <mergeCell ref="F29:J29"/>
    <mergeCell ref="F30:J30"/>
    <mergeCell ref="L9:M9"/>
    <mergeCell ref="E10:H10"/>
    <mergeCell ref="I10:K10"/>
    <mergeCell ref="L10:M10"/>
    <mergeCell ref="D31:E31"/>
    <mergeCell ref="F25:J25"/>
    <mergeCell ref="F18:J18"/>
    <mergeCell ref="F19:J19"/>
    <mergeCell ref="F20:J20"/>
    <mergeCell ref="F21:J21"/>
    <mergeCell ref="F22:J22"/>
    <mergeCell ref="F23:J23"/>
    <mergeCell ref="D24:E24"/>
    <mergeCell ref="F24:J24"/>
    <mergeCell ref="D26:E26"/>
    <mergeCell ref="D20:E20"/>
  </mergeCells>
  <phoneticPr fontId="25"/>
  <dataValidations count="1">
    <dataValidation type="list" allowBlank="1" showInputMessage="1" showErrorMessage="1" sqref="L12:M12 L10:M10" xr:uid="{9D0DDE57-0CC3-4E42-8259-3A0D094B4B3D}">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A3592-5A76-4608-99FC-D9B6AF47B7EE}">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【R17】</v>
      </c>
      <c r="P1" s="2" t="s">
        <v>31</v>
      </c>
      <c r="Q1" s="2" t="s">
        <v>35</v>
      </c>
    </row>
    <row r="2" spans="1:25" ht="18" customHeight="1">
      <c r="B2" s="7" t="s">
        <v>15</v>
      </c>
      <c r="C2" s="1"/>
      <c r="D2" s="1"/>
      <c r="E2" s="1"/>
      <c r="F2" s="1"/>
      <c r="G2" s="1"/>
      <c r="H2" s="1"/>
      <c r="I2" s="1"/>
      <c r="J2" s="1"/>
      <c r="K2" s="6" t="s">
        <v>10</v>
      </c>
      <c r="O2" s="25" t="s">
        <v>24</v>
      </c>
      <c r="P2" s="26">
        <f>LEN(E4)</f>
        <v>17</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121</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56</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31.5" customHeight="1">
      <c r="B7" s="63" t="s">
        <v>17</v>
      </c>
      <c r="C7" s="63"/>
      <c r="D7" s="63"/>
      <c r="E7" s="67" t="s">
        <v>60</v>
      </c>
      <c r="F7" s="67"/>
      <c r="G7" s="67"/>
      <c r="H7" s="67"/>
      <c r="I7" s="67"/>
      <c r="J7" s="67"/>
      <c r="K7" s="67"/>
      <c r="P7" s="24"/>
      <c r="Q7" s="23"/>
    </row>
    <row r="8" spans="1:25" ht="45.75"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c r="E28" s="50"/>
      <c r="F28" s="48"/>
      <c r="G28" s="49"/>
      <c r="H28" s="49"/>
      <c r="I28" s="49"/>
      <c r="J28" s="50"/>
      <c r="K28" s="21"/>
      <c r="L28" s="32"/>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31"/>
    <mergeCell ref="C13:E13"/>
    <mergeCell ref="F13:J13"/>
    <mergeCell ref="C14:C28"/>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C29:C31"/>
    <mergeCell ref="D29:E29"/>
    <mergeCell ref="F29:J29"/>
    <mergeCell ref="D30:E30"/>
    <mergeCell ref="F30:J30"/>
    <mergeCell ref="D31:E31"/>
    <mergeCell ref="F31:J31"/>
  </mergeCells>
  <phoneticPr fontId="25"/>
  <dataValidations count="1">
    <dataValidation type="list" allowBlank="1" showInputMessage="1" showErrorMessage="1" sqref="L12:M12 L10:M10" xr:uid="{D44088C6-2064-45CB-BD3A-B865F71816FB}">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748A2-28B3-41AE-A215-E6F042A4C99E}">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【R18】</v>
      </c>
      <c r="P1" s="2" t="s">
        <v>31</v>
      </c>
      <c r="Q1" s="2" t="s">
        <v>35</v>
      </c>
    </row>
    <row r="2" spans="1:25" ht="18" customHeight="1">
      <c r="B2" s="7" t="s">
        <v>15</v>
      </c>
      <c r="C2" s="1"/>
      <c r="D2" s="1"/>
      <c r="E2" s="1"/>
      <c r="F2" s="1"/>
      <c r="G2" s="1"/>
      <c r="H2" s="1"/>
      <c r="I2" s="1"/>
      <c r="J2" s="1"/>
      <c r="K2" s="6" t="s">
        <v>10</v>
      </c>
      <c r="O2" s="25" t="s">
        <v>24</v>
      </c>
      <c r="P2" s="26">
        <f>LEN(E4)</f>
        <v>20</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126</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109</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48.6" customHeight="1">
      <c r="B7" s="63" t="s">
        <v>17</v>
      </c>
      <c r="C7" s="63"/>
      <c r="D7" s="63"/>
      <c r="E7" s="67" t="s">
        <v>144</v>
      </c>
      <c r="F7" s="67"/>
      <c r="G7" s="67"/>
      <c r="H7" s="67"/>
      <c r="I7" s="67"/>
      <c r="J7" s="67"/>
      <c r="K7" s="67"/>
      <c r="P7" s="24"/>
      <c r="Q7" s="23"/>
    </row>
    <row r="8" spans="1:25" ht="45.75"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c r="E28" s="50"/>
      <c r="F28" s="48"/>
      <c r="G28" s="49"/>
      <c r="H28" s="49"/>
      <c r="I28" s="49"/>
      <c r="J28" s="50"/>
      <c r="K28" s="21"/>
      <c r="L28" s="32"/>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31"/>
    <mergeCell ref="C13:E13"/>
    <mergeCell ref="F13:J13"/>
    <mergeCell ref="C14:C28"/>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C29:C31"/>
    <mergeCell ref="D29:E29"/>
    <mergeCell ref="F29:J29"/>
    <mergeCell ref="D30:E30"/>
    <mergeCell ref="F30:J30"/>
    <mergeCell ref="D31:E31"/>
    <mergeCell ref="F31:J31"/>
  </mergeCells>
  <phoneticPr fontId="25"/>
  <dataValidations count="1">
    <dataValidation type="list" allowBlank="1" showInputMessage="1" showErrorMessage="1" sqref="L12:M12 L10:M10" xr:uid="{0811A249-6FE0-430D-B879-53A04A986D88}">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C8625-3444-4566-A5BF-A358444BF5BB}">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【R19】</v>
      </c>
      <c r="P1" s="2" t="s">
        <v>31</v>
      </c>
      <c r="Q1" s="2" t="s">
        <v>35</v>
      </c>
    </row>
    <row r="2" spans="1:25" ht="18" customHeight="1">
      <c r="B2" s="7" t="s">
        <v>15</v>
      </c>
      <c r="C2" s="1"/>
      <c r="D2" s="1"/>
      <c r="E2" s="1"/>
      <c r="F2" s="1"/>
      <c r="G2" s="1"/>
      <c r="H2" s="1"/>
      <c r="I2" s="1"/>
      <c r="J2" s="1"/>
      <c r="K2" s="6" t="s">
        <v>10</v>
      </c>
      <c r="O2" s="25" t="s">
        <v>24</v>
      </c>
      <c r="P2" s="26">
        <f>LEN(E4)</f>
        <v>20</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127</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126</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58.2" customHeight="1">
      <c r="B7" s="63" t="s">
        <v>17</v>
      </c>
      <c r="C7" s="63"/>
      <c r="D7" s="63"/>
      <c r="E7" s="67" t="s">
        <v>145</v>
      </c>
      <c r="F7" s="67"/>
      <c r="G7" s="67"/>
      <c r="H7" s="67"/>
      <c r="I7" s="67"/>
      <c r="J7" s="67"/>
      <c r="K7" s="67"/>
      <c r="P7" s="24"/>
      <c r="Q7" s="23"/>
    </row>
    <row r="8" spans="1:25" ht="57.6"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c r="E28" s="50"/>
      <c r="F28" s="48"/>
      <c r="G28" s="49"/>
      <c r="H28" s="49"/>
      <c r="I28" s="49"/>
      <c r="J28" s="50"/>
      <c r="K28" s="21"/>
      <c r="L28" s="32"/>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31"/>
    <mergeCell ref="C13:E13"/>
    <mergeCell ref="F13:J13"/>
    <mergeCell ref="C14:C28"/>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C29:C31"/>
    <mergeCell ref="D29:E29"/>
    <mergeCell ref="F29:J29"/>
    <mergeCell ref="D30:E30"/>
    <mergeCell ref="F30:J30"/>
    <mergeCell ref="D31:E31"/>
    <mergeCell ref="F31:J31"/>
  </mergeCells>
  <phoneticPr fontId="25"/>
  <dataValidations count="1">
    <dataValidation type="list" allowBlank="1" showInputMessage="1" showErrorMessage="1" sqref="L12:M12 L10:M10" xr:uid="{C4FFF853-83BF-4A11-BE28-D6A8DCD956E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2EE4-9C0D-4797-B640-55395C23269D}">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【R20】</v>
      </c>
      <c r="P1" s="2" t="s">
        <v>31</v>
      </c>
      <c r="Q1" s="2" t="s">
        <v>35</v>
      </c>
    </row>
    <row r="2" spans="1:25" ht="18" customHeight="1">
      <c r="B2" s="7" t="s">
        <v>15</v>
      </c>
      <c r="C2" s="1"/>
      <c r="D2" s="1"/>
      <c r="E2" s="1"/>
      <c r="F2" s="1"/>
      <c r="G2" s="1"/>
      <c r="H2" s="1"/>
      <c r="I2" s="1"/>
      <c r="J2" s="1"/>
      <c r="K2" s="6" t="s">
        <v>10</v>
      </c>
      <c r="O2" s="25" t="s">
        <v>24</v>
      </c>
      <c r="P2" s="26">
        <f>LEN(E4)</f>
        <v>29</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128</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151</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61.2" customHeight="1">
      <c r="B7" s="63" t="s">
        <v>17</v>
      </c>
      <c r="C7" s="63"/>
      <c r="D7" s="63"/>
      <c r="E7" s="67" t="s">
        <v>149</v>
      </c>
      <c r="F7" s="67"/>
      <c r="G7" s="67"/>
      <c r="H7" s="67"/>
      <c r="I7" s="67"/>
      <c r="J7" s="67"/>
      <c r="K7" s="67"/>
      <c r="P7" s="24"/>
      <c r="Q7" s="23"/>
    </row>
    <row r="8" spans="1:25" ht="69.599999999999994"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c r="E28" s="50"/>
      <c r="F28" s="48"/>
      <c r="G28" s="49"/>
      <c r="H28" s="49"/>
      <c r="I28" s="49"/>
      <c r="J28" s="50"/>
      <c r="K28" s="21"/>
      <c r="L28" s="32"/>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31"/>
    <mergeCell ref="C13:E13"/>
    <mergeCell ref="F13:J13"/>
    <mergeCell ref="C14:C28"/>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C29:C31"/>
    <mergeCell ref="D29:E29"/>
    <mergeCell ref="F29:J29"/>
    <mergeCell ref="D30:E30"/>
    <mergeCell ref="F30:J30"/>
    <mergeCell ref="D31:E31"/>
    <mergeCell ref="F31:J31"/>
  </mergeCells>
  <phoneticPr fontId="25"/>
  <dataValidations count="1">
    <dataValidation type="list" allowBlank="1" showInputMessage="1" showErrorMessage="1" sqref="L12:M12 L10:M10" xr:uid="{DD83C3BE-3A73-46FF-A4AB-A8AAC0250791}">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9FC4B-9D46-4939-AB46-5B1F4E373337}">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【R21】</v>
      </c>
      <c r="P1" s="2" t="s">
        <v>31</v>
      </c>
      <c r="Q1" s="2" t="s">
        <v>35</v>
      </c>
    </row>
    <row r="2" spans="1:25" ht="18" customHeight="1">
      <c r="B2" s="7" t="s">
        <v>15</v>
      </c>
      <c r="C2" s="1"/>
      <c r="D2" s="1"/>
      <c r="E2" s="1"/>
      <c r="F2" s="1"/>
      <c r="G2" s="1"/>
      <c r="H2" s="1"/>
      <c r="I2" s="1"/>
      <c r="J2" s="1"/>
      <c r="K2" s="6" t="s">
        <v>10</v>
      </c>
      <c r="O2" s="25" t="s">
        <v>24</v>
      </c>
      <c r="P2" s="26">
        <f>LEN(E4)</f>
        <v>27</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129</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132</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57.6" customHeight="1">
      <c r="B7" s="63" t="s">
        <v>17</v>
      </c>
      <c r="C7" s="63"/>
      <c r="D7" s="63"/>
      <c r="E7" s="67" t="s">
        <v>146</v>
      </c>
      <c r="F7" s="67"/>
      <c r="G7" s="67"/>
      <c r="H7" s="67"/>
      <c r="I7" s="67"/>
      <c r="J7" s="67"/>
      <c r="K7" s="67"/>
      <c r="P7" s="24"/>
      <c r="Q7" s="23"/>
    </row>
    <row r="8" spans="1:25" ht="60"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c r="E28" s="50"/>
      <c r="F28" s="48"/>
      <c r="G28" s="49"/>
      <c r="H28" s="49"/>
      <c r="I28" s="49"/>
      <c r="J28" s="50"/>
      <c r="K28" s="21"/>
      <c r="L28" s="32"/>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31"/>
    <mergeCell ref="C13:E13"/>
    <mergeCell ref="F13:J13"/>
    <mergeCell ref="C14:C28"/>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C29:C31"/>
    <mergeCell ref="D29:E29"/>
    <mergeCell ref="F29:J29"/>
    <mergeCell ref="D30:E30"/>
    <mergeCell ref="F30:J30"/>
    <mergeCell ref="D31:E31"/>
    <mergeCell ref="F31:J31"/>
  </mergeCells>
  <phoneticPr fontId="25"/>
  <dataValidations count="1">
    <dataValidation type="list" allowBlank="1" showInputMessage="1" showErrorMessage="1" sqref="L12:M12 L10:M10" xr:uid="{19DAFAE1-1D30-45FB-8FB9-1EBA2704C9E7}">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5022-CBAF-4B67-BAE5-C9C43577EDD3}">
  <sheetPr>
    <pageSetUpPr fitToPage="1"/>
  </sheetPr>
  <dimension ref="A1:Y36"/>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【R22】</v>
      </c>
      <c r="P1" s="2" t="s">
        <v>31</v>
      </c>
      <c r="Q1" s="2" t="s">
        <v>35</v>
      </c>
    </row>
    <row r="2" spans="1:25" ht="18" customHeight="1">
      <c r="B2" s="7" t="s">
        <v>15</v>
      </c>
      <c r="C2" s="1"/>
      <c r="D2" s="1"/>
      <c r="E2" s="1"/>
      <c r="F2" s="1"/>
      <c r="G2" s="1"/>
      <c r="H2" s="1"/>
      <c r="I2" s="1"/>
      <c r="J2" s="1"/>
      <c r="K2" s="6" t="s">
        <v>10</v>
      </c>
      <c r="O2" s="25" t="s">
        <v>24</v>
      </c>
      <c r="P2" s="26">
        <f>LEN(E4)</f>
        <v>20</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130</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f>
        <v>127</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57.6" customHeight="1">
      <c r="B7" s="63" t="s">
        <v>17</v>
      </c>
      <c r="C7" s="63"/>
      <c r="D7" s="63"/>
      <c r="E7" s="67" t="s">
        <v>150</v>
      </c>
      <c r="F7" s="67"/>
      <c r="G7" s="67"/>
      <c r="H7" s="67"/>
      <c r="I7" s="67"/>
      <c r="J7" s="67"/>
      <c r="K7" s="67"/>
      <c r="P7" s="24"/>
      <c r="Q7" s="23"/>
    </row>
    <row r="8" spans="1:25" ht="60"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79" t="s">
        <v>62</v>
      </c>
      <c r="D14" s="48" t="s">
        <v>63</v>
      </c>
      <c r="E14" s="50"/>
      <c r="F14" s="48"/>
      <c r="G14" s="49"/>
      <c r="H14" s="49"/>
      <c r="I14" s="49"/>
      <c r="J14" s="50"/>
      <c r="K14" s="21"/>
      <c r="L14" s="31">
        <v>6</v>
      </c>
      <c r="M14" s="21"/>
    </row>
    <row r="15" spans="1:25" ht="25.05" customHeight="1">
      <c r="B15" s="37"/>
      <c r="C15" s="80"/>
      <c r="D15" s="48" t="s">
        <v>64</v>
      </c>
      <c r="E15" s="50"/>
      <c r="F15" s="48"/>
      <c r="G15" s="49"/>
      <c r="H15" s="49"/>
      <c r="I15" s="49"/>
      <c r="J15" s="50"/>
      <c r="K15" s="21"/>
      <c r="L15" s="31">
        <v>9</v>
      </c>
      <c r="M15" s="21"/>
    </row>
    <row r="16" spans="1:25" ht="25.05" customHeight="1">
      <c r="B16" s="37"/>
      <c r="C16" s="80"/>
      <c r="D16" s="48" t="s">
        <v>65</v>
      </c>
      <c r="E16" s="50"/>
      <c r="F16" s="48"/>
      <c r="G16" s="49"/>
      <c r="H16" s="49"/>
      <c r="I16" s="49"/>
      <c r="J16" s="50"/>
      <c r="K16" s="21"/>
      <c r="L16" s="31">
        <v>6</v>
      </c>
      <c r="M16" s="21"/>
    </row>
    <row r="17" spans="1:13" ht="25.05" customHeight="1">
      <c r="B17" s="37"/>
      <c r="C17" s="80"/>
      <c r="D17" s="48" t="s">
        <v>181</v>
      </c>
      <c r="E17" s="50"/>
      <c r="F17" s="48"/>
      <c r="G17" s="49"/>
      <c r="H17" s="49"/>
      <c r="I17" s="49"/>
      <c r="J17" s="50"/>
      <c r="K17" s="21"/>
      <c r="L17" s="31">
        <v>9</v>
      </c>
      <c r="M17" s="21"/>
    </row>
    <row r="18" spans="1:13" ht="25.05" customHeight="1">
      <c r="B18" s="37"/>
      <c r="C18" s="80"/>
      <c r="D18" s="48" t="s">
        <v>66</v>
      </c>
      <c r="E18" s="50"/>
      <c r="F18" s="48"/>
      <c r="G18" s="49"/>
      <c r="H18" s="49"/>
      <c r="I18" s="49"/>
      <c r="J18" s="50"/>
      <c r="K18" s="21"/>
      <c r="L18" s="31">
        <v>6</v>
      </c>
      <c r="M18" s="21"/>
    </row>
    <row r="19" spans="1:13" ht="25.05" customHeight="1">
      <c r="B19" s="37"/>
      <c r="C19" s="80"/>
      <c r="D19" s="48" t="s">
        <v>67</v>
      </c>
      <c r="E19" s="50"/>
      <c r="F19" s="48"/>
      <c r="G19" s="49"/>
      <c r="H19" s="49"/>
      <c r="I19" s="49"/>
      <c r="J19" s="50"/>
      <c r="K19" s="21"/>
      <c r="L19" s="31">
        <v>6</v>
      </c>
      <c r="M19" s="21"/>
    </row>
    <row r="20" spans="1:13" ht="25.05" customHeight="1">
      <c r="B20" s="37"/>
      <c r="C20" s="80"/>
      <c r="D20" s="48" t="s">
        <v>68</v>
      </c>
      <c r="E20" s="50"/>
      <c r="F20" s="48"/>
      <c r="G20" s="49"/>
      <c r="H20" s="49"/>
      <c r="I20" s="49"/>
      <c r="J20" s="50"/>
      <c r="K20" s="21"/>
      <c r="L20" s="31">
        <v>6</v>
      </c>
      <c r="M20" s="21"/>
    </row>
    <row r="21" spans="1:13" ht="25.05" customHeight="1">
      <c r="B21" s="37"/>
      <c r="C21" s="80"/>
      <c r="D21" s="48" t="s">
        <v>69</v>
      </c>
      <c r="E21" s="50"/>
      <c r="F21" s="48"/>
      <c r="G21" s="49"/>
      <c r="H21" s="49"/>
      <c r="I21" s="49"/>
      <c r="J21" s="50"/>
      <c r="K21" s="21"/>
      <c r="L21" s="31">
        <v>3</v>
      </c>
      <c r="M21" s="21"/>
    </row>
    <row r="22" spans="1:13" ht="25.05" customHeight="1">
      <c r="B22" s="37"/>
      <c r="C22" s="80"/>
      <c r="D22" s="48" t="s">
        <v>70</v>
      </c>
      <c r="E22" s="50"/>
      <c r="F22" s="48"/>
      <c r="G22" s="49"/>
      <c r="H22" s="49"/>
      <c r="I22" s="49"/>
      <c r="J22" s="50"/>
      <c r="K22" s="21"/>
      <c r="L22" s="31">
        <v>75</v>
      </c>
      <c r="M22" s="21"/>
    </row>
    <row r="23" spans="1:13" ht="25.05" customHeight="1">
      <c r="B23" s="37"/>
      <c r="C23" s="80"/>
      <c r="D23" s="48" t="s">
        <v>71</v>
      </c>
      <c r="E23" s="50"/>
      <c r="F23" s="48"/>
      <c r="G23" s="49"/>
      <c r="H23" s="49"/>
      <c r="I23" s="49"/>
      <c r="J23" s="50"/>
      <c r="K23" s="21"/>
      <c r="L23" s="31">
        <v>4</v>
      </c>
      <c r="M23" s="21"/>
    </row>
    <row r="24" spans="1:13" ht="25.05" customHeight="1">
      <c r="B24" s="37"/>
      <c r="C24" s="80"/>
      <c r="D24" s="48" t="s">
        <v>72</v>
      </c>
      <c r="E24" s="50"/>
      <c r="F24" s="48"/>
      <c r="G24" s="49"/>
      <c r="H24" s="49"/>
      <c r="I24" s="49"/>
      <c r="J24" s="50"/>
      <c r="K24" s="21"/>
      <c r="L24" s="31">
        <v>1</v>
      </c>
      <c r="M24" s="21"/>
    </row>
    <row r="25" spans="1:13" ht="25.05" customHeight="1">
      <c r="B25" s="37"/>
      <c r="C25" s="80"/>
      <c r="D25" s="48" t="s">
        <v>73</v>
      </c>
      <c r="E25" s="50"/>
      <c r="F25" s="48"/>
      <c r="G25" s="49"/>
      <c r="H25" s="49"/>
      <c r="I25" s="49"/>
      <c r="J25" s="50"/>
      <c r="K25" s="21">
        <v>3</v>
      </c>
      <c r="L25" s="31">
        <v>3</v>
      </c>
      <c r="M25" s="21"/>
    </row>
    <row r="26" spans="1:13" ht="25.05" customHeight="1">
      <c r="B26" s="37"/>
      <c r="C26" s="80"/>
      <c r="D26" s="48" t="s">
        <v>74</v>
      </c>
      <c r="E26" s="50"/>
      <c r="F26" s="48"/>
      <c r="G26" s="49"/>
      <c r="H26" s="49"/>
      <c r="I26" s="49"/>
      <c r="J26" s="50"/>
      <c r="K26" s="21">
        <v>3</v>
      </c>
      <c r="L26" s="31">
        <v>3</v>
      </c>
      <c r="M26" s="21"/>
    </row>
    <row r="27" spans="1:13" ht="25.05" customHeight="1">
      <c r="B27" s="37"/>
      <c r="C27" s="80"/>
      <c r="D27" s="48" t="s">
        <v>75</v>
      </c>
      <c r="E27" s="50"/>
      <c r="F27" s="48"/>
      <c r="G27" s="49"/>
      <c r="H27" s="49"/>
      <c r="I27" s="49"/>
      <c r="J27" s="50"/>
      <c r="K27" s="21"/>
      <c r="L27" s="31"/>
      <c r="M27" s="21"/>
    </row>
    <row r="28" spans="1:13" ht="25.05" customHeight="1">
      <c r="B28" s="37"/>
      <c r="C28" s="81"/>
      <c r="D28" s="48" t="s">
        <v>76</v>
      </c>
      <c r="E28" s="50"/>
      <c r="F28" s="48" t="s">
        <v>77</v>
      </c>
      <c r="G28" s="49"/>
      <c r="H28" s="49"/>
      <c r="I28" s="49"/>
      <c r="J28" s="50"/>
      <c r="K28" s="21"/>
      <c r="L28" s="32">
        <v>54</v>
      </c>
      <c r="M28" s="21"/>
    </row>
    <row r="29" spans="1:13" ht="25.05" customHeight="1">
      <c r="B29" s="37"/>
      <c r="C29" s="82" t="s">
        <v>78</v>
      </c>
      <c r="D29" s="48"/>
      <c r="E29" s="50"/>
      <c r="F29" s="48"/>
      <c r="G29" s="49"/>
      <c r="H29" s="49"/>
      <c r="I29" s="49"/>
      <c r="J29" s="50"/>
      <c r="K29" s="21"/>
      <c r="L29" s="32"/>
      <c r="M29" s="21"/>
    </row>
    <row r="30" spans="1:13" ht="25.05" customHeight="1">
      <c r="B30" s="37"/>
      <c r="C30" s="82"/>
      <c r="D30" s="48"/>
      <c r="E30" s="50"/>
      <c r="F30" s="48"/>
      <c r="G30" s="49"/>
      <c r="H30" s="49"/>
      <c r="I30" s="49"/>
      <c r="J30" s="50"/>
      <c r="K30" s="21"/>
      <c r="L30" s="32"/>
      <c r="M30" s="21"/>
    </row>
    <row r="31" spans="1:13" ht="25.05" customHeight="1">
      <c r="A31" s="5"/>
      <c r="B31" s="38"/>
      <c r="C31" s="82"/>
      <c r="D31" s="48"/>
      <c r="E31" s="50"/>
      <c r="F31" s="48"/>
      <c r="G31" s="49"/>
      <c r="H31" s="49"/>
      <c r="I31" s="49"/>
      <c r="J31" s="50"/>
      <c r="K31" s="21"/>
      <c r="L31" s="32"/>
      <c r="M31" s="21"/>
    </row>
    <row r="32" spans="1:13" ht="25.05" customHeight="1">
      <c r="A32" s="5"/>
      <c r="B32" s="9"/>
      <c r="C32" s="10"/>
      <c r="D32" s="10"/>
      <c r="E32" s="10"/>
      <c r="F32" s="10"/>
      <c r="G32" s="10"/>
      <c r="H32" s="10"/>
      <c r="I32" s="28" t="s">
        <v>5</v>
      </c>
      <c r="J32" s="35">
        <f>SUM(K14:K31)</f>
        <v>6</v>
      </c>
      <c r="K32" s="11" t="s">
        <v>4</v>
      </c>
    </row>
    <row r="33" spans="2:11" ht="21.9" customHeight="1">
      <c r="B33" s="12"/>
      <c r="C33" s="14" t="s">
        <v>20</v>
      </c>
      <c r="D33" s="33"/>
      <c r="E33" s="13" t="s">
        <v>4</v>
      </c>
      <c r="F33" s="16" t="s">
        <v>6</v>
      </c>
      <c r="G33" s="34"/>
      <c r="H33" s="18" t="s">
        <v>4</v>
      </c>
      <c r="I33" s="27" t="s">
        <v>21</v>
      </c>
      <c r="J33" s="33"/>
      <c r="K33" s="19" t="s">
        <v>4</v>
      </c>
    </row>
    <row r="34" spans="2:11" ht="21" customHeight="1"/>
    <row r="35" spans="2:11" ht="21" customHeight="1"/>
    <row r="36" spans="2:11" ht="21" customHeight="1"/>
  </sheetData>
  <mergeCells count="6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31"/>
    <mergeCell ref="C13:E13"/>
    <mergeCell ref="F13:J13"/>
    <mergeCell ref="C14:C28"/>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C29:C31"/>
    <mergeCell ref="D29:E29"/>
    <mergeCell ref="F29:J29"/>
    <mergeCell ref="D30:E30"/>
    <mergeCell ref="F30:J30"/>
    <mergeCell ref="D31:E31"/>
    <mergeCell ref="F31:J31"/>
  </mergeCells>
  <phoneticPr fontId="25"/>
  <dataValidations count="1">
    <dataValidation type="list" allowBlank="1" showInputMessage="1" showErrorMessage="1" sqref="L12:M12 L10:M10" xr:uid="{106542D2-7B20-4B1E-90D6-F2146C27B55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F5269-2150-4E2C-8D85-C664B9B6C947}">
  <sheetPr>
    <pageSetUpPr fitToPage="1"/>
  </sheetPr>
  <dimension ref="A1:Y37"/>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【R23】</v>
      </c>
      <c r="P1" s="2" t="s">
        <v>31</v>
      </c>
      <c r="Q1" s="2" t="s">
        <v>35</v>
      </c>
    </row>
    <row r="2" spans="1:25" ht="18" customHeight="1">
      <c r="B2" s="7" t="s">
        <v>15</v>
      </c>
      <c r="C2" s="1"/>
      <c r="D2" s="1"/>
      <c r="E2" s="1"/>
      <c r="F2" s="1"/>
      <c r="G2" s="1"/>
      <c r="H2" s="1"/>
      <c r="I2" s="1"/>
      <c r="J2" s="1"/>
      <c r="K2" s="6" t="s">
        <v>10</v>
      </c>
      <c r="O2" s="25" t="s">
        <v>24</v>
      </c>
      <c r="P2" s="26">
        <f>LEN(E4)</f>
        <v>19</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131</v>
      </c>
      <c r="F4" s="75"/>
      <c r="G4" s="75"/>
      <c r="H4" s="83" t="s">
        <v>3</v>
      </c>
      <c r="I4" s="67"/>
      <c r="J4" s="67"/>
      <c r="K4" s="67"/>
      <c r="L4" s="2"/>
      <c r="M4" s="2"/>
      <c r="N4" s="4"/>
      <c r="O4" s="25" t="s">
        <v>56</v>
      </c>
      <c r="P4" s="26">
        <f>LEN(E6)</f>
        <v>6</v>
      </c>
      <c r="Q4" s="26">
        <v>100</v>
      </c>
      <c r="R4" s="4"/>
      <c r="S4" s="4"/>
      <c r="T4" s="4"/>
      <c r="U4" s="4"/>
      <c r="V4" s="4"/>
      <c r="W4" s="4"/>
      <c r="X4" s="4"/>
      <c r="Y4" s="4"/>
    </row>
    <row r="5" spans="1:25" ht="34.5" customHeight="1">
      <c r="B5" s="63" t="s">
        <v>16</v>
      </c>
      <c r="C5" s="63"/>
      <c r="D5" s="63"/>
      <c r="E5" s="85" t="s">
        <v>59</v>
      </c>
      <c r="F5" s="86"/>
      <c r="G5" s="87"/>
      <c r="H5" s="84"/>
      <c r="I5" s="67"/>
      <c r="J5" s="67"/>
      <c r="K5" s="67"/>
      <c r="N5" s="3"/>
      <c r="O5" s="25" t="s">
        <v>25</v>
      </c>
      <c r="P5" s="26">
        <f>LEN(E7)+LEN(E8)</f>
        <v>130</v>
      </c>
      <c r="Q5" s="26">
        <v>200</v>
      </c>
      <c r="R5" s="3"/>
      <c r="S5" s="3"/>
      <c r="T5" s="3"/>
      <c r="U5" s="3"/>
      <c r="V5" s="3"/>
      <c r="W5" s="3"/>
      <c r="X5" s="3"/>
      <c r="Y5" s="3"/>
    </row>
    <row r="6" spans="1:25" ht="36" customHeight="1">
      <c r="B6" s="63" t="s">
        <v>22</v>
      </c>
      <c r="C6" s="63"/>
      <c r="D6" s="63"/>
      <c r="E6" s="91" t="s">
        <v>82</v>
      </c>
      <c r="F6" s="91"/>
      <c r="G6" s="91"/>
      <c r="H6" s="91"/>
      <c r="I6" s="91"/>
      <c r="J6" s="91"/>
      <c r="K6" s="91"/>
      <c r="O6" s="25" t="s">
        <v>26</v>
      </c>
      <c r="P6" s="26">
        <f>LEN(E9)</f>
        <v>0</v>
      </c>
      <c r="Q6" s="26">
        <v>200</v>
      </c>
    </row>
    <row r="7" spans="1:25" ht="31.5" customHeight="1">
      <c r="B7" s="68" t="s">
        <v>17</v>
      </c>
      <c r="C7" s="69"/>
      <c r="D7" s="69"/>
      <c r="E7" s="88" t="s">
        <v>60</v>
      </c>
      <c r="F7" s="89"/>
      <c r="G7" s="89"/>
      <c r="H7" s="89"/>
      <c r="I7" s="89"/>
      <c r="J7" s="89"/>
      <c r="K7" s="90"/>
      <c r="P7" s="24"/>
      <c r="Q7" s="23"/>
    </row>
    <row r="8" spans="1:25" ht="58.8" customHeight="1">
      <c r="B8" s="93"/>
      <c r="C8" s="94"/>
      <c r="D8" s="94"/>
      <c r="E8" s="92" t="s">
        <v>83</v>
      </c>
      <c r="F8" s="92"/>
      <c r="G8" s="92"/>
      <c r="H8" s="92"/>
      <c r="I8" s="92"/>
      <c r="J8" s="92"/>
      <c r="K8" s="92"/>
      <c r="P8" s="24"/>
      <c r="Q8" s="23"/>
    </row>
    <row r="9" spans="1:25" ht="57.6" customHeight="1">
      <c r="B9" s="68" t="s">
        <v>14</v>
      </c>
      <c r="C9" s="69"/>
      <c r="D9" s="70"/>
      <c r="E9" s="88"/>
      <c r="F9" s="89"/>
      <c r="G9" s="89"/>
      <c r="H9" s="89"/>
      <c r="I9" s="89"/>
      <c r="J9" s="89"/>
      <c r="K9" s="90"/>
    </row>
    <row r="10" spans="1:25" ht="21" customHeight="1">
      <c r="B10" s="42" t="s">
        <v>80</v>
      </c>
      <c r="C10" s="43"/>
      <c r="D10" s="44"/>
      <c r="E10" s="41" t="s">
        <v>29</v>
      </c>
      <c r="F10" s="39"/>
      <c r="G10" s="39"/>
      <c r="H10" s="40"/>
      <c r="I10" s="41" t="s">
        <v>30</v>
      </c>
      <c r="J10" s="39"/>
      <c r="K10" s="40"/>
      <c r="L10" s="78"/>
      <c r="M10" s="78"/>
    </row>
    <row r="11" spans="1:25" ht="46.2" customHeight="1">
      <c r="B11" s="45"/>
      <c r="C11" s="46"/>
      <c r="D11" s="47"/>
      <c r="E11" s="48" t="s">
        <v>81</v>
      </c>
      <c r="F11" s="49"/>
      <c r="G11" s="49"/>
      <c r="H11" s="50"/>
      <c r="I11" s="48" t="s">
        <v>81</v>
      </c>
      <c r="J11" s="49"/>
      <c r="K11" s="50"/>
      <c r="L11" s="78"/>
      <c r="M11" s="78"/>
    </row>
    <row r="12" spans="1:25" ht="21" customHeight="1">
      <c r="B12" s="42" t="s">
        <v>28</v>
      </c>
      <c r="C12" s="43"/>
      <c r="D12" s="44"/>
      <c r="E12" s="41" t="s">
        <v>29</v>
      </c>
      <c r="F12" s="39"/>
      <c r="G12" s="39"/>
      <c r="H12" s="40"/>
      <c r="I12" s="41" t="s">
        <v>30</v>
      </c>
      <c r="J12" s="39"/>
      <c r="K12" s="40"/>
      <c r="L12" s="78"/>
      <c r="M12" s="78"/>
    </row>
    <row r="13" spans="1:25" ht="38.4" customHeight="1">
      <c r="B13" s="45"/>
      <c r="C13" s="46"/>
      <c r="D13" s="47"/>
      <c r="E13" s="48" t="s">
        <v>79</v>
      </c>
      <c r="F13" s="49"/>
      <c r="G13" s="49"/>
      <c r="H13" s="50"/>
      <c r="I13" s="48" t="s">
        <v>79</v>
      </c>
      <c r="J13" s="49"/>
      <c r="K13" s="50"/>
      <c r="L13" s="78"/>
      <c r="M13" s="78"/>
    </row>
    <row r="14" spans="1:25" ht="21.6" customHeight="1">
      <c r="B14" s="36" t="s">
        <v>13</v>
      </c>
      <c r="C14" s="39" t="s">
        <v>18</v>
      </c>
      <c r="D14" s="39"/>
      <c r="E14" s="40"/>
      <c r="F14" s="41" t="s">
        <v>1</v>
      </c>
      <c r="G14" s="39"/>
      <c r="H14" s="39"/>
      <c r="I14" s="39"/>
      <c r="J14" s="40"/>
      <c r="K14" s="8" t="s">
        <v>2</v>
      </c>
      <c r="L14" s="30" t="s">
        <v>61</v>
      </c>
      <c r="M14" s="22" t="s">
        <v>27</v>
      </c>
    </row>
    <row r="15" spans="1:25" ht="21.6" customHeight="1">
      <c r="B15" s="37"/>
      <c r="C15" s="79" t="s">
        <v>62</v>
      </c>
      <c r="D15" s="48" t="s">
        <v>63</v>
      </c>
      <c r="E15" s="50"/>
      <c r="F15" s="48"/>
      <c r="G15" s="49"/>
      <c r="H15" s="49"/>
      <c r="I15" s="49"/>
      <c r="J15" s="50"/>
      <c r="K15" s="21"/>
      <c r="L15" s="31">
        <v>6</v>
      </c>
      <c r="M15" s="21"/>
    </row>
    <row r="16" spans="1:25" ht="25.05" customHeight="1">
      <c r="B16" s="37"/>
      <c r="C16" s="80"/>
      <c r="D16" s="48" t="s">
        <v>64</v>
      </c>
      <c r="E16" s="50"/>
      <c r="F16" s="48"/>
      <c r="G16" s="49"/>
      <c r="H16" s="49"/>
      <c r="I16" s="49"/>
      <c r="J16" s="50"/>
      <c r="K16" s="21"/>
      <c r="L16" s="31">
        <v>9</v>
      </c>
      <c r="M16" s="21"/>
    </row>
    <row r="17" spans="1:13" ht="25.05" customHeight="1">
      <c r="B17" s="37"/>
      <c r="C17" s="80"/>
      <c r="D17" s="48" t="s">
        <v>65</v>
      </c>
      <c r="E17" s="50"/>
      <c r="F17" s="48"/>
      <c r="G17" s="49"/>
      <c r="H17" s="49"/>
      <c r="I17" s="49"/>
      <c r="J17" s="50"/>
      <c r="K17" s="21"/>
      <c r="L17" s="31">
        <v>6</v>
      </c>
      <c r="M17" s="21"/>
    </row>
    <row r="18" spans="1:13" ht="25.05" customHeight="1">
      <c r="B18" s="37"/>
      <c r="C18" s="80"/>
      <c r="D18" s="48" t="s">
        <v>181</v>
      </c>
      <c r="E18" s="50"/>
      <c r="F18" s="48"/>
      <c r="G18" s="49"/>
      <c r="H18" s="49"/>
      <c r="I18" s="49"/>
      <c r="J18" s="50"/>
      <c r="K18" s="21"/>
      <c r="L18" s="31">
        <v>9</v>
      </c>
      <c r="M18" s="21"/>
    </row>
    <row r="19" spans="1:13" ht="25.05" customHeight="1">
      <c r="B19" s="37"/>
      <c r="C19" s="80"/>
      <c r="D19" s="48" t="s">
        <v>66</v>
      </c>
      <c r="E19" s="50"/>
      <c r="F19" s="48"/>
      <c r="G19" s="49"/>
      <c r="H19" s="49"/>
      <c r="I19" s="49"/>
      <c r="J19" s="50"/>
      <c r="K19" s="21"/>
      <c r="L19" s="31">
        <v>6</v>
      </c>
      <c r="M19" s="21"/>
    </row>
    <row r="20" spans="1:13" ht="25.05" customHeight="1">
      <c r="B20" s="37"/>
      <c r="C20" s="80"/>
      <c r="D20" s="48" t="s">
        <v>67</v>
      </c>
      <c r="E20" s="50"/>
      <c r="F20" s="48"/>
      <c r="G20" s="49"/>
      <c r="H20" s="49"/>
      <c r="I20" s="49"/>
      <c r="J20" s="50"/>
      <c r="K20" s="21"/>
      <c r="L20" s="31">
        <v>6</v>
      </c>
      <c r="M20" s="21"/>
    </row>
    <row r="21" spans="1:13" ht="25.05" customHeight="1">
      <c r="B21" s="37"/>
      <c r="C21" s="80"/>
      <c r="D21" s="48" t="s">
        <v>68</v>
      </c>
      <c r="E21" s="50"/>
      <c r="F21" s="48"/>
      <c r="G21" s="49"/>
      <c r="H21" s="49"/>
      <c r="I21" s="49"/>
      <c r="J21" s="50"/>
      <c r="K21" s="21"/>
      <c r="L21" s="31">
        <v>6</v>
      </c>
      <c r="M21" s="21"/>
    </row>
    <row r="22" spans="1:13" ht="25.05" customHeight="1">
      <c r="B22" s="37"/>
      <c r="C22" s="80"/>
      <c r="D22" s="48" t="s">
        <v>69</v>
      </c>
      <c r="E22" s="50"/>
      <c r="F22" s="48"/>
      <c r="G22" s="49"/>
      <c r="H22" s="49"/>
      <c r="I22" s="49"/>
      <c r="J22" s="50"/>
      <c r="K22" s="21"/>
      <c r="L22" s="31">
        <v>3</v>
      </c>
      <c r="M22" s="21"/>
    </row>
    <row r="23" spans="1:13" ht="25.05" customHeight="1">
      <c r="B23" s="37"/>
      <c r="C23" s="80"/>
      <c r="D23" s="48" t="s">
        <v>70</v>
      </c>
      <c r="E23" s="50"/>
      <c r="F23" s="48"/>
      <c r="G23" s="49"/>
      <c r="H23" s="49"/>
      <c r="I23" s="49"/>
      <c r="J23" s="50"/>
      <c r="K23" s="21"/>
      <c r="L23" s="31">
        <v>75</v>
      </c>
      <c r="M23" s="21"/>
    </row>
    <row r="24" spans="1:13" ht="25.05" customHeight="1">
      <c r="B24" s="37"/>
      <c r="C24" s="80"/>
      <c r="D24" s="48" t="s">
        <v>71</v>
      </c>
      <c r="E24" s="50"/>
      <c r="F24" s="48"/>
      <c r="G24" s="49"/>
      <c r="H24" s="49"/>
      <c r="I24" s="49"/>
      <c r="J24" s="50"/>
      <c r="K24" s="21"/>
      <c r="L24" s="31">
        <v>4</v>
      </c>
      <c r="M24" s="21"/>
    </row>
    <row r="25" spans="1:13" ht="25.05" customHeight="1">
      <c r="B25" s="37"/>
      <c r="C25" s="80"/>
      <c r="D25" s="48" t="s">
        <v>72</v>
      </c>
      <c r="E25" s="50"/>
      <c r="F25" s="48"/>
      <c r="G25" s="49"/>
      <c r="H25" s="49"/>
      <c r="I25" s="49"/>
      <c r="J25" s="50"/>
      <c r="K25" s="21"/>
      <c r="L25" s="31">
        <v>1</v>
      </c>
      <c r="M25" s="21"/>
    </row>
    <row r="26" spans="1:13" ht="25.05" customHeight="1">
      <c r="B26" s="37"/>
      <c r="C26" s="80"/>
      <c r="D26" s="48" t="s">
        <v>73</v>
      </c>
      <c r="E26" s="50"/>
      <c r="F26" s="48"/>
      <c r="G26" s="49"/>
      <c r="H26" s="49"/>
      <c r="I26" s="49"/>
      <c r="J26" s="50"/>
      <c r="K26" s="21">
        <v>3</v>
      </c>
      <c r="L26" s="31">
        <v>3</v>
      </c>
      <c r="M26" s="21"/>
    </row>
    <row r="27" spans="1:13" ht="25.05" customHeight="1">
      <c r="B27" s="37"/>
      <c r="C27" s="80"/>
      <c r="D27" s="48" t="s">
        <v>74</v>
      </c>
      <c r="E27" s="50"/>
      <c r="F27" s="48"/>
      <c r="G27" s="49"/>
      <c r="H27" s="49"/>
      <c r="I27" s="49"/>
      <c r="J27" s="50"/>
      <c r="K27" s="21">
        <v>3</v>
      </c>
      <c r="L27" s="31">
        <v>3</v>
      </c>
      <c r="M27" s="21"/>
    </row>
    <row r="28" spans="1:13" ht="25.05" customHeight="1">
      <c r="B28" s="37"/>
      <c r="C28" s="80"/>
      <c r="D28" s="48" t="s">
        <v>75</v>
      </c>
      <c r="E28" s="50"/>
      <c r="F28" s="48"/>
      <c r="G28" s="49"/>
      <c r="H28" s="49"/>
      <c r="I28" s="49"/>
      <c r="J28" s="50"/>
      <c r="K28" s="21"/>
      <c r="L28" s="31"/>
      <c r="M28" s="21"/>
    </row>
    <row r="29" spans="1:13" ht="25.05" customHeight="1">
      <c r="B29" s="37"/>
      <c r="C29" s="81"/>
      <c r="D29" s="48"/>
      <c r="E29" s="50"/>
      <c r="F29" s="48"/>
      <c r="G29" s="49"/>
      <c r="H29" s="49"/>
      <c r="I29" s="49"/>
      <c r="J29" s="50"/>
      <c r="K29" s="21"/>
      <c r="L29" s="32"/>
      <c r="M29" s="21"/>
    </row>
    <row r="30" spans="1:13" ht="25.05" customHeight="1">
      <c r="B30" s="37"/>
      <c r="C30" s="82" t="s">
        <v>78</v>
      </c>
      <c r="D30" s="48"/>
      <c r="E30" s="50"/>
      <c r="F30" s="48"/>
      <c r="G30" s="49"/>
      <c r="H30" s="49"/>
      <c r="I30" s="49"/>
      <c r="J30" s="50"/>
      <c r="K30" s="21"/>
      <c r="L30" s="32"/>
      <c r="M30" s="21"/>
    </row>
    <row r="31" spans="1:13" ht="25.05" customHeight="1">
      <c r="B31" s="37"/>
      <c r="C31" s="82"/>
      <c r="D31" s="48"/>
      <c r="E31" s="50"/>
      <c r="F31" s="48"/>
      <c r="G31" s="49"/>
      <c r="H31" s="49"/>
      <c r="I31" s="49"/>
      <c r="J31" s="50"/>
      <c r="K31" s="21"/>
      <c r="L31" s="32"/>
      <c r="M31" s="21"/>
    </row>
    <row r="32" spans="1:13" ht="25.05" customHeight="1">
      <c r="A32" s="5"/>
      <c r="B32" s="38"/>
      <c r="C32" s="82"/>
      <c r="D32" s="48"/>
      <c r="E32" s="50"/>
      <c r="F32" s="48"/>
      <c r="G32" s="49"/>
      <c r="H32" s="49"/>
      <c r="I32" s="49"/>
      <c r="J32" s="50"/>
      <c r="K32" s="21"/>
      <c r="L32" s="32"/>
      <c r="M32" s="21"/>
    </row>
    <row r="33" spans="1:11" ht="25.05" customHeight="1">
      <c r="A33" s="5"/>
      <c r="B33" s="9"/>
      <c r="C33" s="10"/>
      <c r="D33" s="10"/>
      <c r="E33" s="10"/>
      <c r="F33" s="10"/>
      <c r="G33" s="10"/>
      <c r="H33" s="10"/>
      <c r="I33" s="28" t="s">
        <v>5</v>
      </c>
      <c r="J33" s="35">
        <f>SUM(K15:K32)</f>
        <v>6</v>
      </c>
      <c r="K33" s="11" t="s">
        <v>4</v>
      </c>
    </row>
    <row r="34" spans="1:11" ht="21.9" customHeight="1">
      <c r="B34" s="12"/>
      <c r="C34" s="14" t="s">
        <v>20</v>
      </c>
      <c r="D34" s="33"/>
      <c r="E34" s="13" t="s">
        <v>4</v>
      </c>
      <c r="F34" s="16" t="s">
        <v>6</v>
      </c>
      <c r="G34" s="34"/>
      <c r="H34" s="18" t="s">
        <v>4</v>
      </c>
      <c r="I34" s="27" t="s">
        <v>21</v>
      </c>
      <c r="J34" s="33"/>
      <c r="K34" s="19" t="s">
        <v>4</v>
      </c>
    </row>
    <row r="35" spans="1:11" ht="21" customHeight="1"/>
    <row r="36" spans="1:11" ht="21" customHeight="1"/>
    <row r="37" spans="1:11" ht="21" customHeight="1"/>
  </sheetData>
  <mergeCells count="69">
    <mergeCell ref="B3:K3"/>
    <mergeCell ref="B4:D4"/>
    <mergeCell ref="E4:G4"/>
    <mergeCell ref="H4:H5"/>
    <mergeCell ref="I4:K5"/>
    <mergeCell ref="B5:D5"/>
    <mergeCell ref="E5:G5"/>
    <mergeCell ref="B6:D6"/>
    <mergeCell ref="E6:K6"/>
    <mergeCell ref="E8:K8"/>
    <mergeCell ref="B9:D9"/>
    <mergeCell ref="E9:K9"/>
    <mergeCell ref="B7:D8"/>
    <mergeCell ref="E7:K7"/>
    <mergeCell ref="B10:D11"/>
    <mergeCell ref="E10:H10"/>
    <mergeCell ref="I10:K10"/>
    <mergeCell ref="L10:M10"/>
    <mergeCell ref="E11:H11"/>
    <mergeCell ref="I11:K11"/>
    <mergeCell ref="L11:M11"/>
    <mergeCell ref="B12:D13"/>
    <mergeCell ref="E12:H12"/>
    <mergeCell ref="I12:K12"/>
    <mergeCell ref="L12:M12"/>
    <mergeCell ref="E13:H13"/>
    <mergeCell ref="I13:K13"/>
    <mergeCell ref="L13:M13"/>
    <mergeCell ref="B14:B32"/>
    <mergeCell ref="C14:E14"/>
    <mergeCell ref="F14:J14"/>
    <mergeCell ref="C15:C29"/>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D29:E29"/>
    <mergeCell ref="F29:J29"/>
    <mergeCell ref="C30:C32"/>
    <mergeCell ref="D30:E30"/>
    <mergeCell ref="F30:J30"/>
    <mergeCell ref="D31:E31"/>
    <mergeCell ref="F31:J31"/>
    <mergeCell ref="D32:E32"/>
    <mergeCell ref="F32:J32"/>
  </mergeCells>
  <phoneticPr fontId="25"/>
  <dataValidations count="1">
    <dataValidation type="list" allowBlank="1" showInputMessage="1" showErrorMessage="1" sqref="L13:M13 L11:M11" xr:uid="{B2DC68AD-0864-487F-806C-807BEE4B7151}">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79" orientation="portrait" r:id="rId1"/>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BAD6D-8C5D-41F8-9AC9-7B1386DFB601}">
  <sheetPr>
    <pageSetUpPr fitToPage="1"/>
  </sheetPr>
  <dimension ref="A1:Y47"/>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【R24】</v>
      </c>
      <c r="P1" s="2" t="s">
        <v>31</v>
      </c>
      <c r="Q1" s="2" t="s">
        <v>35</v>
      </c>
    </row>
    <row r="2" spans="1:25" ht="18" customHeight="1">
      <c r="B2" s="7" t="s">
        <v>15</v>
      </c>
      <c r="C2" s="1"/>
      <c r="D2" s="1"/>
      <c r="E2" s="1"/>
      <c r="F2" s="1"/>
      <c r="G2" s="1"/>
      <c r="H2" s="1"/>
      <c r="I2" s="1"/>
      <c r="J2" s="1"/>
      <c r="K2" s="6" t="s">
        <v>10</v>
      </c>
      <c r="O2" s="25" t="s">
        <v>24</v>
      </c>
      <c r="P2" s="26">
        <f>LEN(E4)</f>
        <v>11</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84</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45</v>
      </c>
      <c r="F5" s="86"/>
      <c r="G5" s="87"/>
      <c r="H5" s="84"/>
      <c r="I5" s="67"/>
      <c r="J5" s="67"/>
      <c r="K5" s="67"/>
      <c r="N5" s="3"/>
      <c r="O5" s="25" t="s">
        <v>25</v>
      </c>
      <c r="P5" s="26">
        <f>LEN(E7)</f>
        <v>64</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31.5" customHeight="1">
      <c r="B7" s="63" t="s">
        <v>17</v>
      </c>
      <c r="C7" s="63"/>
      <c r="D7" s="63"/>
      <c r="E7" s="67" t="s">
        <v>85</v>
      </c>
      <c r="F7" s="67"/>
      <c r="G7" s="67"/>
      <c r="H7" s="67"/>
      <c r="I7" s="67"/>
      <c r="J7" s="67"/>
      <c r="K7" s="67"/>
      <c r="P7" s="24"/>
      <c r="Q7" s="23"/>
    </row>
    <row r="8" spans="1:25" ht="45.75"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95" t="s">
        <v>62</v>
      </c>
      <c r="D14" s="67" t="s">
        <v>152</v>
      </c>
      <c r="E14" s="67"/>
      <c r="F14" s="67"/>
      <c r="G14" s="67"/>
      <c r="H14" s="67"/>
      <c r="I14" s="67"/>
      <c r="J14" s="67"/>
      <c r="K14" s="21"/>
      <c r="L14" s="31">
        <v>5</v>
      </c>
      <c r="M14" s="21"/>
    </row>
    <row r="15" spans="1:25" ht="21.6" customHeight="1">
      <c r="B15" s="37"/>
      <c r="C15" s="95"/>
      <c r="D15" s="67" t="s">
        <v>153</v>
      </c>
      <c r="E15" s="67"/>
      <c r="F15" s="67"/>
      <c r="G15" s="67"/>
      <c r="H15" s="67"/>
      <c r="I15" s="67"/>
      <c r="J15" s="67"/>
      <c r="K15" s="21"/>
      <c r="L15" s="31">
        <v>5</v>
      </c>
      <c r="M15" s="21"/>
    </row>
    <row r="16" spans="1:25" ht="21.6" customHeight="1">
      <c r="B16" s="37"/>
      <c r="C16" s="95"/>
      <c r="D16" s="67" t="s">
        <v>154</v>
      </c>
      <c r="E16" s="67"/>
      <c r="F16" s="67"/>
      <c r="G16" s="67"/>
      <c r="H16" s="67"/>
      <c r="I16" s="67"/>
      <c r="J16" s="67"/>
      <c r="K16" s="21"/>
      <c r="L16" s="31">
        <v>30</v>
      </c>
      <c r="M16" s="21"/>
    </row>
    <row r="17" spans="2:13" ht="21.6" customHeight="1">
      <c r="B17" s="37"/>
      <c r="C17" s="95"/>
      <c r="D17" s="67" t="s">
        <v>155</v>
      </c>
      <c r="E17" s="67"/>
      <c r="F17" s="67"/>
      <c r="G17" s="67"/>
      <c r="H17" s="67"/>
      <c r="I17" s="67"/>
      <c r="J17" s="67"/>
      <c r="K17" s="21"/>
      <c r="L17" s="31">
        <v>10</v>
      </c>
      <c r="M17" s="21"/>
    </row>
    <row r="18" spans="2:13" ht="21.6" customHeight="1">
      <c r="B18" s="37"/>
      <c r="C18" s="95"/>
      <c r="D18" s="67" t="s">
        <v>156</v>
      </c>
      <c r="E18" s="67"/>
      <c r="F18" s="67"/>
      <c r="G18" s="67"/>
      <c r="H18" s="67"/>
      <c r="I18" s="67"/>
      <c r="J18" s="67"/>
      <c r="K18" s="21"/>
      <c r="L18" s="31">
        <v>20</v>
      </c>
      <c r="M18" s="21"/>
    </row>
    <row r="19" spans="2:13" ht="21.6" customHeight="1">
      <c r="B19" s="37"/>
      <c r="C19" s="95"/>
      <c r="D19" s="67" t="s">
        <v>157</v>
      </c>
      <c r="E19" s="67"/>
      <c r="F19" s="67"/>
      <c r="G19" s="67"/>
      <c r="H19" s="67"/>
      <c r="I19" s="67"/>
      <c r="J19" s="67"/>
      <c r="K19" s="21"/>
      <c r="L19" s="31">
        <v>20</v>
      </c>
      <c r="M19" s="21"/>
    </row>
    <row r="20" spans="2:13" ht="21.6" customHeight="1">
      <c r="B20" s="37"/>
      <c r="C20" s="95"/>
      <c r="D20" s="67" t="s">
        <v>158</v>
      </c>
      <c r="E20" s="67"/>
      <c r="F20" s="67"/>
      <c r="G20" s="67"/>
      <c r="H20" s="67"/>
      <c r="I20" s="67"/>
      <c r="J20" s="67"/>
      <c r="K20" s="21"/>
      <c r="L20" s="31">
        <v>20</v>
      </c>
      <c r="M20" s="21"/>
    </row>
    <row r="21" spans="2:13" ht="21.6" customHeight="1">
      <c r="B21" s="37"/>
      <c r="C21" s="95"/>
      <c r="D21" s="67" t="s">
        <v>159</v>
      </c>
      <c r="E21" s="67"/>
      <c r="F21" s="67"/>
      <c r="G21" s="67"/>
      <c r="H21" s="67"/>
      <c r="I21" s="67"/>
      <c r="J21" s="67"/>
      <c r="K21" s="21"/>
      <c r="L21" s="31">
        <v>30</v>
      </c>
      <c r="M21" s="21"/>
    </row>
    <row r="22" spans="2:13" ht="21.6" customHeight="1">
      <c r="B22" s="37"/>
      <c r="C22" s="95"/>
      <c r="D22" s="67" t="s">
        <v>160</v>
      </c>
      <c r="E22" s="67"/>
      <c r="F22" s="67"/>
      <c r="G22" s="67"/>
      <c r="H22" s="67"/>
      <c r="I22" s="67"/>
      <c r="J22" s="67"/>
      <c r="K22" s="21"/>
      <c r="L22" s="31">
        <v>20</v>
      </c>
      <c r="M22" s="21"/>
    </row>
    <row r="23" spans="2:13" ht="21.6" customHeight="1">
      <c r="B23" s="37"/>
      <c r="C23" s="95"/>
      <c r="D23" s="67" t="s">
        <v>161</v>
      </c>
      <c r="E23" s="67"/>
      <c r="F23" s="67"/>
      <c r="G23" s="67"/>
      <c r="H23" s="67"/>
      <c r="I23" s="67"/>
      <c r="J23" s="67"/>
      <c r="K23" s="21"/>
      <c r="L23" s="31">
        <v>25</v>
      </c>
      <c r="M23" s="21"/>
    </row>
    <row r="24" spans="2:13" ht="21.6" customHeight="1">
      <c r="B24" s="37"/>
      <c r="C24" s="95"/>
      <c r="D24" s="67" t="s">
        <v>162</v>
      </c>
      <c r="E24" s="67"/>
      <c r="F24" s="67"/>
      <c r="G24" s="67"/>
      <c r="H24" s="67"/>
      <c r="I24" s="67"/>
      <c r="J24" s="67"/>
      <c r="K24" s="21"/>
      <c r="L24" s="31">
        <v>45</v>
      </c>
      <c r="M24" s="21"/>
    </row>
    <row r="25" spans="2:13" ht="21.6" customHeight="1">
      <c r="B25" s="37"/>
      <c r="C25" s="95"/>
      <c r="D25" s="67" t="s">
        <v>163</v>
      </c>
      <c r="E25" s="67"/>
      <c r="F25" s="67"/>
      <c r="G25" s="67"/>
      <c r="H25" s="67"/>
      <c r="I25" s="67"/>
      <c r="J25" s="67"/>
      <c r="K25" s="21"/>
      <c r="L25" s="31">
        <v>20</v>
      </c>
      <c r="M25" s="21"/>
    </row>
    <row r="26" spans="2:13" ht="21.6" customHeight="1">
      <c r="B26" s="37"/>
      <c r="C26" s="95"/>
      <c r="D26" s="67" t="s">
        <v>164</v>
      </c>
      <c r="E26" s="67"/>
      <c r="F26" s="67"/>
      <c r="G26" s="67"/>
      <c r="H26" s="67"/>
      <c r="I26" s="67"/>
      <c r="J26" s="67"/>
      <c r="K26" s="21"/>
      <c r="L26" s="31">
        <v>60</v>
      </c>
      <c r="M26" s="21"/>
    </row>
    <row r="27" spans="2:13" ht="21.6" customHeight="1">
      <c r="B27" s="37"/>
      <c r="C27" s="95"/>
      <c r="D27" s="67" t="s">
        <v>165</v>
      </c>
      <c r="E27" s="67"/>
      <c r="F27" s="67"/>
      <c r="G27" s="67"/>
      <c r="H27" s="67"/>
      <c r="I27" s="67"/>
      <c r="J27" s="67"/>
      <c r="K27" s="21"/>
      <c r="L27" s="31">
        <v>10</v>
      </c>
      <c r="M27" s="21"/>
    </row>
    <row r="28" spans="2:13" ht="21.6" customHeight="1">
      <c r="B28" s="37"/>
      <c r="C28" s="95"/>
      <c r="D28" s="67" t="s">
        <v>166</v>
      </c>
      <c r="E28" s="67"/>
      <c r="F28" s="67"/>
      <c r="G28" s="67"/>
      <c r="H28" s="67"/>
      <c r="I28" s="67"/>
      <c r="J28" s="67"/>
      <c r="K28" s="21"/>
      <c r="L28" s="31">
        <v>20</v>
      </c>
      <c r="M28" s="21"/>
    </row>
    <row r="29" spans="2:13" ht="21.6" customHeight="1">
      <c r="B29" s="37"/>
      <c r="C29" s="95"/>
      <c r="D29" s="67" t="s">
        <v>151</v>
      </c>
      <c r="E29" s="67"/>
      <c r="F29" s="67"/>
      <c r="G29" s="67"/>
      <c r="H29" s="67"/>
      <c r="I29" s="67"/>
      <c r="J29" s="67"/>
      <c r="K29" s="21"/>
      <c r="L29" s="31">
        <v>10</v>
      </c>
      <c r="M29" s="21"/>
    </row>
    <row r="30" spans="2:13" ht="25.05" customHeight="1">
      <c r="B30" s="37"/>
      <c r="C30" s="95"/>
      <c r="D30" s="67" t="s">
        <v>167</v>
      </c>
      <c r="E30" s="67"/>
      <c r="F30" s="67"/>
      <c r="G30" s="67"/>
      <c r="H30" s="67"/>
      <c r="I30" s="67"/>
      <c r="J30" s="67"/>
      <c r="K30" s="21"/>
      <c r="L30" s="31">
        <v>20</v>
      </c>
      <c r="M30" s="21"/>
    </row>
    <row r="31" spans="2:13" ht="25.05" customHeight="1">
      <c r="B31" s="37"/>
      <c r="C31" s="95"/>
      <c r="D31" s="67" t="s">
        <v>168</v>
      </c>
      <c r="E31" s="67"/>
      <c r="F31" s="67"/>
      <c r="G31" s="67"/>
      <c r="H31" s="67"/>
      <c r="I31" s="67"/>
      <c r="J31" s="67"/>
      <c r="K31" s="21"/>
      <c r="L31" s="31">
        <v>10</v>
      </c>
      <c r="M31" s="21"/>
    </row>
    <row r="32" spans="2:13" ht="25.05" customHeight="1">
      <c r="B32" s="37"/>
      <c r="C32" s="95"/>
      <c r="D32" s="67" t="s">
        <v>169</v>
      </c>
      <c r="E32" s="67"/>
      <c r="F32" s="67"/>
      <c r="G32" s="67"/>
      <c r="H32" s="67"/>
      <c r="I32" s="67"/>
      <c r="J32" s="67"/>
      <c r="K32" s="21"/>
      <c r="L32" s="31">
        <v>20</v>
      </c>
      <c r="M32" s="21"/>
    </row>
    <row r="33" spans="1:13" ht="25.05" customHeight="1">
      <c r="B33" s="37"/>
      <c r="C33" s="95"/>
      <c r="D33" s="67" t="s">
        <v>170</v>
      </c>
      <c r="E33" s="67"/>
      <c r="F33" s="67"/>
      <c r="G33" s="67"/>
      <c r="H33" s="67"/>
      <c r="I33" s="67"/>
      <c r="J33" s="67"/>
      <c r="K33" s="21"/>
      <c r="L33" s="31">
        <v>50</v>
      </c>
      <c r="M33" s="21"/>
    </row>
    <row r="34" spans="1:13" ht="25.05" customHeight="1">
      <c r="B34" s="37"/>
      <c r="C34" s="95"/>
      <c r="D34" s="67" t="s">
        <v>171</v>
      </c>
      <c r="E34" s="67"/>
      <c r="F34" s="67"/>
      <c r="G34" s="67"/>
      <c r="H34" s="67"/>
      <c r="I34" s="67"/>
      <c r="J34" s="67"/>
      <c r="K34" s="21"/>
      <c r="L34" s="31"/>
      <c r="M34" s="21"/>
    </row>
    <row r="35" spans="1:13" ht="25.05" customHeight="1">
      <c r="B35" s="37"/>
      <c r="C35" s="95"/>
      <c r="D35" s="67" t="s">
        <v>73</v>
      </c>
      <c r="E35" s="67"/>
      <c r="F35" s="67"/>
      <c r="G35" s="67"/>
      <c r="H35" s="67"/>
      <c r="I35" s="67"/>
      <c r="J35" s="67"/>
      <c r="K35" s="21">
        <v>3</v>
      </c>
      <c r="L35" s="31">
        <v>3</v>
      </c>
      <c r="M35" s="21"/>
    </row>
    <row r="36" spans="1:13" ht="25.05" customHeight="1">
      <c r="B36" s="37"/>
      <c r="C36" s="95"/>
      <c r="D36" s="67" t="s">
        <v>74</v>
      </c>
      <c r="E36" s="67"/>
      <c r="F36" s="67"/>
      <c r="G36" s="67"/>
      <c r="H36" s="67"/>
      <c r="I36" s="67"/>
      <c r="J36" s="67"/>
      <c r="K36" s="21">
        <v>3</v>
      </c>
      <c r="L36" s="31">
        <v>3</v>
      </c>
      <c r="M36" s="21"/>
    </row>
    <row r="37" spans="1:13" ht="25.05" customHeight="1">
      <c r="B37" s="37"/>
      <c r="C37" s="95"/>
      <c r="D37" s="67"/>
      <c r="E37" s="67"/>
      <c r="F37" s="67"/>
      <c r="G37" s="67"/>
      <c r="H37" s="67"/>
      <c r="I37" s="67"/>
      <c r="J37" s="67"/>
      <c r="K37" s="21"/>
      <c r="L37" s="31"/>
      <c r="M37" s="21"/>
    </row>
    <row r="38" spans="1:13" ht="25.05" customHeight="1">
      <c r="B38" s="37"/>
      <c r="C38" s="95"/>
      <c r="D38" s="67"/>
      <c r="E38" s="67"/>
      <c r="F38" s="67"/>
      <c r="G38" s="67"/>
      <c r="H38" s="67"/>
      <c r="I38" s="67"/>
      <c r="J38" s="67"/>
      <c r="K38" s="21"/>
      <c r="L38" s="31"/>
      <c r="M38" s="21"/>
    </row>
    <row r="39" spans="1:13" ht="25.05" customHeight="1">
      <c r="B39" s="37"/>
      <c r="C39" s="95"/>
      <c r="D39" s="67"/>
      <c r="E39" s="67"/>
      <c r="F39" s="67"/>
      <c r="G39" s="67"/>
      <c r="H39" s="67"/>
      <c r="I39" s="67"/>
      <c r="J39" s="67"/>
      <c r="K39" s="21"/>
      <c r="L39" s="31"/>
      <c r="M39" s="21"/>
    </row>
    <row r="40" spans="1:13" ht="25.05" customHeight="1">
      <c r="B40" s="37"/>
      <c r="C40" s="82" t="s">
        <v>78</v>
      </c>
      <c r="D40" s="48"/>
      <c r="E40" s="50"/>
      <c r="F40" s="48"/>
      <c r="G40" s="49"/>
      <c r="H40" s="49"/>
      <c r="I40" s="49"/>
      <c r="J40" s="50"/>
      <c r="K40" s="21"/>
      <c r="L40" s="32"/>
      <c r="M40" s="21"/>
    </row>
    <row r="41" spans="1:13" ht="25.05" customHeight="1">
      <c r="B41" s="37"/>
      <c r="C41" s="82"/>
      <c r="D41" s="48"/>
      <c r="E41" s="50"/>
      <c r="F41" s="48"/>
      <c r="G41" s="49"/>
      <c r="H41" s="49"/>
      <c r="I41" s="49"/>
      <c r="J41" s="50"/>
      <c r="K41" s="21"/>
      <c r="L41" s="32"/>
      <c r="M41" s="21"/>
    </row>
    <row r="42" spans="1:13" ht="25.05" customHeight="1">
      <c r="A42" s="5"/>
      <c r="B42" s="38"/>
      <c r="C42" s="82"/>
      <c r="D42" s="48"/>
      <c r="E42" s="50"/>
      <c r="F42" s="48"/>
      <c r="G42" s="49"/>
      <c r="H42" s="49"/>
      <c r="I42" s="49"/>
      <c r="J42" s="50"/>
      <c r="K42" s="21"/>
      <c r="L42" s="32"/>
      <c r="M42" s="21"/>
    </row>
    <row r="43" spans="1:13" ht="25.05" customHeight="1">
      <c r="A43" s="5"/>
      <c r="B43" s="9"/>
      <c r="C43" s="10"/>
      <c r="D43" s="10"/>
      <c r="E43" s="10"/>
      <c r="F43" s="10"/>
      <c r="G43" s="10"/>
      <c r="H43" s="10"/>
      <c r="I43" s="28" t="s">
        <v>5</v>
      </c>
      <c r="J43" s="35">
        <f>SUM(K29:K42)</f>
        <v>6</v>
      </c>
      <c r="K43" s="11" t="s">
        <v>4</v>
      </c>
    </row>
    <row r="44" spans="1:13" ht="21.9" customHeight="1">
      <c r="B44" s="12"/>
      <c r="C44" s="14" t="s">
        <v>20</v>
      </c>
      <c r="D44" s="33"/>
      <c r="E44" s="13" t="s">
        <v>4</v>
      </c>
      <c r="F44" s="16" t="s">
        <v>6</v>
      </c>
      <c r="G44" s="34"/>
      <c r="H44" s="18" t="s">
        <v>4</v>
      </c>
      <c r="I44" s="27" t="s">
        <v>21</v>
      </c>
      <c r="J44" s="33"/>
      <c r="K44" s="19" t="s">
        <v>4</v>
      </c>
    </row>
    <row r="45" spans="1:13" ht="21" customHeight="1"/>
    <row r="46" spans="1:13" ht="21" customHeight="1"/>
    <row r="47" spans="1:13" ht="21" customHeight="1"/>
  </sheetData>
  <mergeCells count="90">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42"/>
    <mergeCell ref="C13:E13"/>
    <mergeCell ref="F13:J13"/>
    <mergeCell ref="D29:E29"/>
    <mergeCell ref="F29:J29"/>
    <mergeCell ref="D30:E30"/>
    <mergeCell ref="F30:J30"/>
    <mergeCell ref="D31:E31"/>
    <mergeCell ref="F31:J31"/>
    <mergeCell ref="D32:E32"/>
    <mergeCell ref="F32:J32"/>
    <mergeCell ref="D33:E33"/>
    <mergeCell ref="F33:J33"/>
    <mergeCell ref="D34:E34"/>
    <mergeCell ref="F34:J34"/>
    <mergeCell ref="D35:E35"/>
    <mergeCell ref="F35:J35"/>
    <mergeCell ref="D36:E36"/>
    <mergeCell ref="F36:J36"/>
    <mergeCell ref="D37:E37"/>
    <mergeCell ref="F37:J37"/>
    <mergeCell ref="C40:C42"/>
    <mergeCell ref="D40:E40"/>
    <mergeCell ref="F40:J40"/>
    <mergeCell ref="D41:E41"/>
    <mergeCell ref="F41:J41"/>
    <mergeCell ref="D42:E42"/>
    <mergeCell ref="F42:J42"/>
    <mergeCell ref="D21:E21"/>
    <mergeCell ref="F21:J21"/>
    <mergeCell ref="C14:C39"/>
    <mergeCell ref="D14:E14"/>
    <mergeCell ref="F14:J14"/>
    <mergeCell ref="D15:E15"/>
    <mergeCell ref="F15:J15"/>
    <mergeCell ref="D16:E16"/>
    <mergeCell ref="F16:J16"/>
    <mergeCell ref="D17:E17"/>
    <mergeCell ref="F17:J17"/>
    <mergeCell ref="D18:E18"/>
    <mergeCell ref="D38:E38"/>
    <mergeCell ref="F38:J38"/>
    <mergeCell ref="D39:E39"/>
    <mergeCell ref="F39:J39"/>
    <mergeCell ref="F18:J18"/>
    <mergeCell ref="D19:E19"/>
    <mergeCell ref="F19:J19"/>
    <mergeCell ref="D20:E20"/>
    <mergeCell ref="F20:J20"/>
    <mergeCell ref="D22:E22"/>
    <mergeCell ref="F22:J22"/>
    <mergeCell ref="D23:E23"/>
    <mergeCell ref="F23:J23"/>
    <mergeCell ref="D24:E24"/>
    <mergeCell ref="F24:J24"/>
    <mergeCell ref="D28:E28"/>
    <mergeCell ref="F28:J28"/>
    <mergeCell ref="D25:E25"/>
    <mergeCell ref="F25:J25"/>
    <mergeCell ref="D26:E26"/>
    <mergeCell ref="F26:J26"/>
    <mergeCell ref="D27:E27"/>
    <mergeCell ref="F27:J27"/>
  </mergeCells>
  <phoneticPr fontId="25"/>
  <dataValidations count="1">
    <dataValidation type="list" allowBlank="1" showInputMessage="1" showErrorMessage="1" sqref="L12:M12 L10:M10" xr:uid="{D9819A16-191B-42A4-ABF4-FF9B4C776EAE}">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69" orientation="portrait" r:id="rId1"/>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7E433-FEC0-42FC-A61D-B23836247AD3}">
  <sheetPr>
    <pageSetUpPr fitToPage="1"/>
  </sheetPr>
  <dimension ref="A1:Y47"/>
  <sheetViews>
    <sheetView showGridLines="0" view="pageBreakPreview" zoomScale="85" zoomScaleNormal="100" zoomScaleSheetLayoutView="85" workbookViewId="0">
      <selection activeCell="N1" sqref="N1"/>
    </sheetView>
  </sheetViews>
  <sheetFormatPr defaultColWidth="9" defaultRowHeight="18" customHeight="1"/>
  <cols>
    <col min="1" max="1" width="1.69921875" style="2" customWidth="1"/>
    <col min="2" max="2" width="3.8984375" style="2" customWidth="1"/>
    <col min="3" max="3" width="3.19921875" style="2" customWidth="1"/>
    <col min="4" max="4" width="13.8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3" width="7.69921875" style="2" customWidth="1"/>
    <col min="14" max="14" width="4.69921875" style="2" customWidth="1"/>
    <col min="15" max="15" width="14.5" style="2" customWidth="1"/>
    <col min="16" max="16" width="11.3984375" style="2" bestFit="1" customWidth="1"/>
    <col min="17" max="16384" width="9" style="2"/>
  </cols>
  <sheetData>
    <row r="1" spans="1:25" ht="18" customHeight="1">
      <c r="K1" s="29" t="str" cm="1">
        <f t="array" aca="1" ref="K1" ca="1">"【"&amp;MID(CELL("filename",A1),FIND("]",CELL("filename",A1))+1,255)&amp;"】"</f>
        <v>【R25】</v>
      </c>
      <c r="P1" s="2" t="s">
        <v>31</v>
      </c>
      <c r="Q1" s="2" t="s">
        <v>35</v>
      </c>
    </row>
    <row r="2" spans="1:25" ht="18" customHeight="1">
      <c r="B2" s="7" t="s">
        <v>15</v>
      </c>
      <c r="C2" s="1"/>
      <c r="D2" s="1"/>
      <c r="E2" s="1"/>
      <c r="F2" s="1"/>
      <c r="G2" s="1"/>
      <c r="H2" s="1"/>
      <c r="I2" s="1"/>
      <c r="J2" s="1"/>
      <c r="K2" s="6" t="s">
        <v>10</v>
      </c>
      <c r="O2" s="25" t="s">
        <v>24</v>
      </c>
      <c r="P2" s="26">
        <f>LEN(E4)</f>
        <v>16</v>
      </c>
      <c r="Q2" s="26">
        <v>30</v>
      </c>
    </row>
    <row r="3" spans="1:25" s="4" customFormat="1" ht="21.9" customHeight="1">
      <c r="B3" s="56" t="s">
        <v>0</v>
      </c>
      <c r="C3" s="57"/>
      <c r="D3" s="57"/>
      <c r="E3" s="57"/>
      <c r="F3" s="57"/>
      <c r="G3" s="57"/>
      <c r="H3" s="57"/>
      <c r="I3" s="57"/>
      <c r="J3" s="57"/>
      <c r="K3" s="57"/>
      <c r="O3" s="25" t="s">
        <v>23</v>
      </c>
      <c r="P3" s="26">
        <f>LEN(I4)</f>
        <v>0</v>
      </c>
      <c r="Q3" s="26">
        <v>100</v>
      </c>
    </row>
    <row r="4" spans="1:25" s="3" customFormat="1" ht="40.200000000000003" customHeight="1">
      <c r="A4" s="2"/>
      <c r="B4" s="58" t="s">
        <v>7</v>
      </c>
      <c r="C4" s="58"/>
      <c r="D4" s="58"/>
      <c r="E4" s="74" t="s">
        <v>109</v>
      </c>
      <c r="F4" s="75"/>
      <c r="G4" s="75"/>
      <c r="H4" s="83" t="s">
        <v>3</v>
      </c>
      <c r="I4" s="67"/>
      <c r="J4" s="67"/>
      <c r="K4" s="67"/>
      <c r="L4" s="2"/>
      <c r="M4" s="2"/>
      <c r="N4" s="4"/>
      <c r="O4" s="25" t="s">
        <v>56</v>
      </c>
      <c r="P4" s="26">
        <f>LEN(E6)</f>
        <v>4</v>
      </c>
      <c r="Q4" s="26">
        <v>100</v>
      </c>
      <c r="R4" s="4"/>
      <c r="S4" s="4"/>
      <c r="T4" s="4"/>
      <c r="U4" s="4"/>
      <c r="V4" s="4"/>
      <c r="W4" s="4"/>
      <c r="X4" s="4"/>
      <c r="Y4" s="4"/>
    </row>
    <row r="5" spans="1:25" ht="34.5" customHeight="1">
      <c r="B5" s="63" t="s">
        <v>16</v>
      </c>
      <c r="C5" s="63"/>
      <c r="D5" s="63"/>
      <c r="E5" s="85" t="s">
        <v>46</v>
      </c>
      <c r="F5" s="86"/>
      <c r="G5" s="87"/>
      <c r="H5" s="84"/>
      <c r="I5" s="67"/>
      <c r="J5" s="67"/>
      <c r="K5" s="67"/>
      <c r="N5" s="3"/>
      <c r="O5" s="25" t="s">
        <v>25</v>
      </c>
      <c r="P5" s="26">
        <f>LEN(E7)</f>
        <v>64</v>
      </c>
      <c r="Q5" s="26">
        <v>200</v>
      </c>
      <c r="R5" s="3"/>
      <c r="S5" s="3"/>
      <c r="T5" s="3"/>
      <c r="U5" s="3"/>
      <c r="V5" s="3"/>
      <c r="W5" s="3"/>
      <c r="X5" s="3"/>
      <c r="Y5" s="3"/>
    </row>
    <row r="6" spans="1:25" ht="36" customHeight="1">
      <c r="B6" s="63" t="s">
        <v>22</v>
      </c>
      <c r="C6" s="63"/>
      <c r="D6" s="63"/>
      <c r="E6" s="67" t="s">
        <v>58</v>
      </c>
      <c r="F6" s="67"/>
      <c r="G6" s="67"/>
      <c r="H6" s="67"/>
      <c r="I6" s="67"/>
      <c r="J6" s="67"/>
      <c r="K6" s="67"/>
      <c r="O6" s="25" t="s">
        <v>26</v>
      </c>
      <c r="P6" s="26">
        <f>LEN(E8)</f>
        <v>0</v>
      </c>
      <c r="Q6" s="26">
        <v>200</v>
      </c>
    </row>
    <row r="7" spans="1:25" ht="31.5" customHeight="1">
      <c r="B7" s="63" t="s">
        <v>17</v>
      </c>
      <c r="C7" s="63"/>
      <c r="D7" s="63"/>
      <c r="E7" s="67" t="s">
        <v>85</v>
      </c>
      <c r="F7" s="67"/>
      <c r="G7" s="67"/>
      <c r="H7" s="67"/>
      <c r="I7" s="67"/>
      <c r="J7" s="67"/>
      <c r="K7" s="67"/>
      <c r="P7" s="24"/>
      <c r="Q7" s="23"/>
    </row>
    <row r="8" spans="1:25" ht="45.75" customHeight="1">
      <c r="B8" s="68" t="s">
        <v>14</v>
      </c>
      <c r="C8" s="69"/>
      <c r="D8" s="70"/>
      <c r="E8" s="88"/>
      <c r="F8" s="89"/>
      <c r="G8" s="89"/>
      <c r="H8" s="89"/>
      <c r="I8" s="89"/>
      <c r="J8" s="89"/>
      <c r="K8" s="90"/>
    </row>
    <row r="9" spans="1:25" ht="21" customHeight="1">
      <c r="B9" s="42" t="s">
        <v>80</v>
      </c>
      <c r="C9" s="43"/>
      <c r="D9" s="44"/>
      <c r="E9" s="41" t="s">
        <v>29</v>
      </c>
      <c r="F9" s="39"/>
      <c r="G9" s="39"/>
      <c r="H9" s="40"/>
      <c r="I9" s="41" t="s">
        <v>30</v>
      </c>
      <c r="J9" s="39"/>
      <c r="K9" s="40"/>
      <c r="L9" s="78"/>
      <c r="M9" s="78"/>
    </row>
    <row r="10" spans="1:25" ht="42.6" customHeight="1">
      <c r="B10" s="45"/>
      <c r="C10" s="46"/>
      <c r="D10" s="47"/>
      <c r="E10" s="48" t="s">
        <v>81</v>
      </c>
      <c r="F10" s="49"/>
      <c r="G10" s="49"/>
      <c r="H10" s="50"/>
      <c r="I10" s="48" t="s">
        <v>81</v>
      </c>
      <c r="J10" s="49"/>
      <c r="K10" s="50"/>
      <c r="L10" s="78"/>
      <c r="M10" s="78"/>
    </row>
    <row r="11" spans="1:25" ht="21" customHeight="1">
      <c r="B11" s="42" t="s">
        <v>28</v>
      </c>
      <c r="C11" s="43"/>
      <c r="D11" s="44"/>
      <c r="E11" s="41" t="s">
        <v>29</v>
      </c>
      <c r="F11" s="39"/>
      <c r="G11" s="39"/>
      <c r="H11" s="40"/>
      <c r="I11" s="41" t="s">
        <v>30</v>
      </c>
      <c r="J11" s="39"/>
      <c r="K11" s="40"/>
      <c r="L11" s="78"/>
      <c r="M11" s="78"/>
    </row>
    <row r="12" spans="1:25" ht="36.6" customHeight="1">
      <c r="B12" s="45"/>
      <c r="C12" s="46"/>
      <c r="D12" s="47"/>
      <c r="E12" s="48" t="s">
        <v>79</v>
      </c>
      <c r="F12" s="49"/>
      <c r="G12" s="49"/>
      <c r="H12" s="50"/>
      <c r="I12" s="48" t="s">
        <v>79</v>
      </c>
      <c r="J12" s="49"/>
      <c r="K12" s="50"/>
      <c r="L12" s="78"/>
      <c r="M12" s="78"/>
    </row>
    <row r="13" spans="1:25" ht="21.6" customHeight="1">
      <c r="B13" s="36" t="s">
        <v>13</v>
      </c>
      <c r="C13" s="39" t="s">
        <v>18</v>
      </c>
      <c r="D13" s="39"/>
      <c r="E13" s="40"/>
      <c r="F13" s="41" t="s">
        <v>1</v>
      </c>
      <c r="G13" s="39"/>
      <c r="H13" s="39"/>
      <c r="I13" s="39"/>
      <c r="J13" s="40"/>
      <c r="K13" s="8" t="s">
        <v>2</v>
      </c>
      <c r="L13" s="30" t="s">
        <v>61</v>
      </c>
      <c r="M13" s="22" t="s">
        <v>27</v>
      </c>
    </row>
    <row r="14" spans="1:25" ht="21.6" customHeight="1">
      <c r="B14" s="37"/>
      <c r="C14" s="95" t="s">
        <v>62</v>
      </c>
      <c r="D14" s="67" t="s">
        <v>152</v>
      </c>
      <c r="E14" s="67"/>
      <c r="F14" s="67"/>
      <c r="G14" s="67"/>
      <c r="H14" s="67"/>
      <c r="I14" s="67"/>
      <c r="J14" s="67"/>
      <c r="K14" s="21"/>
      <c r="L14" s="31">
        <v>5</v>
      </c>
      <c r="M14" s="21"/>
    </row>
    <row r="15" spans="1:25" ht="21.6" customHeight="1">
      <c r="B15" s="37"/>
      <c r="C15" s="95"/>
      <c r="D15" s="67" t="s">
        <v>153</v>
      </c>
      <c r="E15" s="67"/>
      <c r="F15" s="67"/>
      <c r="G15" s="67"/>
      <c r="H15" s="67"/>
      <c r="I15" s="67"/>
      <c r="J15" s="67"/>
      <c r="K15" s="21"/>
      <c r="L15" s="31">
        <v>5</v>
      </c>
      <c r="M15" s="21"/>
    </row>
    <row r="16" spans="1:25" ht="21.6" customHeight="1">
      <c r="B16" s="37"/>
      <c r="C16" s="95"/>
      <c r="D16" s="67" t="s">
        <v>154</v>
      </c>
      <c r="E16" s="67"/>
      <c r="F16" s="67"/>
      <c r="G16" s="67"/>
      <c r="H16" s="67"/>
      <c r="I16" s="67"/>
      <c r="J16" s="67"/>
      <c r="K16" s="21"/>
      <c r="L16" s="31">
        <v>30</v>
      </c>
      <c r="M16" s="21"/>
    </row>
    <row r="17" spans="2:13" ht="21.6" customHeight="1">
      <c r="B17" s="37"/>
      <c r="C17" s="95"/>
      <c r="D17" s="67" t="s">
        <v>155</v>
      </c>
      <c r="E17" s="67"/>
      <c r="F17" s="67"/>
      <c r="G17" s="67"/>
      <c r="H17" s="67"/>
      <c r="I17" s="67"/>
      <c r="J17" s="67"/>
      <c r="K17" s="21"/>
      <c r="L17" s="31">
        <v>10</v>
      </c>
      <c r="M17" s="21"/>
    </row>
    <row r="18" spans="2:13" ht="21.6" customHeight="1">
      <c r="B18" s="37"/>
      <c r="C18" s="95"/>
      <c r="D18" s="67" t="s">
        <v>156</v>
      </c>
      <c r="E18" s="67"/>
      <c r="F18" s="67"/>
      <c r="G18" s="67"/>
      <c r="H18" s="67"/>
      <c r="I18" s="67"/>
      <c r="J18" s="67"/>
      <c r="K18" s="21"/>
      <c r="L18" s="31">
        <v>20</v>
      </c>
      <c r="M18" s="21"/>
    </row>
    <row r="19" spans="2:13" ht="21.6" customHeight="1">
      <c r="B19" s="37"/>
      <c r="C19" s="95"/>
      <c r="D19" s="67" t="s">
        <v>157</v>
      </c>
      <c r="E19" s="67"/>
      <c r="F19" s="67"/>
      <c r="G19" s="67"/>
      <c r="H19" s="67"/>
      <c r="I19" s="67"/>
      <c r="J19" s="67"/>
      <c r="K19" s="21"/>
      <c r="L19" s="31">
        <v>20</v>
      </c>
      <c r="M19" s="21"/>
    </row>
    <row r="20" spans="2:13" ht="21.6" customHeight="1">
      <c r="B20" s="37"/>
      <c r="C20" s="95"/>
      <c r="D20" s="67" t="s">
        <v>158</v>
      </c>
      <c r="E20" s="67"/>
      <c r="F20" s="67"/>
      <c r="G20" s="67"/>
      <c r="H20" s="67"/>
      <c r="I20" s="67"/>
      <c r="J20" s="67"/>
      <c r="K20" s="21"/>
      <c r="L20" s="31">
        <v>20</v>
      </c>
      <c r="M20" s="21"/>
    </row>
    <row r="21" spans="2:13" ht="21.6" customHeight="1">
      <c r="B21" s="37"/>
      <c r="C21" s="95"/>
      <c r="D21" s="67" t="s">
        <v>159</v>
      </c>
      <c r="E21" s="67"/>
      <c r="F21" s="67"/>
      <c r="G21" s="67"/>
      <c r="H21" s="67"/>
      <c r="I21" s="67"/>
      <c r="J21" s="67"/>
      <c r="K21" s="21"/>
      <c r="L21" s="31">
        <v>30</v>
      </c>
      <c r="M21" s="21"/>
    </row>
    <row r="22" spans="2:13" ht="21.6" customHeight="1">
      <c r="B22" s="37"/>
      <c r="C22" s="95"/>
      <c r="D22" s="67" t="s">
        <v>160</v>
      </c>
      <c r="E22" s="67"/>
      <c r="F22" s="67"/>
      <c r="G22" s="67"/>
      <c r="H22" s="67"/>
      <c r="I22" s="67"/>
      <c r="J22" s="67"/>
      <c r="K22" s="21"/>
      <c r="L22" s="31">
        <v>20</v>
      </c>
      <c r="M22" s="21"/>
    </row>
    <row r="23" spans="2:13" ht="21.6" customHeight="1">
      <c r="B23" s="37"/>
      <c r="C23" s="95"/>
      <c r="D23" s="67" t="s">
        <v>161</v>
      </c>
      <c r="E23" s="67"/>
      <c r="F23" s="67"/>
      <c r="G23" s="67"/>
      <c r="H23" s="67"/>
      <c r="I23" s="67"/>
      <c r="J23" s="67"/>
      <c r="K23" s="21"/>
      <c r="L23" s="31">
        <v>25</v>
      </c>
      <c r="M23" s="21"/>
    </row>
    <row r="24" spans="2:13" ht="21.6" customHeight="1">
      <c r="B24" s="37"/>
      <c r="C24" s="95"/>
      <c r="D24" s="67" t="s">
        <v>162</v>
      </c>
      <c r="E24" s="67"/>
      <c r="F24" s="67"/>
      <c r="G24" s="67"/>
      <c r="H24" s="67"/>
      <c r="I24" s="67"/>
      <c r="J24" s="67"/>
      <c r="K24" s="21"/>
      <c r="L24" s="31">
        <v>45</v>
      </c>
      <c r="M24" s="21"/>
    </row>
    <row r="25" spans="2:13" ht="21.6" customHeight="1">
      <c r="B25" s="37"/>
      <c r="C25" s="95"/>
      <c r="D25" s="67" t="s">
        <v>163</v>
      </c>
      <c r="E25" s="67"/>
      <c r="F25" s="67"/>
      <c r="G25" s="67"/>
      <c r="H25" s="67"/>
      <c r="I25" s="67"/>
      <c r="J25" s="67"/>
      <c r="K25" s="21"/>
      <c r="L25" s="31">
        <v>20</v>
      </c>
      <c r="M25" s="21"/>
    </row>
    <row r="26" spans="2:13" ht="21.6" customHeight="1">
      <c r="B26" s="37"/>
      <c r="C26" s="95"/>
      <c r="D26" s="67" t="s">
        <v>164</v>
      </c>
      <c r="E26" s="67"/>
      <c r="F26" s="67"/>
      <c r="G26" s="67"/>
      <c r="H26" s="67"/>
      <c r="I26" s="67"/>
      <c r="J26" s="67"/>
      <c r="K26" s="21"/>
      <c r="L26" s="31">
        <v>60</v>
      </c>
      <c r="M26" s="21"/>
    </row>
    <row r="27" spans="2:13" ht="21.6" customHeight="1">
      <c r="B27" s="37"/>
      <c r="C27" s="95"/>
      <c r="D27" s="67" t="s">
        <v>165</v>
      </c>
      <c r="E27" s="67"/>
      <c r="F27" s="67"/>
      <c r="G27" s="67"/>
      <c r="H27" s="67"/>
      <c r="I27" s="67"/>
      <c r="J27" s="67"/>
      <c r="K27" s="21"/>
      <c r="L27" s="31">
        <v>10</v>
      </c>
      <c r="M27" s="21"/>
    </row>
    <row r="28" spans="2:13" ht="21.6" customHeight="1">
      <c r="B28" s="37"/>
      <c r="C28" s="95"/>
      <c r="D28" s="67" t="s">
        <v>166</v>
      </c>
      <c r="E28" s="67"/>
      <c r="F28" s="67"/>
      <c r="G28" s="67"/>
      <c r="H28" s="67"/>
      <c r="I28" s="67"/>
      <c r="J28" s="67"/>
      <c r="K28" s="21"/>
      <c r="L28" s="31">
        <v>20</v>
      </c>
      <c r="M28" s="21"/>
    </row>
    <row r="29" spans="2:13" ht="21.6" customHeight="1">
      <c r="B29" s="37"/>
      <c r="C29" s="95"/>
      <c r="D29" s="67" t="s">
        <v>151</v>
      </c>
      <c r="E29" s="67"/>
      <c r="F29" s="67"/>
      <c r="G29" s="67"/>
      <c r="H29" s="67"/>
      <c r="I29" s="67"/>
      <c r="J29" s="67"/>
      <c r="K29" s="21"/>
      <c r="L29" s="31">
        <v>10</v>
      </c>
      <c r="M29" s="21"/>
    </row>
    <row r="30" spans="2:13" ht="25.05" customHeight="1">
      <c r="B30" s="37"/>
      <c r="C30" s="95"/>
      <c r="D30" s="67" t="s">
        <v>167</v>
      </c>
      <c r="E30" s="67"/>
      <c r="F30" s="67"/>
      <c r="G30" s="67"/>
      <c r="H30" s="67"/>
      <c r="I30" s="67"/>
      <c r="J30" s="67"/>
      <c r="K30" s="21"/>
      <c r="L30" s="31">
        <v>20</v>
      </c>
      <c r="M30" s="21"/>
    </row>
    <row r="31" spans="2:13" ht="25.05" customHeight="1">
      <c r="B31" s="37"/>
      <c r="C31" s="95"/>
      <c r="D31" s="67" t="s">
        <v>168</v>
      </c>
      <c r="E31" s="67"/>
      <c r="F31" s="67"/>
      <c r="G31" s="67"/>
      <c r="H31" s="67"/>
      <c r="I31" s="67"/>
      <c r="J31" s="67"/>
      <c r="K31" s="21"/>
      <c r="L31" s="31">
        <v>10</v>
      </c>
      <c r="M31" s="21"/>
    </row>
    <row r="32" spans="2:13" ht="25.05" customHeight="1">
      <c r="B32" s="37"/>
      <c r="C32" s="95"/>
      <c r="D32" s="67" t="s">
        <v>169</v>
      </c>
      <c r="E32" s="67"/>
      <c r="F32" s="67"/>
      <c r="G32" s="67"/>
      <c r="H32" s="67"/>
      <c r="I32" s="67"/>
      <c r="J32" s="67"/>
      <c r="K32" s="21"/>
      <c r="L32" s="31">
        <v>20</v>
      </c>
      <c r="M32" s="21"/>
    </row>
    <row r="33" spans="1:13" ht="25.05" customHeight="1">
      <c r="B33" s="37"/>
      <c r="C33" s="95"/>
      <c r="D33" s="67" t="s">
        <v>170</v>
      </c>
      <c r="E33" s="67"/>
      <c r="F33" s="67"/>
      <c r="G33" s="67"/>
      <c r="H33" s="67"/>
      <c r="I33" s="67"/>
      <c r="J33" s="67"/>
      <c r="K33" s="21"/>
      <c r="L33" s="31">
        <v>50</v>
      </c>
      <c r="M33" s="21"/>
    </row>
    <row r="34" spans="1:13" ht="25.05" customHeight="1">
      <c r="B34" s="37"/>
      <c r="C34" s="95"/>
      <c r="D34" s="67" t="s">
        <v>171</v>
      </c>
      <c r="E34" s="67"/>
      <c r="F34" s="67"/>
      <c r="G34" s="67"/>
      <c r="H34" s="67"/>
      <c r="I34" s="67"/>
      <c r="J34" s="67"/>
      <c r="K34" s="21"/>
      <c r="L34" s="31"/>
      <c r="M34" s="21"/>
    </row>
    <row r="35" spans="1:13" ht="25.05" customHeight="1">
      <c r="B35" s="37"/>
      <c r="C35" s="95"/>
      <c r="D35" s="67" t="s">
        <v>73</v>
      </c>
      <c r="E35" s="67"/>
      <c r="F35" s="67"/>
      <c r="G35" s="67"/>
      <c r="H35" s="67"/>
      <c r="I35" s="67"/>
      <c r="J35" s="67"/>
      <c r="K35" s="21">
        <v>3</v>
      </c>
      <c r="L35" s="31">
        <v>3</v>
      </c>
      <c r="M35" s="21"/>
    </row>
    <row r="36" spans="1:13" ht="25.05" customHeight="1">
      <c r="B36" s="37"/>
      <c r="C36" s="95"/>
      <c r="D36" s="67" t="s">
        <v>74</v>
      </c>
      <c r="E36" s="67"/>
      <c r="F36" s="67"/>
      <c r="G36" s="67"/>
      <c r="H36" s="67"/>
      <c r="I36" s="67"/>
      <c r="J36" s="67"/>
      <c r="K36" s="21">
        <v>3</v>
      </c>
      <c r="L36" s="31">
        <v>3</v>
      </c>
      <c r="M36" s="21"/>
    </row>
    <row r="37" spans="1:13" ht="25.05" customHeight="1">
      <c r="B37" s="37"/>
      <c r="C37" s="95"/>
      <c r="D37" s="67"/>
      <c r="E37" s="67"/>
      <c r="F37" s="67"/>
      <c r="G37" s="67"/>
      <c r="H37" s="67"/>
      <c r="I37" s="67"/>
      <c r="J37" s="67"/>
      <c r="K37" s="21"/>
      <c r="L37" s="31"/>
      <c r="M37" s="21"/>
    </row>
    <row r="38" spans="1:13" ht="25.05" customHeight="1">
      <c r="B38" s="37"/>
      <c r="C38" s="95"/>
      <c r="D38" s="67"/>
      <c r="E38" s="67"/>
      <c r="F38" s="67"/>
      <c r="G38" s="67"/>
      <c r="H38" s="67"/>
      <c r="I38" s="67"/>
      <c r="J38" s="67"/>
      <c r="K38" s="21"/>
      <c r="L38" s="31"/>
      <c r="M38" s="21"/>
    </row>
    <row r="39" spans="1:13" ht="25.05" customHeight="1">
      <c r="B39" s="37"/>
      <c r="C39" s="95"/>
      <c r="D39" s="67"/>
      <c r="E39" s="67"/>
      <c r="F39" s="67"/>
      <c r="G39" s="67"/>
      <c r="H39" s="67"/>
      <c r="I39" s="67"/>
      <c r="J39" s="67"/>
      <c r="K39" s="21"/>
      <c r="L39" s="31"/>
      <c r="M39" s="21"/>
    </row>
    <row r="40" spans="1:13" ht="25.05" customHeight="1">
      <c r="B40" s="37"/>
      <c r="C40" s="82" t="s">
        <v>78</v>
      </c>
      <c r="D40" s="48"/>
      <c r="E40" s="50"/>
      <c r="F40" s="48"/>
      <c r="G40" s="49"/>
      <c r="H40" s="49"/>
      <c r="I40" s="49"/>
      <c r="J40" s="50"/>
      <c r="K40" s="21"/>
      <c r="L40" s="32"/>
      <c r="M40" s="21"/>
    </row>
    <row r="41" spans="1:13" ht="25.05" customHeight="1">
      <c r="B41" s="37"/>
      <c r="C41" s="82"/>
      <c r="D41" s="48"/>
      <c r="E41" s="50"/>
      <c r="F41" s="48"/>
      <c r="G41" s="49"/>
      <c r="H41" s="49"/>
      <c r="I41" s="49"/>
      <c r="J41" s="50"/>
      <c r="K41" s="21"/>
      <c r="L41" s="32"/>
      <c r="M41" s="21"/>
    </row>
    <row r="42" spans="1:13" ht="25.05" customHeight="1">
      <c r="A42" s="5"/>
      <c r="B42" s="38"/>
      <c r="C42" s="82"/>
      <c r="D42" s="48"/>
      <c r="E42" s="50"/>
      <c r="F42" s="48"/>
      <c r="G42" s="49"/>
      <c r="H42" s="49"/>
      <c r="I42" s="49"/>
      <c r="J42" s="50"/>
      <c r="K42" s="21"/>
      <c r="L42" s="32"/>
      <c r="M42" s="21"/>
    </row>
    <row r="43" spans="1:13" ht="25.05" customHeight="1">
      <c r="A43" s="5"/>
      <c r="B43" s="9"/>
      <c r="C43" s="10"/>
      <c r="D43" s="10"/>
      <c r="E43" s="10"/>
      <c r="F43" s="10"/>
      <c r="G43" s="10"/>
      <c r="H43" s="10"/>
      <c r="I43" s="28" t="s">
        <v>5</v>
      </c>
      <c r="J43" s="35">
        <f>SUM(K29:K42)</f>
        <v>6</v>
      </c>
      <c r="K43" s="11" t="s">
        <v>4</v>
      </c>
    </row>
    <row r="44" spans="1:13" ht="21.9" customHeight="1">
      <c r="B44" s="12"/>
      <c r="C44" s="14" t="s">
        <v>20</v>
      </c>
      <c r="D44" s="33"/>
      <c r="E44" s="13" t="s">
        <v>4</v>
      </c>
      <c r="F44" s="16" t="s">
        <v>6</v>
      </c>
      <c r="G44" s="34"/>
      <c r="H44" s="18" t="s">
        <v>4</v>
      </c>
      <c r="I44" s="27" t="s">
        <v>21</v>
      </c>
      <c r="J44" s="33"/>
      <c r="K44" s="19" t="s">
        <v>4</v>
      </c>
    </row>
    <row r="45" spans="1:13" ht="21" customHeight="1"/>
    <row r="46" spans="1:13" ht="21" customHeight="1"/>
    <row r="47" spans="1:13" ht="21" customHeight="1"/>
  </sheetData>
  <mergeCells count="90">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L9:M9"/>
    <mergeCell ref="E10:H10"/>
    <mergeCell ref="I10:K10"/>
    <mergeCell ref="L10:M10"/>
    <mergeCell ref="B11:D12"/>
    <mergeCell ref="E11:H11"/>
    <mergeCell ref="I11:K11"/>
    <mergeCell ref="L11:M11"/>
    <mergeCell ref="E12:H12"/>
    <mergeCell ref="I12:K12"/>
    <mergeCell ref="L12:M12"/>
    <mergeCell ref="B13:B42"/>
    <mergeCell ref="C13:E13"/>
    <mergeCell ref="F13:J13"/>
    <mergeCell ref="C14:C39"/>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J22"/>
    <mergeCell ref="D23:E23"/>
    <mergeCell ref="F23:J23"/>
    <mergeCell ref="D24:E24"/>
    <mergeCell ref="F24:J24"/>
    <mergeCell ref="D25:E25"/>
    <mergeCell ref="F25:J25"/>
    <mergeCell ref="D26:E26"/>
    <mergeCell ref="F26:J26"/>
    <mergeCell ref="D27:E27"/>
    <mergeCell ref="F27:J27"/>
    <mergeCell ref="D28:E28"/>
    <mergeCell ref="F28:J28"/>
    <mergeCell ref="D29:E29"/>
    <mergeCell ref="F29:J29"/>
    <mergeCell ref="D30:E30"/>
    <mergeCell ref="F30:J30"/>
    <mergeCell ref="D31:E31"/>
    <mergeCell ref="F31:J31"/>
    <mergeCell ref="D32:E32"/>
    <mergeCell ref="F32:J32"/>
    <mergeCell ref="D33:E33"/>
    <mergeCell ref="F33:J33"/>
    <mergeCell ref="D34:E34"/>
    <mergeCell ref="F34:J34"/>
    <mergeCell ref="D35:E35"/>
    <mergeCell ref="F35:J35"/>
    <mergeCell ref="D36:E36"/>
    <mergeCell ref="F36:J36"/>
    <mergeCell ref="D37:E37"/>
    <mergeCell ref="F37:J37"/>
    <mergeCell ref="D38:E38"/>
    <mergeCell ref="F38:J38"/>
    <mergeCell ref="D39:E39"/>
    <mergeCell ref="F39:J39"/>
    <mergeCell ref="C40:C42"/>
    <mergeCell ref="D40:E40"/>
    <mergeCell ref="F40:J40"/>
    <mergeCell ref="D41:E41"/>
    <mergeCell ref="F41:J41"/>
    <mergeCell ref="D42:E42"/>
    <mergeCell ref="F42:J42"/>
  </mergeCells>
  <phoneticPr fontId="25"/>
  <dataValidations count="1">
    <dataValidation type="list" allowBlank="1" showInputMessage="1" showErrorMessage="1" sqref="L12:M12 L10:M10" xr:uid="{3729ACC3-B0AE-47A8-926F-06400C216938}">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69" orientation="portrait" r:id="rId1"/>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5FCA-B32C-497E-9C36-82F49ADD8722}">
  <sheetPr>
    <pageSetUpPr fitToPage="1"/>
  </sheetPr>
  <dimension ref="A1:X35"/>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【R26】</v>
      </c>
      <c r="O1" s="2" t="s">
        <v>31</v>
      </c>
      <c r="P1" s="2" t="s">
        <v>35</v>
      </c>
    </row>
    <row r="2" spans="1:24" ht="18" customHeight="1">
      <c r="B2" s="7" t="s">
        <v>15</v>
      </c>
      <c r="C2" s="1"/>
      <c r="D2" s="1"/>
      <c r="E2" s="1"/>
      <c r="F2" s="1"/>
      <c r="G2" s="1"/>
      <c r="H2" s="1"/>
      <c r="I2" s="1"/>
      <c r="J2" s="1"/>
      <c r="K2" s="6" t="s">
        <v>10</v>
      </c>
      <c r="N2" s="25" t="s">
        <v>24</v>
      </c>
      <c r="O2" s="26">
        <f>LEN(E4)</f>
        <v>7</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86</v>
      </c>
      <c r="F4" s="75"/>
      <c r="G4" s="75"/>
      <c r="H4" s="55" t="s">
        <v>3</v>
      </c>
      <c r="I4" s="67"/>
      <c r="J4" s="67"/>
      <c r="K4" s="67"/>
      <c r="L4" s="2"/>
      <c r="N4" s="25" t="s">
        <v>56</v>
      </c>
      <c r="O4" s="26">
        <f>LEN(E6)</f>
        <v>77</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127</v>
      </c>
      <c r="P5" s="26">
        <v>200</v>
      </c>
      <c r="Q5" s="3"/>
      <c r="R5" s="3"/>
      <c r="S5" s="3"/>
      <c r="T5" s="3"/>
      <c r="U5" s="3"/>
      <c r="V5" s="3"/>
      <c r="W5" s="3"/>
      <c r="X5" s="3"/>
    </row>
    <row r="6" spans="1:24" ht="45.75" customHeight="1">
      <c r="B6" s="63" t="s">
        <v>22</v>
      </c>
      <c r="C6" s="63"/>
      <c r="D6" s="63"/>
      <c r="E6" s="67" t="s">
        <v>87</v>
      </c>
      <c r="F6" s="67"/>
      <c r="G6" s="67"/>
      <c r="H6" s="67"/>
      <c r="I6" s="67"/>
      <c r="J6" s="67"/>
      <c r="K6" s="67"/>
      <c r="N6" s="25" t="s">
        <v>26</v>
      </c>
      <c r="O6" s="26">
        <f>LEN(E8)</f>
        <v>0</v>
      </c>
      <c r="P6" s="26">
        <v>200</v>
      </c>
    </row>
    <row r="7" spans="1:24" ht="60.6" customHeight="1">
      <c r="B7" s="63" t="s">
        <v>17</v>
      </c>
      <c r="C7" s="63"/>
      <c r="D7" s="63"/>
      <c r="E7" s="67" t="s">
        <v>88</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99" t="s">
        <v>80</v>
      </c>
      <c r="C9" s="99"/>
      <c r="D9" s="99"/>
      <c r="E9" s="84" t="s">
        <v>29</v>
      </c>
      <c r="F9" s="96"/>
      <c r="G9" s="96"/>
      <c r="H9" s="97"/>
      <c r="I9" s="98" t="s">
        <v>30</v>
      </c>
      <c r="J9" s="98"/>
      <c r="K9" s="98"/>
      <c r="L9" s="23"/>
    </row>
    <row r="10" spans="1:24" ht="36.6" customHeight="1">
      <c r="B10" s="99"/>
      <c r="C10" s="99"/>
      <c r="D10" s="99"/>
      <c r="E10" s="48" t="s">
        <v>79</v>
      </c>
      <c r="F10" s="49"/>
      <c r="G10" s="49"/>
      <c r="H10" s="50"/>
      <c r="I10" s="67" t="s">
        <v>79</v>
      </c>
      <c r="J10" s="67"/>
      <c r="K10" s="67"/>
      <c r="L10" s="23"/>
    </row>
    <row r="11" spans="1:24" ht="15.6" customHeight="1">
      <c r="B11" s="42" t="s">
        <v>28</v>
      </c>
      <c r="C11" s="43"/>
      <c r="D11" s="44"/>
      <c r="E11" s="84" t="s">
        <v>29</v>
      </c>
      <c r="F11" s="96"/>
      <c r="G11" s="96"/>
      <c r="H11" s="97"/>
      <c r="I11" s="98" t="s">
        <v>30</v>
      </c>
      <c r="J11" s="98"/>
      <c r="K11" s="98"/>
      <c r="L11" s="23"/>
    </row>
    <row r="12" spans="1:24" ht="60" customHeight="1">
      <c r="B12" s="45"/>
      <c r="C12" s="46"/>
      <c r="D12" s="47"/>
      <c r="E12" s="48" t="s">
        <v>33</v>
      </c>
      <c r="F12" s="49"/>
      <c r="G12" s="49"/>
      <c r="H12" s="50"/>
      <c r="I12" s="67" t="s">
        <v>32</v>
      </c>
      <c r="J12" s="67"/>
      <c r="K12" s="67"/>
      <c r="L12" s="23"/>
    </row>
    <row r="13" spans="1:24" ht="21.6" customHeight="1">
      <c r="B13" s="36" t="s">
        <v>13</v>
      </c>
      <c r="C13" s="39" t="s">
        <v>18</v>
      </c>
      <c r="D13" s="39"/>
      <c r="E13" s="40"/>
      <c r="F13" s="41" t="s">
        <v>1</v>
      </c>
      <c r="G13" s="39"/>
      <c r="H13" s="39"/>
      <c r="I13" s="39"/>
      <c r="J13" s="40"/>
      <c r="K13" s="8" t="s">
        <v>2</v>
      </c>
      <c r="L13" s="22" t="s">
        <v>27</v>
      </c>
    </row>
    <row r="14" spans="1:24" ht="21.6" customHeight="1">
      <c r="B14" s="37"/>
      <c r="C14" s="51" t="s">
        <v>19</v>
      </c>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c r="E18" s="50"/>
      <c r="F18" s="48"/>
      <c r="G18" s="49"/>
      <c r="H18" s="49"/>
      <c r="I18" s="49"/>
      <c r="J18" s="50"/>
      <c r="K18" s="21"/>
      <c r="L18" s="21"/>
    </row>
    <row r="19" spans="1:12" ht="21.9" customHeight="1">
      <c r="B19" s="37"/>
      <c r="C19" s="52"/>
      <c r="D19" s="48"/>
      <c r="E19" s="50"/>
      <c r="F19" s="48"/>
      <c r="G19" s="49"/>
      <c r="H19" s="49"/>
      <c r="I19" s="49"/>
      <c r="J19" s="50"/>
      <c r="K19" s="21"/>
      <c r="L19" s="21"/>
    </row>
    <row r="20" spans="1:12" ht="21.9" customHeight="1">
      <c r="B20" s="37"/>
      <c r="C20" s="52"/>
      <c r="D20" s="48" t="s">
        <v>8</v>
      </c>
      <c r="E20" s="50"/>
      <c r="F20" s="48"/>
      <c r="G20" s="49"/>
      <c r="H20" s="49"/>
      <c r="I20" s="49"/>
      <c r="J20" s="50"/>
      <c r="K20" s="21">
        <v>3</v>
      </c>
      <c r="L20" s="21"/>
    </row>
    <row r="21" spans="1:12" ht="21.9" customHeight="1">
      <c r="B21" s="37"/>
      <c r="C21" s="53"/>
      <c r="D21" s="48" t="s">
        <v>12</v>
      </c>
      <c r="E21" s="50"/>
      <c r="F21" s="48"/>
      <c r="G21" s="49"/>
      <c r="H21" s="49"/>
      <c r="I21" s="49"/>
      <c r="J21" s="50"/>
      <c r="K21" s="21">
        <v>3</v>
      </c>
      <c r="L21" s="21"/>
    </row>
    <row r="22" spans="1:12" ht="21.9" customHeight="1">
      <c r="B22" s="37"/>
      <c r="C22" s="54" t="s">
        <v>11</v>
      </c>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4"/>
      <c r="D25" s="48"/>
      <c r="E25" s="50"/>
      <c r="F25" s="48"/>
      <c r="G25" s="49"/>
      <c r="H25" s="49"/>
      <c r="I25" s="49"/>
      <c r="J25" s="50"/>
      <c r="K25" s="21"/>
      <c r="L25" s="21"/>
    </row>
    <row r="26" spans="1:12" ht="21.9" customHeight="1">
      <c r="B26" s="37"/>
      <c r="C26" s="54"/>
      <c r="D26" s="48"/>
      <c r="E26" s="50"/>
      <c r="F26" s="48"/>
      <c r="G26" s="49"/>
      <c r="H26" s="49"/>
      <c r="I26" s="49"/>
      <c r="J26" s="50"/>
      <c r="K26" s="21"/>
      <c r="L26" s="21"/>
    </row>
    <row r="27" spans="1:12" ht="21.9" customHeight="1">
      <c r="B27" s="37"/>
      <c r="C27" s="55" t="s">
        <v>9</v>
      </c>
      <c r="D27" s="48"/>
      <c r="E27" s="50"/>
      <c r="F27" s="48"/>
      <c r="G27" s="49"/>
      <c r="H27" s="49"/>
      <c r="I27" s="49"/>
      <c r="J27" s="50"/>
      <c r="K27" s="21"/>
      <c r="L27" s="21"/>
    </row>
    <row r="28" spans="1:12" ht="21.9" customHeight="1">
      <c r="B28" s="37"/>
      <c r="C28" s="55"/>
      <c r="D28" s="48"/>
      <c r="E28" s="50"/>
      <c r="F28" s="48"/>
      <c r="G28" s="49"/>
      <c r="H28" s="49"/>
      <c r="I28" s="49"/>
      <c r="J28" s="50"/>
      <c r="K28" s="21"/>
      <c r="L28" s="21"/>
    </row>
    <row r="29" spans="1:12" ht="21.9" customHeight="1">
      <c r="B29" s="37"/>
      <c r="C29" s="55"/>
      <c r="D29" s="48"/>
      <c r="E29" s="50"/>
      <c r="F29" s="48"/>
      <c r="G29" s="49"/>
      <c r="H29" s="49"/>
      <c r="I29" s="49"/>
      <c r="J29" s="50"/>
      <c r="K29" s="21"/>
      <c r="L29" s="21"/>
    </row>
    <row r="30" spans="1:12" ht="21.9" customHeight="1">
      <c r="B30" s="38"/>
      <c r="C30" s="55"/>
      <c r="D30" s="48"/>
      <c r="E30" s="50"/>
      <c r="F30" s="48"/>
      <c r="G30" s="49"/>
      <c r="H30" s="49"/>
      <c r="I30" s="49"/>
      <c r="J30" s="50"/>
      <c r="K30" s="21"/>
      <c r="L30" s="21"/>
    </row>
    <row r="31" spans="1:12" ht="21.9" customHeight="1">
      <c r="A31" s="5"/>
      <c r="B31" s="9"/>
      <c r="C31" s="10"/>
      <c r="D31" s="10"/>
      <c r="E31" s="10"/>
      <c r="F31" s="10"/>
      <c r="G31" s="10"/>
      <c r="H31" s="10"/>
      <c r="I31" s="28" t="s">
        <v>5</v>
      </c>
      <c r="J31" s="20">
        <f>SUM(K14:K30)</f>
        <v>6</v>
      </c>
      <c r="K31" s="11" t="s">
        <v>4</v>
      </c>
    </row>
    <row r="32" spans="1:12" ht="21.9" customHeight="1">
      <c r="B32" s="12"/>
      <c r="C32" s="14" t="s">
        <v>20</v>
      </c>
      <c r="D32" s="15">
        <f>SUM(K14:K21)</f>
        <v>6</v>
      </c>
      <c r="E32" s="13" t="s">
        <v>4</v>
      </c>
      <c r="F32" s="16" t="s">
        <v>6</v>
      </c>
      <c r="G32" s="17">
        <f>SUM(K22:K26)</f>
        <v>0</v>
      </c>
      <c r="H32" s="18" t="s">
        <v>4</v>
      </c>
      <c r="I32" s="27" t="s">
        <v>21</v>
      </c>
      <c r="J32" s="15">
        <f>SUM(K27:K30)</f>
        <v>0</v>
      </c>
      <c r="K32" s="19" t="s">
        <v>4</v>
      </c>
    </row>
    <row r="33" ht="21" customHeight="1"/>
    <row r="34" ht="21" customHeight="1"/>
    <row r="35" ht="21" customHeight="1"/>
  </sheetData>
  <mergeCells count="63">
    <mergeCell ref="B3:K3"/>
    <mergeCell ref="B4:D4"/>
    <mergeCell ref="E4:G4"/>
    <mergeCell ref="H4:H5"/>
    <mergeCell ref="I4:K5"/>
    <mergeCell ref="B5:D5"/>
    <mergeCell ref="E5:G5"/>
    <mergeCell ref="C14:C21"/>
    <mergeCell ref="D14:E14"/>
    <mergeCell ref="F14:J14"/>
    <mergeCell ref="F15:J15"/>
    <mergeCell ref="B6:D6"/>
    <mergeCell ref="E6:K6"/>
    <mergeCell ref="B7:D7"/>
    <mergeCell ref="E7:K7"/>
    <mergeCell ref="B8:D8"/>
    <mergeCell ref="E8:K8"/>
    <mergeCell ref="D21:E21"/>
    <mergeCell ref="F21:J21"/>
    <mergeCell ref="F16:J16"/>
    <mergeCell ref="B9:D10"/>
    <mergeCell ref="E9:H9"/>
    <mergeCell ref="I9:K9"/>
    <mergeCell ref="F19:J19"/>
    <mergeCell ref="D20:E20"/>
    <mergeCell ref="F20:J20"/>
    <mergeCell ref="D27:E27"/>
    <mergeCell ref="F27:J27"/>
    <mergeCell ref="D26:E26"/>
    <mergeCell ref="D16:E16"/>
    <mergeCell ref="D15:E15"/>
    <mergeCell ref="B13:B30"/>
    <mergeCell ref="C13:E13"/>
    <mergeCell ref="F13:J13"/>
    <mergeCell ref="C22:C26"/>
    <mergeCell ref="D22:E22"/>
    <mergeCell ref="F22:J22"/>
    <mergeCell ref="D30:E30"/>
    <mergeCell ref="F30:J30"/>
    <mergeCell ref="F26:J26"/>
    <mergeCell ref="D19:E19"/>
    <mergeCell ref="D17:E17"/>
    <mergeCell ref="F17:J17"/>
    <mergeCell ref="D18:E18"/>
    <mergeCell ref="F18:J18"/>
    <mergeCell ref="E10:H10"/>
    <mergeCell ref="I10:K10"/>
    <mergeCell ref="B11:D12"/>
    <mergeCell ref="E11:H11"/>
    <mergeCell ref="I11:K11"/>
    <mergeCell ref="E12:H12"/>
    <mergeCell ref="I12:K12"/>
    <mergeCell ref="C27:C30"/>
    <mergeCell ref="D23:E23"/>
    <mergeCell ref="F23:J23"/>
    <mergeCell ref="D24:E24"/>
    <mergeCell ref="F24:J24"/>
    <mergeCell ref="D25:E25"/>
    <mergeCell ref="F25:J25"/>
    <mergeCell ref="F29:J29"/>
    <mergeCell ref="D28:E28"/>
    <mergeCell ref="F28:J28"/>
    <mergeCell ref="D29:E29"/>
  </mergeCells>
  <phoneticPr fontId="25"/>
  <dataValidations count="1">
    <dataValidation type="list" allowBlank="1" showInputMessage="1" showErrorMessage="1" sqref="L12 L10" xr:uid="{9191BD47-C37D-4217-B400-75714B10801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7FFF5-C0A9-4D11-8F08-20830075B9EC}">
  <sheetPr>
    <pageSetUpPr fitToPage="1"/>
  </sheetPr>
  <dimension ref="A1:X35"/>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【R27】</v>
      </c>
      <c r="O1" s="2" t="s">
        <v>31</v>
      </c>
      <c r="P1" s="2" t="s">
        <v>35</v>
      </c>
    </row>
    <row r="2" spans="1:24" ht="18" customHeight="1">
      <c r="B2" s="7" t="s">
        <v>15</v>
      </c>
      <c r="C2" s="1"/>
      <c r="D2" s="1"/>
      <c r="E2" s="1"/>
      <c r="F2" s="1"/>
      <c r="G2" s="1"/>
      <c r="H2" s="1"/>
      <c r="I2" s="1"/>
      <c r="J2" s="1"/>
      <c r="K2" s="6" t="s">
        <v>10</v>
      </c>
      <c r="N2" s="25" t="s">
        <v>24</v>
      </c>
      <c r="O2" s="26">
        <f>LEN(E4)</f>
        <v>12</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90</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85</v>
      </c>
      <c r="P5" s="26">
        <v>200</v>
      </c>
      <c r="Q5" s="3"/>
      <c r="R5" s="3"/>
      <c r="S5" s="3"/>
      <c r="T5" s="3"/>
      <c r="U5" s="3"/>
      <c r="V5" s="3"/>
      <c r="W5" s="3"/>
      <c r="X5" s="3"/>
    </row>
    <row r="6" spans="1:24" ht="31.5" customHeight="1">
      <c r="B6" s="63" t="s">
        <v>22</v>
      </c>
      <c r="C6" s="63"/>
      <c r="D6" s="63"/>
      <c r="E6" s="67" t="s">
        <v>58</v>
      </c>
      <c r="F6" s="67"/>
      <c r="G6" s="67"/>
      <c r="H6" s="67"/>
      <c r="I6" s="67"/>
      <c r="J6" s="67"/>
      <c r="K6" s="67"/>
      <c r="N6" s="25" t="s">
        <v>26</v>
      </c>
      <c r="O6" s="26">
        <f>LEN(E8)</f>
        <v>0</v>
      </c>
      <c r="P6" s="26">
        <v>200</v>
      </c>
    </row>
    <row r="7" spans="1:24" ht="45.75" customHeight="1">
      <c r="B7" s="63" t="s">
        <v>17</v>
      </c>
      <c r="C7" s="63"/>
      <c r="D7" s="63"/>
      <c r="E7" s="67" t="s">
        <v>89</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99" t="s">
        <v>80</v>
      </c>
      <c r="C9" s="99"/>
      <c r="D9" s="99"/>
      <c r="E9" s="84" t="s">
        <v>29</v>
      </c>
      <c r="F9" s="96"/>
      <c r="G9" s="96"/>
      <c r="H9" s="97"/>
      <c r="I9" s="98" t="s">
        <v>30</v>
      </c>
      <c r="J9" s="98"/>
      <c r="K9" s="98"/>
      <c r="L9" s="23"/>
    </row>
    <row r="10" spans="1:24" ht="36.6" customHeight="1">
      <c r="B10" s="99"/>
      <c r="C10" s="99"/>
      <c r="D10" s="99"/>
      <c r="E10" s="48" t="s">
        <v>79</v>
      </c>
      <c r="F10" s="49"/>
      <c r="G10" s="49"/>
      <c r="H10" s="50"/>
      <c r="I10" s="67" t="s">
        <v>79</v>
      </c>
      <c r="J10" s="67"/>
      <c r="K10" s="67"/>
      <c r="L10" s="23"/>
    </row>
    <row r="11" spans="1:24" ht="15.6" customHeight="1">
      <c r="B11" s="42" t="s">
        <v>28</v>
      </c>
      <c r="C11" s="43"/>
      <c r="D11" s="44"/>
      <c r="E11" s="84" t="s">
        <v>29</v>
      </c>
      <c r="F11" s="96"/>
      <c r="G11" s="96"/>
      <c r="H11" s="97"/>
      <c r="I11" s="98" t="s">
        <v>30</v>
      </c>
      <c r="J11" s="98"/>
      <c r="K11" s="98"/>
      <c r="L11" s="23"/>
    </row>
    <row r="12" spans="1:24" ht="60" customHeight="1">
      <c r="B12" s="45"/>
      <c r="C12" s="46"/>
      <c r="D12" s="47"/>
      <c r="E12" s="48" t="s">
        <v>33</v>
      </c>
      <c r="F12" s="49"/>
      <c r="G12" s="49"/>
      <c r="H12" s="50"/>
      <c r="I12" s="67" t="s">
        <v>32</v>
      </c>
      <c r="J12" s="67"/>
      <c r="K12" s="67"/>
      <c r="L12" s="23"/>
    </row>
    <row r="13" spans="1:24" ht="21.6" customHeight="1">
      <c r="B13" s="36" t="s">
        <v>13</v>
      </c>
      <c r="C13" s="39" t="s">
        <v>18</v>
      </c>
      <c r="D13" s="39"/>
      <c r="E13" s="40"/>
      <c r="F13" s="41" t="s">
        <v>1</v>
      </c>
      <c r="G13" s="39"/>
      <c r="H13" s="39"/>
      <c r="I13" s="39"/>
      <c r="J13" s="40"/>
      <c r="K13" s="8" t="s">
        <v>2</v>
      </c>
      <c r="L13" s="22" t="s">
        <v>27</v>
      </c>
    </row>
    <row r="14" spans="1:24" ht="21.6" customHeight="1">
      <c r="B14" s="37"/>
      <c r="C14" s="51" t="s">
        <v>19</v>
      </c>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c r="E18" s="50"/>
      <c r="F18" s="48"/>
      <c r="G18" s="49"/>
      <c r="H18" s="49"/>
      <c r="I18" s="49"/>
      <c r="J18" s="50"/>
      <c r="K18" s="21"/>
      <c r="L18" s="21"/>
    </row>
    <row r="19" spans="1:12" ht="21.9" customHeight="1">
      <c r="B19" s="37"/>
      <c r="C19" s="52"/>
      <c r="D19" s="48"/>
      <c r="E19" s="50"/>
      <c r="F19" s="48"/>
      <c r="G19" s="49"/>
      <c r="H19" s="49"/>
      <c r="I19" s="49"/>
      <c r="J19" s="50"/>
      <c r="K19" s="21"/>
      <c r="L19" s="21"/>
    </row>
    <row r="20" spans="1:12" ht="21.9" customHeight="1">
      <c r="B20" s="37"/>
      <c r="C20" s="52"/>
      <c r="D20" s="48" t="s">
        <v>8</v>
      </c>
      <c r="E20" s="50"/>
      <c r="F20" s="48"/>
      <c r="G20" s="49"/>
      <c r="H20" s="49"/>
      <c r="I20" s="49"/>
      <c r="J20" s="50"/>
      <c r="K20" s="21">
        <v>3</v>
      </c>
      <c r="L20" s="21"/>
    </row>
    <row r="21" spans="1:12" ht="21.9" customHeight="1">
      <c r="B21" s="37"/>
      <c r="C21" s="53"/>
      <c r="D21" s="48" t="s">
        <v>12</v>
      </c>
      <c r="E21" s="50"/>
      <c r="F21" s="48"/>
      <c r="G21" s="49"/>
      <c r="H21" s="49"/>
      <c r="I21" s="49"/>
      <c r="J21" s="50"/>
      <c r="K21" s="21">
        <v>3</v>
      </c>
      <c r="L21" s="21"/>
    </row>
    <row r="22" spans="1:12" ht="21.9" customHeight="1">
      <c r="B22" s="37"/>
      <c r="C22" s="54" t="s">
        <v>11</v>
      </c>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4"/>
      <c r="D25" s="48"/>
      <c r="E25" s="50"/>
      <c r="F25" s="48"/>
      <c r="G25" s="49"/>
      <c r="H25" s="49"/>
      <c r="I25" s="49"/>
      <c r="J25" s="50"/>
      <c r="K25" s="21"/>
      <c r="L25" s="21"/>
    </row>
    <row r="26" spans="1:12" ht="21.9" customHeight="1">
      <c r="B26" s="37"/>
      <c r="C26" s="54"/>
      <c r="D26" s="48"/>
      <c r="E26" s="50"/>
      <c r="F26" s="48"/>
      <c r="G26" s="49"/>
      <c r="H26" s="49"/>
      <c r="I26" s="49"/>
      <c r="J26" s="50"/>
      <c r="K26" s="21"/>
      <c r="L26" s="21"/>
    </row>
    <row r="27" spans="1:12" ht="21.9" customHeight="1">
      <c r="B27" s="37"/>
      <c r="C27" s="55" t="s">
        <v>9</v>
      </c>
      <c r="D27" s="48"/>
      <c r="E27" s="50"/>
      <c r="F27" s="48"/>
      <c r="G27" s="49"/>
      <c r="H27" s="49"/>
      <c r="I27" s="49"/>
      <c r="J27" s="50"/>
      <c r="K27" s="21"/>
      <c r="L27" s="21"/>
    </row>
    <row r="28" spans="1:12" ht="21.9" customHeight="1">
      <c r="B28" s="37"/>
      <c r="C28" s="55"/>
      <c r="D28" s="48"/>
      <c r="E28" s="50"/>
      <c r="F28" s="48"/>
      <c r="G28" s="49"/>
      <c r="H28" s="49"/>
      <c r="I28" s="49"/>
      <c r="J28" s="50"/>
      <c r="K28" s="21"/>
      <c r="L28" s="21"/>
    </row>
    <row r="29" spans="1:12" ht="21.9" customHeight="1">
      <c r="B29" s="37"/>
      <c r="C29" s="55"/>
      <c r="D29" s="48"/>
      <c r="E29" s="50"/>
      <c r="F29" s="48"/>
      <c r="G29" s="49"/>
      <c r="H29" s="49"/>
      <c r="I29" s="49"/>
      <c r="J29" s="50"/>
      <c r="K29" s="21"/>
      <c r="L29" s="21"/>
    </row>
    <row r="30" spans="1:12" ht="21.9" customHeight="1">
      <c r="B30" s="38"/>
      <c r="C30" s="55"/>
      <c r="D30" s="48"/>
      <c r="E30" s="50"/>
      <c r="F30" s="48"/>
      <c r="G30" s="49"/>
      <c r="H30" s="49"/>
      <c r="I30" s="49"/>
      <c r="J30" s="50"/>
      <c r="K30" s="21"/>
      <c r="L30" s="21"/>
    </row>
    <row r="31" spans="1:12" ht="21.9" customHeight="1">
      <c r="A31" s="5"/>
      <c r="B31" s="9"/>
      <c r="C31" s="10"/>
      <c r="D31" s="10"/>
      <c r="E31" s="10"/>
      <c r="F31" s="10"/>
      <c r="G31" s="10"/>
      <c r="H31" s="10"/>
      <c r="I31" s="28" t="s">
        <v>5</v>
      </c>
      <c r="J31" s="20">
        <f>SUM(K14:K30)</f>
        <v>6</v>
      </c>
      <c r="K31" s="11" t="s">
        <v>4</v>
      </c>
    </row>
    <row r="32" spans="1:12" ht="21.9" customHeight="1">
      <c r="B32" s="12"/>
      <c r="C32" s="14" t="s">
        <v>20</v>
      </c>
      <c r="D32" s="15">
        <f>SUM(K14:K21)</f>
        <v>6</v>
      </c>
      <c r="E32" s="13" t="s">
        <v>4</v>
      </c>
      <c r="F32" s="16" t="s">
        <v>6</v>
      </c>
      <c r="G32" s="17">
        <f>SUM(K22:K26)</f>
        <v>0</v>
      </c>
      <c r="H32" s="18" t="s">
        <v>4</v>
      </c>
      <c r="I32" s="27" t="s">
        <v>21</v>
      </c>
      <c r="J32" s="15">
        <f>SUM(K27:K30)</f>
        <v>0</v>
      </c>
      <c r="K32" s="19" t="s">
        <v>4</v>
      </c>
    </row>
    <row r="33" ht="21" customHeight="1"/>
    <row r="34" ht="21" customHeight="1"/>
    <row r="35" ht="21" customHeight="1"/>
  </sheetData>
  <mergeCells count="63">
    <mergeCell ref="B3:K3"/>
    <mergeCell ref="B4:D4"/>
    <mergeCell ref="E4:G4"/>
    <mergeCell ref="H4:H5"/>
    <mergeCell ref="I4:K5"/>
    <mergeCell ref="B5:D5"/>
    <mergeCell ref="E5:G5"/>
    <mergeCell ref="B6:D6"/>
    <mergeCell ref="E6:K6"/>
    <mergeCell ref="B7:D7"/>
    <mergeCell ref="E7:K7"/>
    <mergeCell ref="B8:D8"/>
    <mergeCell ref="E8:K8"/>
    <mergeCell ref="B11:D12"/>
    <mergeCell ref="E11:H11"/>
    <mergeCell ref="I11:K11"/>
    <mergeCell ref="E12:H12"/>
    <mergeCell ref="I12:K12"/>
    <mergeCell ref="B9:D10"/>
    <mergeCell ref="E9:H9"/>
    <mergeCell ref="I9:K9"/>
    <mergeCell ref="E10:H10"/>
    <mergeCell ref="I10:K10"/>
    <mergeCell ref="F23:J23"/>
    <mergeCell ref="D24:E24"/>
    <mergeCell ref="F24:J24"/>
    <mergeCell ref="B13:B30"/>
    <mergeCell ref="C13:E13"/>
    <mergeCell ref="F13:J13"/>
    <mergeCell ref="C14:C21"/>
    <mergeCell ref="D14:E14"/>
    <mergeCell ref="F14:J14"/>
    <mergeCell ref="F15:J15"/>
    <mergeCell ref="F16:J16"/>
    <mergeCell ref="D17:E17"/>
    <mergeCell ref="F17:J17"/>
    <mergeCell ref="D26:E26"/>
    <mergeCell ref="D18:E18"/>
    <mergeCell ref="F18:J18"/>
    <mergeCell ref="D15:E15"/>
    <mergeCell ref="D16:E16"/>
    <mergeCell ref="D19:E19"/>
    <mergeCell ref="D21:E21"/>
    <mergeCell ref="F21:J21"/>
    <mergeCell ref="F19:J19"/>
    <mergeCell ref="D20:E20"/>
    <mergeCell ref="F20:J20"/>
    <mergeCell ref="F26:J26"/>
    <mergeCell ref="C27:C30"/>
    <mergeCell ref="D27:E27"/>
    <mergeCell ref="F27:J27"/>
    <mergeCell ref="D28:E28"/>
    <mergeCell ref="F28:J28"/>
    <mergeCell ref="D29:E29"/>
    <mergeCell ref="F29:J29"/>
    <mergeCell ref="D30:E30"/>
    <mergeCell ref="F30:J30"/>
    <mergeCell ref="C22:C26"/>
    <mergeCell ref="D22:E22"/>
    <mergeCell ref="F22:J22"/>
    <mergeCell ref="D25:E25"/>
    <mergeCell ref="F25:J25"/>
    <mergeCell ref="D23:E23"/>
  </mergeCells>
  <phoneticPr fontId="25"/>
  <dataValidations count="1">
    <dataValidation type="list" allowBlank="1" showInputMessage="1" showErrorMessage="1" sqref="L12 L10" xr:uid="{4F07FA34-257F-4445-ABA5-4580A3F3D1E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119B4-0AFF-4299-8C00-1F9E3C077A2F}">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【R28】</v>
      </c>
      <c r="O1" s="2" t="s">
        <v>31</v>
      </c>
      <c r="P1" s="2" t="s">
        <v>35</v>
      </c>
    </row>
    <row r="2" spans="1:24" ht="18" customHeight="1">
      <c r="B2" s="7" t="s">
        <v>15</v>
      </c>
      <c r="C2" s="1"/>
      <c r="D2" s="1"/>
      <c r="E2" s="1"/>
      <c r="F2" s="1"/>
      <c r="G2" s="1"/>
      <c r="H2" s="1"/>
      <c r="I2" s="1"/>
      <c r="J2" s="1"/>
      <c r="K2" s="6" t="s">
        <v>10</v>
      </c>
      <c r="N2" s="25" t="s">
        <v>24</v>
      </c>
      <c r="O2" s="26">
        <f>LEN(E4)</f>
        <v>11</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91</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147</v>
      </c>
      <c r="P5" s="26">
        <v>200</v>
      </c>
      <c r="Q5" s="3"/>
      <c r="R5" s="3"/>
      <c r="S5" s="3"/>
      <c r="T5" s="3"/>
      <c r="U5" s="3"/>
      <c r="V5" s="3"/>
      <c r="W5" s="3"/>
      <c r="X5" s="3"/>
    </row>
    <row r="6" spans="1:24" ht="31.5" customHeight="1">
      <c r="B6" s="63" t="s">
        <v>22</v>
      </c>
      <c r="C6" s="63"/>
      <c r="D6" s="63"/>
      <c r="E6" s="67" t="s">
        <v>58</v>
      </c>
      <c r="F6" s="67"/>
      <c r="G6" s="67"/>
      <c r="H6" s="67"/>
      <c r="I6" s="67"/>
      <c r="J6" s="67"/>
      <c r="K6" s="67"/>
      <c r="N6" s="25" t="s">
        <v>26</v>
      </c>
      <c r="O6" s="26">
        <f>LEN(E8)</f>
        <v>0</v>
      </c>
      <c r="P6" s="26">
        <v>200</v>
      </c>
    </row>
    <row r="7" spans="1:24" ht="66.599999999999994" customHeight="1">
      <c r="B7" s="63" t="s">
        <v>17</v>
      </c>
      <c r="C7" s="63"/>
      <c r="D7" s="63"/>
      <c r="E7" s="67" t="s">
        <v>147</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21:J21"/>
    <mergeCell ref="D22:E22"/>
    <mergeCell ref="F22:J22"/>
    <mergeCell ref="B11:B28"/>
    <mergeCell ref="C11:E11"/>
    <mergeCell ref="F11:J11"/>
    <mergeCell ref="C12:C19"/>
    <mergeCell ref="D12:E12"/>
    <mergeCell ref="F12:J12"/>
    <mergeCell ref="F13:J13"/>
    <mergeCell ref="F14:J14"/>
    <mergeCell ref="D15:E15"/>
    <mergeCell ref="F15:J15"/>
    <mergeCell ref="D24:E24"/>
    <mergeCell ref="D16:E16"/>
    <mergeCell ref="F16:J16"/>
    <mergeCell ref="D13:E13"/>
    <mergeCell ref="D14:E14"/>
    <mergeCell ref="D17:E17"/>
    <mergeCell ref="D19:E19"/>
    <mergeCell ref="F19:J19"/>
    <mergeCell ref="F17:J17"/>
    <mergeCell ref="D18:E18"/>
    <mergeCell ref="F18:J18"/>
    <mergeCell ref="F24:J24"/>
    <mergeCell ref="C25:C28"/>
    <mergeCell ref="D25:E25"/>
    <mergeCell ref="F25:J25"/>
    <mergeCell ref="D26:E26"/>
    <mergeCell ref="F26:J26"/>
    <mergeCell ref="D27:E27"/>
    <mergeCell ref="F27:J27"/>
    <mergeCell ref="D28:E28"/>
    <mergeCell ref="F28:J28"/>
    <mergeCell ref="C20:C24"/>
    <mergeCell ref="D20:E20"/>
    <mergeCell ref="F20:J20"/>
    <mergeCell ref="D23:E23"/>
    <mergeCell ref="F23:J23"/>
    <mergeCell ref="D21:E21"/>
  </mergeCells>
  <phoneticPr fontId="25"/>
  <dataValidations count="1">
    <dataValidation type="list" allowBlank="1" showInputMessage="1" showErrorMessage="1" sqref="L10" xr:uid="{FF6ED464-25CC-4791-8AC7-BFF7A8374ED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E39E-DEF9-467C-A5A7-A5ACB5D72862}">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【R29】</v>
      </c>
      <c r="O1" s="2" t="s">
        <v>31</v>
      </c>
      <c r="P1" s="2" t="s">
        <v>35</v>
      </c>
    </row>
    <row r="2" spans="1:24" ht="18" customHeight="1">
      <c r="B2" s="7" t="s">
        <v>15</v>
      </c>
      <c r="C2" s="1"/>
      <c r="D2" s="1"/>
      <c r="E2" s="1"/>
      <c r="F2" s="1"/>
      <c r="G2" s="1"/>
      <c r="H2" s="1"/>
      <c r="I2" s="1"/>
      <c r="J2" s="1"/>
      <c r="K2" s="6" t="s">
        <v>10</v>
      </c>
      <c r="N2" s="25" t="s">
        <v>24</v>
      </c>
      <c r="O2" s="26">
        <f>LEN(E4)</f>
        <v>24</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93</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85</v>
      </c>
      <c r="P5" s="26">
        <v>200</v>
      </c>
      <c r="Q5" s="3"/>
      <c r="R5" s="3"/>
      <c r="S5" s="3"/>
      <c r="T5" s="3"/>
      <c r="U5" s="3"/>
      <c r="V5" s="3"/>
      <c r="W5" s="3"/>
      <c r="X5" s="3"/>
    </row>
    <row r="6" spans="1:24" ht="31.5" customHeight="1">
      <c r="B6" s="63" t="s">
        <v>22</v>
      </c>
      <c r="C6" s="63"/>
      <c r="D6" s="63"/>
      <c r="E6" s="67" t="s">
        <v>58</v>
      </c>
      <c r="F6" s="67"/>
      <c r="G6" s="67"/>
      <c r="H6" s="67"/>
      <c r="I6" s="67"/>
      <c r="J6" s="67"/>
      <c r="K6" s="67"/>
      <c r="N6" s="25" t="s">
        <v>26</v>
      </c>
      <c r="O6" s="26">
        <f>LEN(E8)</f>
        <v>0</v>
      </c>
      <c r="P6" s="26">
        <v>200</v>
      </c>
    </row>
    <row r="7" spans="1:24" ht="45.75" customHeight="1">
      <c r="B7" s="63" t="s">
        <v>17</v>
      </c>
      <c r="C7" s="63"/>
      <c r="D7" s="63"/>
      <c r="E7" s="67" t="s">
        <v>92</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698DF940-3891-41D2-B06A-327F66357D28}">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E88EC-D4F1-4CD6-8265-A5A8351013DE}">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【R30】</v>
      </c>
      <c r="O1" s="2" t="s">
        <v>31</v>
      </c>
      <c r="P1" s="2" t="s">
        <v>35</v>
      </c>
    </row>
    <row r="2" spans="1:24" ht="18" customHeight="1">
      <c r="B2" s="7" t="s">
        <v>15</v>
      </c>
      <c r="C2" s="1"/>
      <c r="D2" s="1"/>
      <c r="E2" s="1"/>
      <c r="F2" s="1"/>
      <c r="G2" s="1"/>
      <c r="H2" s="1"/>
      <c r="I2" s="1"/>
      <c r="J2" s="1"/>
      <c r="K2" s="6" t="s">
        <v>10</v>
      </c>
      <c r="N2" s="25" t="s">
        <v>24</v>
      </c>
      <c r="O2" s="26">
        <f>LEN(E4)</f>
        <v>17</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94</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41</v>
      </c>
      <c r="F5" s="100"/>
      <c r="G5" s="100"/>
      <c r="H5" s="55"/>
      <c r="I5" s="67"/>
      <c r="J5" s="67"/>
      <c r="K5" s="67"/>
      <c r="N5" s="25" t="s">
        <v>25</v>
      </c>
      <c r="O5" s="26">
        <f>LEN(E7)</f>
        <v>142</v>
      </c>
      <c r="P5" s="26">
        <v>200</v>
      </c>
      <c r="Q5" s="3"/>
      <c r="R5" s="3"/>
      <c r="S5" s="3"/>
      <c r="T5" s="3"/>
      <c r="U5" s="3"/>
      <c r="V5" s="3"/>
      <c r="W5" s="3"/>
      <c r="X5" s="3"/>
    </row>
    <row r="6" spans="1:24" ht="31.5" customHeight="1">
      <c r="B6" s="63" t="s">
        <v>22</v>
      </c>
      <c r="C6" s="63"/>
      <c r="D6" s="63"/>
      <c r="E6" s="67" t="s">
        <v>58</v>
      </c>
      <c r="F6" s="67"/>
      <c r="G6" s="67"/>
      <c r="H6" s="67"/>
      <c r="I6" s="67"/>
      <c r="J6" s="67"/>
      <c r="K6" s="67"/>
      <c r="N6" s="25" t="s">
        <v>26</v>
      </c>
      <c r="O6" s="26">
        <f>LEN(E8)</f>
        <v>0</v>
      </c>
      <c r="P6" s="26">
        <v>200</v>
      </c>
    </row>
    <row r="7" spans="1:24" ht="62.4" customHeight="1">
      <c r="B7" s="63" t="s">
        <v>17</v>
      </c>
      <c r="C7" s="63"/>
      <c r="D7" s="63"/>
      <c r="E7" s="67" t="s">
        <v>182</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357E32F3-049E-4798-B122-4AE1D2933B93}">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057E2-890D-4B76-983B-A3BC08FFFA11}">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【R31】</v>
      </c>
      <c r="O1" s="2" t="s">
        <v>31</v>
      </c>
      <c r="P1" s="2" t="s">
        <v>35</v>
      </c>
    </row>
    <row r="2" spans="1:24" ht="18" customHeight="1">
      <c r="B2" s="7" t="s">
        <v>15</v>
      </c>
      <c r="C2" s="1"/>
      <c r="D2" s="1"/>
      <c r="E2" s="1"/>
      <c r="F2" s="1"/>
      <c r="G2" s="1"/>
      <c r="H2" s="1"/>
      <c r="I2" s="1"/>
      <c r="J2" s="1"/>
      <c r="K2" s="6" t="s">
        <v>10</v>
      </c>
      <c r="N2" s="25" t="s">
        <v>24</v>
      </c>
      <c r="O2" s="26">
        <f>LEN(E4)</f>
        <v>8</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95</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96</v>
      </c>
      <c r="F5" s="100"/>
      <c r="G5" s="100"/>
      <c r="H5" s="55"/>
      <c r="I5" s="67"/>
      <c r="J5" s="67"/>
      <c r="K5" s="67"/>
      <c r="N5" s="25" t="s">
        <v>25</v>
      </c>
      <c r="O5" s="26">
        <f>LEN(E7)</f>
        <v>140</v>
      </c>
      <c r="P5" s="26">
        <v>200</v>
      </c>
      <c r="Q5" s="3"/>
      <c r="R5" s="3"/>
      <c r="S5" s="3"/>
      <c r="T5" s="3"/>
      <c r="U5" s="3"/>
      <c r="V5" s="3"/>
      <c r="W5" s="3"/>
      <c r="X5" s="3"/>
    </row>
    <row r="6" spans="1:24" ht="31.5" customHeight="1">
      <c r="B6" s="63" t="s">
        <v>22</v>
      </c>
      <c r="C6" s="63"/>
      <c r="D6" s="63"/>
      <c r="E6" s="67" t="s">
        <v>58</v>
      </c>
      <c r="F6" s="67"/>
      <c r="G6" s="67"/>
      <c r="H6" s="67"/>
      <c r="I6" s="67"/>
      <c r="J6" s="67"/>
      <c r="K6" s="67"/>
      <c r="N6" s="25" t="s">
        <v>26</v>
      </c>
      <c r="O6" s="26">
        <f>LEN(E8)</f>
        <v>0</v>
      </c>
      <c r="P6" s="26">
        <v>200</v>
      </c>
    </row>
    <row r="7" spans="1:24" ht="62.4" customHeight="1">
      <c r="B7" s="63" t="s">
        <v>17</v>
      </c>
      <c r="C7" s="63"/>
      <c r="D7" s="63"/>
      <c r="E7" s="67" t="s">
        <v>172</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7A55794A-9A5E-4EAE-AD67-67F593429845}">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AD067-4AF3-403E-A6D2-F2489140E468}">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【R32】</v>
      </c>
      <c r="O1" s="2" t="s">
        <v>31</v>
      </c>
      <c r="P1" s="2" t="s">
        <v>35</v>
      </c>
    </row>
    <row r="2" spans="1:24" ht="18" customHeight="1">
      <c r="B2" s="7" t="s">
        <v>15</v>
      </c>
      <c r="C2" s="1"/>
      <c r="D2" s="1"/>
      <c r="E2" s="1"/>
      <c r="F2" s="1"/>
      <c r="G2" s="1"/>
      <c r="H2" s="1"/>
      <c r="I2" s="1"/>
      <c r="J2" s="1"/>
      <c r="K2" s="6" t="s">
        <v>10</v>
      </c>
      <c r="N2" s="25" t="s">
        <v>24</v>
      </c>
      <c r="O2" s="26">
        <f>LEN(E4)</f>
        <v>10</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132</v>
      </c>
      <c r="F4" s="75"/>
      <c r="G4" s="75"/>
      <c r="H4" s="55" t="s">
        <v>3</v>
      </c>
      <c r="I4" s="67"/>
      <c r="J4" s="67"/>
      <c r="K4" s="67"/>
      <c r="L4" s="2"/>
      <c r="N4" s="25" t="s">
        <v>56</v>
      </c>
      <c r="O4" s="26">
        <f>LEN(E6)</f>
        <v>43</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127</v>
      </c>
      <c r="P5" s="26">
        <v>200</v>
      </c>
      <c r="Q5" s="3"/>
      <c r="R5" s="3"/>
      <c r="S5" s="3"/>
      <c r="T5" s="3"/>
      <c r="U5" s="3"/>
      <c r="V5" s="3"/>
      <c r="W5" s="3"/>
      <c r="X5" s="3"/>
    </row>
    <row r="6" spans="1:24" ht="31.5" customHeight="1">
      <c r="B6" s="63" t="s">
        <v>22</v>
      </c>
      <c r="C6" s="63"/>
      <c r="D6" s="63"/>
      <c r="E6" s="67" t="s">
        <v>97</v>
      </c>
      <c r="F6" s="67"/>
      <c r="G6" s="67"/>
      <c r="H6" s="67"/>
      <c r="I6" s="67"/>
      <c r="J6" s="67"/>
      <c r="K6" s="67"/>
      <c r="N6" s="25" t="s">
        <v>26</v>
      </c>
      <c r="O6" s="26">
        <f>LEN(E8)</f>
        <v>0</v>
      </c>
      <c r="P6" s="26">
        <v>200</v>
      </c>
    </row>
    <row r="7" spans="1:24" ht="62.4" customHeight="1">
      <c r="B7" s="63" t="s">
        <v>17</v>
      </c>
      <c r="C7" s="63"/>
      <c r="D7" s="63"/>
      <c r="E7" s="67" t="s">
        <v>173</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CD6ACB41-292F-44F6-BD19-9F5D5B8F137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DDD0C-C6AB-42B2-9F0E-1C8C24DC2810}">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【R33】</v>
      </c>
      <c r="O1" s="2" t="s">
        <v>31</v>
      </c>
      <c r="P1" s="2" t="s">
        <v>35</v>
      </c>
    </row>
    <row r="2" spans="1:24" ht="18" customHeight="1">
      <c r="B2" s="7" t="s">
        <v>15</v>
      </c>
      <c r="C2" s="1"/>
      <c r="D2" s="1"/>
      <c r="E2" s="1"/>
      <c r="F2" s="1"/>
      <c r="G2" s="1"/>
      <c r="H2" s="1"/>
      <c r="I2" s="1"/>
      <c r="J2" s="1"/>
      <c r="K2" s="6" t="s">
        <v>10</v>
      </c>
      <c r="N2" s="25" t="s">
        <v>24</v>
      </c>
      <c r="O2" s="26">
        <f>LEN(E4)</f>
        <v>25</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98</v>
      </c>
      <c r="F4" s="75"/>
      <c r="G4" s="75"/>
      <c r="H4" s="55" t="s">
        <v>3</v>
      </c>
      <c r="I4" s="67"/>
      <c r="J4" s="67"/>
      <c r="K4" s="67"/>
      <c r="L4" s="2"/>
      <c r="N4" s="25" t="s">
        <v>56</v>
      </c>
      <c r="O4" s="26">
        <f>LEN(E6)</f>
        <v>43</v>
      </c>
      <c r="P4" s="26">
        <v>100</v>
      </c>
      <c r="Q4" s="4"/>
      <c r="R4" s="4"/>
      <c r="S4" s="4"/>
      <c r="T4" s="4"/>
      <c r="U4" s="4"/>
      <c r="V4" s="4"/>
      <c r="W4" s="4"/>
      <c r="X4" s="4"/>
    </row>
    <row r="5" spans="1:24" ht="34.5" customHeight="1">
      <c r="B5" s="63" t="s">
        <v>16</v>
      </c>
      <c r="C5" s="63"/>
      <c r="D5" s="63"/>
      <c r="E5" s="100" t="s">
        <v>41</v>
      </c>
      <c r="F5" s="100"/>
      <c r="G5" s="100"/>
      <c r="H5" s="55"/>
      <c r="I5" s="67"/>
      <c r="J5" s="67"/>
      <c r="K5" s="67"/>
      <c r="N5" s="25" t="s">
        <v>25</v>
      </c>
      <c r="O5" s="26">
        <f>LEN(E7)</f>
        <v>73</v>
      </c>
      <c r="P5" s="26">
        <v>200</v>
      </c>
      <c r="Q5" s="3"/>
      <c r="R5" s="3"/>
      <c r="S5" s="3"/>
      <c r="T5" s="3"/>
      <c r="U5" s="3"/>
      <c r="V5" s="3"/>
      <c r="W5" s="3"/>
      <c r="X5" s="3"/>
    </row>
    <row r="6" spans="1:24" ht="31.5" customHeight="1">
      <c r="B6" s="63" t="s">
        <v>22</v>
      </c>
      <c r="C6" s="63"/>
      <c r="D6" s="63"/>
      <c r="E6" s="67" t="s">
        <v>97</v>
      </c>
      <c r="F6" s="67"/>
      <c r="G6" s="67"/>
      <c r="H6" s="67"/>
      <c r="I6" s="67"/>
      <c r="J6" s="67"/>
      <c r="K6" s="67"/>
      <c r="N6" s="25" t="s">
        <v>26</v>
      </c>
      <c r="O6" s="26">
        <f>LEN(E8)</f>
        <v>0</v>
      </c>
      <c r="P6" s="26">
        <v>200</v>
      </c>
    </row>
    <row r="7" spans="1:24" ht="45.75" customHeight="1">
      <c r="B7" s="63" t="s">
        <v>17</v>
      </c>
      <c r="C7" s="63"/>
      <c r="D7" s="63"/>
      <c r="E7" s="67" t="s">
        <v>99</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56251DAE-4AB9-49F2-A75F-F72E905FEA8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92434-4E5F-4853-AEBE-CE0DC5E182E3}">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【R34】</v>
      </c>
      <c r="O1" s="2" t="s">
        <v>31</v>
      </c>
      <c r="P1" s="2" t="s">
        <v>35</v>
      </c>
    </row>
    <row r="2" spans="1:24" ht="18" customHeight="1">
      <c r="B2" s="7" t="s">
        <v>15</v>
      </c>
      <c r="C2" s="1"/>
      <c r="D2" s="1"/>
      <c r="E2" s="1"/>
      <c r="F2" s="1"/>
      <c r="G2" s="1"/>
      <c r="H2" s="1"/>
      <c r="I2" s="1"/>
      <c r="J2" s="1"/>
      <c r="K2" s="6" t="s">
        <v>10</v>
      </c>
      <c r="N2" s="25" t="s">
        <v>24</v>
      </c>
      <c r="O2" s="26">
        <f>LEN(E4)</f>
        <v>13</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174</v>
      </c>
      <c r="F4" s="75"/>
      <c r="G4" s="75"/>
      <c r="H4" s="55" t="s">
        <v>3</v>
      </c>
      <c r="I4" s="67"/>
      <c r="J4" s="67"/>
      <c r="K4" s="67"/>
      <c r="L4" s="2"/>
      <c r="N4" s="25" t="s">
        <v>56</v>
      </c>
      <c r="O4" s="26">
        <f>LEN(E6)</f>
        <v>43</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82</v>
      </c>
      <c r="P5" s="26">
        <v>200</v>
      </c>
      <c r="Q5" s="3"/>
      <c r="R5" s="3"/>
      <c r="S5" s="3"/>
      <c r="T5" s="3"/>
      <c r="U5" s="3"/>
      <c r="V5" s="3"/>
      <c r="W5" s="3"/>
      <c r="X5" s="3"/>
    </row>
    <row r="6" spans="1:24" ht="31.5" customHeight="1">
      <c r="B6" s="63" t="s">
        <v>22</v>
      </c>
      <c r="C6" s="63"/>
      <c r="D6" s="63"/>
      <c r="E6" s="67" t="s">
        <v>97</v>
      </c>
      <c r="F6" s="67"/>
      <c r="G6" s="67"/>
      <c r="H6" s="67"/>
      <c r="I6" s="67"/>
      <c r="J6" s="67"/>
      <c r="K6" s="67"/>
      <c r="N6" s="25" t="s">
        <v>26</v>
      </c>
      <c r="O6" s="26">
        <f>LEN(E8)</f>
        <v>0</v>
      </c>
      <c r="P6" s="26">
        <v>200</v>
      </c>
    </row>
    <row r="7" spans="1:24" ht="45.75" customHeight="1">
      <c r="B7" s="63" t="s">
        <v>17</v>
      </c>
      <c r="C7" s="63"/>
      <c r="D7" s="63"/>
      <c r="E7" s="67" t="s">
        <v>175</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58F323DD-E784-4C87-B3DF-642AFC976DA0}">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EEBB6-3888-467E-A589-D770CA4CB763}">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【R35】</v>
      </c>
      <c r="O1" s="2" t="s">
        <v>31</v>
      </c>
      <c r="P1" s="2" t="s">
        <v>35</v>
      </c>
    </row>
    <row r="2" spans="1:24" ht="18" customHeight="1">
      <c r="B2" s="7" t="s">
        <v>15</v>
      </c>
      <c r="C2" s="1"/>
      <c r="D2" s="1"/>
      <c r="E2" s="1"/>
      <c r="F2" s="1"/>
      <c r="G2" s="1"/>
      <c r="H2" s="1"/>
      <c r="I2" s="1"/>
      <c r="J2" s="1"/>
      <c r="K2" s="6" t="s">
        <v>10</v>
      </c>
      <c r="N2" s="25" t="s">
        <v>24</v>
      </c>
      <c r="O2" s="26">
        <f>LEN(E4)</f>
        <v>7</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101</v>
      </c>
      <c r="F4" s="75"/>
      <c r="G4" s="75"/>
      <c r="H4" s="55" t="s">
        <v>3</v>
      </c>
      <c r="I4" s="67"/>
      <c r="J4" s="67"/>
      <c r="K4" s="67"/>
      <c r="L4" s="2"/>
      <c r="N4" s="25" t="s">
        <v>56</v>
      </c>
      <c r="O4" s="26">
        <f>LEN(E6)</f>
        <v>43</v>
      </c>
      <c r="P4" s="26">
        <v>100</v>
      </c>
      <c r="Q4" s="4"/>
      <c r="R4" s="4"/>
      <c r="S4" s="4"/>
      <c r="T4" s="4"/>
      <c r="U4" s="4"/>
      <c r="V4" s="4"/>
      <c r="W4" s="4"/>
      <c r="X4" s="4"/>
    </row>
    <row r="5" spans="1:24" ht="34.5" customHeight="1">
      <c r="B5" s="63" t="s">
        <v>16</v>
      </c>
      <c r="C5" s="63"/>
      <c r="D5" s="63"/>
      <c r="E5" s="100" t="s">
        <v>38</v>
      </c>
      <c r="F5" s="100"/>
      <c r="G5" s="100"/>
      <c r="H5" s="55"/>
      <c r="I5" s="67"/>
      <c r="J5" s="67"/>
      <c r="K5" s="67"/>
      <c r="N5" s="25" t="s">
        <v>25</v>
      </c>
      <c r="O5" s="26">
        <f>LEN(E7)</f>
        <v>94</v>
      </c>
      <c r="P5" s="26">
        <v>200</v>
      </c>
      <c r="Q5" s="3"/>
      <c r="R5" s="3"/>
      <c r="S5" s="3"/>
      <c r="T5" s="3"/>
      <c r="U5" s="3"/>
      <c r="V5" s="3"/>
      <c r="W5" s="3"/>
      <c r="X5" s="3"/>
    </row>
    <row r="6" spans="1:24" ht="31.5" customHeight="1">
      <c r="B6" s="63" t="s">
        <v>22</v>
      </c>
      <c r="C6" s="63"/>
      <c r="D6" s="63"/>
      <c r="E6" s="67" t="s">
        <v>97</v>
      </c>
      <c r="F6" s="67"/>
      <c r="G6" s="67"/>
      <c r="H6" s="67"/>
      <c r="I6" s="67"/>
      <c r="J6" s="67"/>
      <c r="K6" s="67"/>
      <c r="N6" s="25" t="s">
        <v>26</v>
      </c>
      <c r="O6" s="26">
        <f>LEN(E8)</f>
        <v>0</v>
      </c>
      <c r="P6" s="26">
        <v>200</v>
      </c>
    </row>
    <row r="7" spans="1:24" ht="45.75" customHeight="1">
      <c r="B7" s="63" t="s">
        <v>17</v>
      </c>
      <c r="C7" s="63"/>
      <c r="D7" s="63"/>
      <c r="E7" s="67" t="s">
        <v>102</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D16:E16"/>
    <mergeCell ref="F16:J16"/>
    <mergeCell ref="D13:E13"/>
    <mergeCell ref="D14:E14"/>
    <mergeCell ref="B9:D10"/>
    <mergeCell ref="E9:H9"/>
    <mergeCell ref="I9:K9"/>
    <mergeCell ref="E10:H10"/>
    <mergeCell ref="I10:K10"/>
    <mergeCell ref="B11:B28"/>
    <mergeCell ref="C11:E11"/>
    <mergeCell ref="F11:J11"/>
    <mergeCell ref="C12:C19"/>
    <mergeCell ref="D12:E12"/>
    <mergeCell ref="F12:J12"/>
    <mergeCell ref="F13:J13"/>
    <mergeCell ref="F14:J14"/>
    <mergeCell ref="D15:E15"/>
    <mergeCell ref="F15:J15"/>
    <mergeCell ref="C20:C24"/>
    <mergeCell ref="D20:E20"/>
    <mergeCell ref="F20:J20"/>
    <mergeCell ref="D21:E21"/>
    <mergeCell ref="F21:J21"/>
    <mergeCell ref="F17:J17"/>
    <mergeCell ref="D18:E18"/>
    <mergeCell ref="F18:J18"/>
    <mergeCell ref="D19:E19"/>
    <mergeCell ref="F19:J19"/>
    <mergeCell ref="D17:E17"/>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BD81D560-89C5-451B-B4DB-37DB07E32CB3}">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861D2-3720-49A6-94D8-45784C36C9A4}">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【R36】</v>
      </c>
      <c r="O1" s="2" t="s">
        <v>31</v>
      </c>
      <c r="P1" s="2" t="s">
        <v>35</v>
      </c>
    </row>
    <row r="2" spans="1:24" ht="18" customHeight="1">
      <c r="B2" s="7" t="s">
        <v>15</v>
      </c>
      <c r="C2" s="1"/>
      <c r="D2" s="1"/>
      <c r="E2" s="1"/>
      <c r="F2" s="1"/>
      <c r="G2" s="1"/>
      <c r="H2" s="1"/>
      <c r="I2" s="1"/>
      <c r="J2" s="1"/>
      <c r="K2" s="6" t="s">
        <v>10</v>
      </c>
      <c r="N2" s="25" t="s">
        <v>24</v>
      </c>
      <c r="O2" s="26">
        <f>LEN(E4)</f>
        <v>10</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103</v>
      </c>
      <c r="F4" s="75"/>
      <c r="G4" s="75"/>
      <c r="H4" s="55" t="s">
        <v>3</v>
      </c>
      <c r="I4" s="67"/>
      <c r="J4" s="67"/>
      <c r="K4" s="67"/>
      <c r="L4" s="2"/>
      <c r="N4" s="25" t="s">
        <v>56</v>
      </c>
      <c r="O4" s="26">
        <f>LEN(E6)</f>
        <v>43</v>
      </c>
      <c r="P4" s="26">
        <v>100</v>
      </c>
      <c r="Q4" s="4"/>
      <c r="R4" s="4"/>
      <c r="S4" s="4"/>
      <c r="T4" s="4"/>
      <c r="U4" s="4"/>
      <c r="V4" s="4"/>
      <c r="W4" s="4"/>
      <c r="X4" s="4"/>
    </row>
    <row r="5" spans="1:24" ht="34.5" customHeight="1">
      <c r="B5" s="63" t="s">
        <v>16</v>
      </c>
      <c r="C5" s="63"/>
      <c r="D5" s="63"/>
      <c r="E5" s="100" t="s">
        <v>38</v>
      </c>
      <c r="F5" s="100"/>
      <c r="G5" s="100"/>
      <c r="H5" s="55"/>
      <c r="I5" s="67"/>
      <c r="J5" s="67"/>
      <c r="K5" s="67"/>
      <c r="N5" s="25" t="s">
        <v>25</v>
      </c>
      <c r="O5" s="26">
        <f>LEN(E7)</f>
        <v>93</v>
      </c>
      <c r="P5" s="26">
        <v>200</v>
      </c>
      <c r="Q5" s="3"/>
      <c r="R5" s="3"/>
      <c r="S5" s="3"/>
      <c r="T5" s="3"/>
      <c r="U5" s="3"/>
      <c r="V5" s="3"/>
      <c r="W5" s="3"/>
      <c r="X5" s="3"/>
    </row>
    <row r="6" spans="1:24" ht="31.5" customHeight="1">
      <c r="B6" s="63" t="s">
        <v>22</v>
      </c>
      <c r="C6" s="63"/>
      <c r="D6" s="63"/>
      <c r="E6" s="67" t="s">
        <v>97</v>
      </c>
      <c r="F6" s="67"/>
      <c r="G6" s="67"/>
      <c r="H6" s="67"/>
      <c r="I6" s="67"/>
      <c r="J6" s="67"/>
      <c r="K6" s="67"/>
      <c r="N6" s="25" t="s">
        <v>26</v>
      </c>
      <c r="O6" s="26">
        <f>LEN(E8)</f>
        <v>0</v>
      </c>
      <c r="P6" s="26">
        <v>200</v>
      </c>
    </row>
    <row r="7" spans="1:24" ht="45.75" customHeight="1">
      <c r="B7" s="63" t="s">
        <v>17</v>
      </c>
      <c r="C7" s="63"/>
      <c r="D7" s="63"/>
      <c r="E7" s="67" t="s">
        <v>176</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2DD4F923-7D91-4297-9A08-9819FBF8899F}">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AC9D2-2C1C-41AC-A5CA-B0540B11B223}">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【R37】</v>
      </c>
      <c r="O1" s="2" t="s">
        <v>31</v>
      </c>
      <c r="P1" s="2" t="s">
        <v>35</v>
      </c>
    </row>
    <row r="2" spans="1:24" ht="18" customHeight="1">
      <c r="B2" s="7" t="s">
        <v>15</v>
      </c>
      <c r="C2" s="1"/>
      <c r="D2" s="1"/>
      <c r="E2" s="1"/>
      <c r="F2" s="1"/>
      <c r="G2" s="1"/>
      <c r="H2" s="1"/>
      <c r="I2" s="1"/>
      <c r="J2" s="1"/>
      <c r="K2" s="6" t="s">
        <v>10</v>
      </c>
      <c r="N2" s="25" t="s">
        <v>24</v>
      </c>
      <c r="O2" s="26">
        <f>LEN(E4)</f>
        <v>21</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105</v>
      </c>
      <c r="F4" s="75"/>
      <c r="G4" s="75"/>
      <c r="H4" s="55" t="s">
        <v>3</v>
      </c>
      <c r="I4" s="67"/>
      <c r="J4" s="67"/>
      <c r="K4" s="67"/>
      <c r="L4" s="2"/>
      <c r="N4" s="25" t="s">
        <v>56</v>
      </c>
      <c r="O4" s="26">
        <f>LEN(E6)</f>
        <v>64</v>
      </c>
      <c r="P4" s="26">
        <v>100</v>
      </c>
      <c r="Q4" s="4"/>
      <c r="R4" s="4"/>
      <c r="S4" s="4"/>
      <c r="T4" s="4"/>
      <c r="U4" s="4"/>
      <c r="V4" s="4"/>
      <c r="W4" s="4"/>
      <c r="X4" s="4"/>
    </row>
    <row r="5" spans="1:24" ht="34.5" customHeight="1">
      <c r="B5" s="63" t="s">
        <v>16</v>
      </c>
      <c r="C5" s="63"/>
      <c r="D5" s="63"/>
      <c r="E5" s="100" t="s">
        <v>38</v>
      </c>
      <c r="F5" s="100"/>
      <c r="G5" s="100"/>
      <c r="H5" s="55"/>
      <c r="I5" s="67"/>
      <c r="J5" s="67"/>
      <c r="K5" s="67"/>
      <c r="N5" s="25" t="s">
        <v>25</v>
      </c>
      <c r="O5" s="26">
        <f>LEN(E7)</f>
        <v>73</v>
      </c>
      <c r="P5" s="26">
        <v>200</v>
      </c>
      <c r="Q5" s="3"/>
      <c r="R5" s="3"/>
      <c r="S5" s="3"/>
      <c r="T5" s="3"/>
      <c r="U5" s="3"/>
      <c r="V5" s="3"/>
      <c r="W5" s="3"/>
      <c r="X5" s="3"/>
    </row>
    <row r="6" spans="1:24" ht="46.8" customHeight="1">
      <c r="B6" s="63" t="s">
        <v>22</v>
      </c>
      <c r="C6" s="63"/>
      <c r="D6" s="63"/>
      <c r="E6" s="67" t="s">
        <v>177</v>
      </c>
      <c r="F6" s="67"/>
      <c r="G6" s="67"/>
      <c r="H6" s="67"/>
      <c r="I6" s="67"/>
      <c r="J6" s="67"/>
      <c r="K6" s="67"/>
      <c r="N6" s="25" t="s">
        <v>26</v>
      </c>
      <c r="O6" s="26">
        <f>LEN(E8)</f>
        <v>0</v>
      </c>
      <c r="P6" s="26">
        <v>200</v>
      </c>
    </row>
    <row r="7" spans="1:24" ht="45.75" customHeight="1">
      <c r="B7" s="63" t="s">
        <v>17</v>
      </c>
      <c r="C7" s="63"/>
      <c r="D7" s="63"/>
      <c r="E7" s="67" t="s">
        <v>106</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BC0C1B1E-698B-4204-A6E4-66F788064A34}">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BC4D-7F87-457E-8A29-1FDAB6439BC0}">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【R38】</v>
      </c>
      <c r="O1" s="2" t="s">
        <v>31</v>
      </c>
      <c r="P1" s="2" t="s">
        <v>35</v>
      </c>
    </row>
    <row r="2" spans="1:24" ht="18" customHeight="1">
      <c r="B2" s="7" t="s">
        <v>15</v>
      </c>
      <c r="C2" s="1"/>
      <c r="D2" s="1"/>
      <c r="E2" s="1"/>
      <c r="F2" s="1"/>
      <c r="G2" s="1"/>
      <c r="H2" s="1"/>
      <c r="I2" s="1"/>
      <c r="J2" s="1"/>
      <c r="K2" s="6" t="s">
        <v>10</v>
      </c>
      <c r="N2" s="25" t="s">
        <v>24</v>
      </c>
      <c r="O2" s="26">
        <f>LEN(E4)</f>
        <v>10</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104</v>
      </c>
      <c r="F4" s="75"/>
      <c r="G4" s="75"/>
      <c r="H4" s="55" t="s">
        <v>3</v>
      </c>
      <c r="I4" s="67"/>
      <c r="J4" s="67"/>
      <c r="K4" s="67"/>
      <c r="L4" s="2"/>
      <c r="N4" s="25" t="s">
        <v>56</v>
      </c>
      <c r="O4" s="26">
        <f>LEN(E6)</f>
        <v>43</v>
      </c>
      <c r="P4" s="26">
        <v>100</v>
      </c>
      <c r="Q4" s="4"/>
      <c r="R4" s="4"/>
      <c r="S4" s="4"/>
      <c r="T4" s="4"/>
      <c r="U4" s="4"/>
      <c r="V4" s="4"/>
      <c r="W4" s="4"/>
      <c r="X4" s="4"/>
    </row>
    <row r="5" spans="1:24" ht="34.5" customHeight="1">
      <c r="B5" s="63" t="s">
        <v>16</v>
      </c>
      <c r="C5" s="63"/>
      <c r="D5" s="63"/>
      <c r="E5" s="100" t="s">
        <v>100</v>
      </c>
      <c r="F5" s="100"/>
      <c r="G5" s="100"/>
      <c r="H5" s="55"/>
      <c r="I5" s="67"/>
      <c r="J5" s="67"/>
      <c r="K5" s="67"/>
      <c r="N5" s="25" t="s">
        <v>25</v>
      </c>
      <c r="O5" s="26">
        <f>LEN(E7)</f>
        <v>73</v>
      </c>
      <c r="P5" s="26">
        <v>200</v>
      </c>
      <c r="Q5" s="3"/>
      <c r="R5" s="3"/>
      <c r="S5" s="3"/>
      <c r="T5" s="3"/>
      <c r="U5" s="3"/>
      <c r="V5" s="3"/>
      <c r="W5" s="3"/>
      <c r="X5" s="3"/>
    </row>
    <row r="6" spans="1:24" ht="31.5" customHeight="1">
      <c r="B6" s="63" t="s">
        <v>22</v>
      </c>
      <c r="C6" s="63"/>
      <c r="D6" s="63"/>
      <c r="E6" s="67" t="s">
        <v>97</v>
      </c>
      <c r="F6" s="67"/>
      <c r="G6" s="67"/>
      <c r="H6" s="67"/>
      <c r="I6" s="67"/>
      <c r="J6" s="67"/>
      <c r="K6" s="67"/>
      <c r="N6" s="25" t="s">
        <v>26</v>
      </c>
      <c r="O6" s="26">
        <f>LEN(E8)</f>
        <v>0</v>
      </c>
      <c r="P6" s="26">
        <v>200</v>
      </c>
    </row>
    <row r="7" spans="1:24" ht="45.75" customHeight="1">
      <c r="B7" s="63" t="s">
        <v>17</v>
      </c>
      <c r="C7" s="63"/>
      <c r="D7" s="63"/>
      <c r="E7" s="67" t="s">
        <v>106</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D3633D70-246A-452E-BB03-314FE72F8C1D}">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C354-02F9-490E-BE0E-927A75950B9B}">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【R39】</v>
      </c>
      <c r="O1" s="2" t="s">
        <v>31</v>
      </c>
      <c r="P1" s="2" t="s">
        <v>35</v>
      </c>
    </row>
    <row r="2" spans="1:24" ht="18" customHeight="1">
      <c r="B2" s="7" t="s">
        <v>15</v>
      </c>
      <c r="C2" s="1"/>
      <c r="D2" s="1"/>
      <c r="E2" s="1"/>
      <c r="F2" s="1"/>
      <c r="G2" s="1"/>
      <c r="H2" s="1"/>
      <c r="I2" s="1"/>
      <c r="J2" s="1"/>
      <c r="K2" s="6" t="s">
        <v>10</v>
      </c>
      <c r="N2" s="25" t="s">
        <v>24</v>
      </c>
      <c r="O2" s="26">
        <f>LEN(E4)</f>
        <v>22</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108</v>
      </c>
      <c r="F4" s="75"/>
      <c r="G4" s="75"/>
      <c r="H4" s="55" t="s">
        <v>3</v>
      </c>
      <c r="I4" s="67"/>
      <c r="J4" s="67"/>
      <c r="K4" s="67"/>
      <c r="L4" s="2"/>
      <c r="N4" s="25" t="s">
        <v>56</v>
      </c>
      <c r="O4" s="26">
        <f>LEN(E6)</f>
        <v>110</v>
      </c>
      <c r="P4" s="26">
        <v>100</v>
      </c>
      <c r="Q4" s="4"/>
      <c r="R4" s="4"/>
      <c r="S4" s="4"/>
      <c r="T4" s="4"/>
      <c r="U4" s="4"/>
      <c r="V4" s="4"/>
      <c r="W4" s="4"/>
      <c r="X4" s="4"/>
    </row>
    <row r="5" spans="1:24" ht="34.5" customHeight="1">
      <c r="B5" s="63" t="s">
        <v>16</v>
      </c>
      <c r="C5" s="63"/>
      <c r="D5" s="63"/>
      <c r="E5" s="100" t="s">
        <v>38</v>
      </c>
      <c r="F5" s="100"/>
      <c r="G5" s="100"/>
      <c r="H5" s="55"/>
      <c r="I5" s="67"/>
      <c r="J5" s="67"/>
      <c r="K5" s="67"/>
      <c r="N5" s="25" t="s">
        <v>25</v>
      </c>
      <c r="O5" s="26">
        <f>LEN(E7)</f>
        <v>73</v>
      </c>
      <c r="P5" s="26">
        <v>200</v>
      </c>
      <c r="Q5" s="3"/>
      <c r="R5" s="3"/>
      <c r="S5" s="3"/>
      <c r="T5" s="3"/>
      <c r="U5" s="3"/>
      <c r="V5" s="3"/>
      <c r="W5" s="3"/>
      <c r="X5" s="3"/>
    </row>
    <row r="6" spans="1:24" ht="66" customHeight="1">
      <c r="B6" s="63" t="s">
        <v>22</v>
      </c>
      <c r="C6" s="63"/>
      <c r="D6" s="63"/>
      <c r="E6" s="67" t="s">
        <v>107</v>
      </c>
      <c r="F6" s="67"/>
      <c r="G6" s="67"/>
      <c r="H6" s="67"/>
      <c r="I6" s="67"/>
      <c r="J6" s="67"/>
      <c r="K6" s="67"/>
      <c r="N6" s="25" t="s">
        <v>26</v>
      </c>
      <c r="O6" s="26">
        <f>LEN(E8)</f>
        <v>0</v>
      </c>
      <c r="P6" s="26">
        <v>200</v>
      </c>
    </row>
    <row r="7" spans="1:24" ht="45.75" customHeight="1">
      <c r="B7" s="63" t="s">
        <v>17</v>
      </c>
      <c r="C7" s="63"/>
      <c r="D7" s="63"/>
      <c r="E7" s="67" t="s">
        <v>106</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F14640B6-EAD9-4CBB-BB9C-E5C2EE2E8CFC}">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4167-B0C3-4DF3-8596-9DDB309956AE}">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【R40】</v>
      </c>
      <c r="O1" s="2" t="s">
        <v>31</v>
      </c>
      <c r="P1" s="2" t="s">
        <v>35</v>
      </c>
    </row>
    <row r="2" spans="1:24" ht="18" customHeight="1">
      <c r="B2" s="7" t="s">
        <v>15</v>
      </c>
      <c r="C2" s="1"/>
      <c r="D2" s="1"/>
      <c r="E2" s="1"/>
      <c r="F2" s="1"/>
      <c r="G2" s="1"/>
      <c r="H2" s="1"/>
      <c r="I2" s="1"/>
      <c r="J2" s="1"/>
      <c r="K2" s="6" t="s">
        <v>10</v>
      </c>
      <c r="N2" s="25" t="s">
        <v>24</v>
      </c>
      <c r="O2" s="26">
        <f>LEN(E4)</f>
        <v>5</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110</v>
      </c>
      <c r="F4" s="75"/>
      <c r="G4" s="75"/>
      <c r="H4" s="55" t="s">
        <v>3</v>
      </c>
      <c r="I4" s="67"/>
      <c r="J4" s="67"/>
      <c r="K4" s="67"/>
      <c r="L4" s="2"/>
      <c r="N4" s="25" t="s">
        <v>56</v>
      </c>
      <c r="O4" s="26">
        <f>LEN(E6)</f>
        <v>62</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97</v>
      </c>
      <c r="P5" s="26">
        <v>200</v>
      </c>
      <c r="Q5" s="3"/>
      <c r="R5" s="3"/>
      <c r="S5" s="3"/>
      <c r="T5" s="3"/>
      <c r="U5" s="3"/>
      <c r="V5" s="3"/>
      <c r="W5" s="3"/>
      <c r="X5" s="3"/>
    </row>
    <row r="6" spans="1:24" ht="31.5" customHeight="1">
      <c r="B6" s="63" t="s">
        <v>22</v>
      </c>
      <c r="C6" s="63"/>
      <c r="D6" s="63"/>
      <c r="E6" s="67" t="s">
        <v>111</v>
      </c>
      <c r="F6" s="67"/>
      <c r="G6" s="67"/>
      <c r="H6" s="67"/>
      <c r="I6" s="67"/>
      <c r="J6" s="67"/>
      <c r="K6" s="67"/>
      <c r="N6" s="25" t="s">
        <v>26</v>
      </c>
      <c r="O6" s="26">
        <f>LEN(E8)</f>
        <v>0</v>
      </c>
      <c r="P6" s="26">
        <v>200</v>
      </c>
    </row>
    <row r="7" spans="1:24" ht="45.75" customHeight="1">
      <c r="B7" s="63" t="s">
        <v>17</v>
      </c>
      <c r="C7" s="63"/>
      <c r="D7" s="63"/>
      <c r="E7" s="67" t="s">
        <v>112</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378E2A9E-BF08-4C66-A4CA-3E6326E8D8C3}">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AF37-29F3-4F8E-B002-B0AB59AE093D}">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【R41】</v>
      </c>
      <c r="O1" s="2" t="s">
        <v>31</v>
      </c>
      <c r="P1" s="2" t="s">
        <v>35</v>
      </c>
    </row>
    <row r="2" spans="1:24" ht="18" customHeight="1">
      <c r="B2" s="7" t="s">
        <v>15</v>
      </c>
      <c r="C2" s="1"/>
      <c r="D2" s="1"/>
      <c r="E2" s="1"/>
      <c r="F2" s="1"/>
      <c r="G2" s="1"/>
      <c r="H2" s="1"/>
      <c r="I2" s="1"/>
      <c r="J2" s="1"/>
      <c r="K2" s="6" t="s">
        <v>10</v>
      </c>
      <c r="N2" s="25" t="s">
        <v>24</v>
      </c>
      <c r="O2" s="26">
        <f>LEN(E4)</f>
        <v>10</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113</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100</v>
      </c>
      <c r="F5" s="100"/>
      <c r="G5" s="100"/>
      <c r="H5" s="55"/>
      <c r="I5" s="67"/>
      <c r="J5" s="67"/>
      <c r="K5" s="67"/>
      <c r="N5" s="25" t="s">
        <v>25</v>
      </c>
      <c r="O5" s="26">
        <f>LEN(E7)</f>
        <v>130</v>
      </c>
      <c r="P5" s="26">
        <v>200</v>
      </c>
      <c r="Q5" s="3"/>
      <c r="R5" s="3"/>
      <c r="S5" s="3"/>
      <c r="T5" s="3"/>
      <c r="U5" s="3"/>
      <c r="V5" s="3"/>
      <c r="W5" s="3"/>
      <c r="X5" s="3"/>
    </row>
    <row r="6" spans="1:24" ht="31.5" customHeight="1">
      <c r="B6" s="63" t="s">
        <v>22</v>
      </c>
      <c r="C6" s="63"/>
      <c r="D6" s="63"/>
      <c r="E6" s="67" t="s">
        <v>58</v>
      </c>
      <c r="F6" s="67"/>
      <c r="G6" s="67"/>
      <c r="H6" s="67"/>
      <c r="I6" s="67"/>
      <c r="J6" s="67"/>
      <c r="K6" s="67"/>
      <c r="N6" s="25" t="s">
        <v>26</v>
      </c>
      <c r="O6" s="26">
        <f>LEN(E8)</f>
        <v>0</v>
      </c>
      <c r="P6" s="26">
        <v>200</v>
      </c>
    </row>
    <row r="7" spans="1:24" ht="64.2" customHeight="1">
      <c r="B7" s="63" t="s">
        <v>17</v>
      </c>
      <c r="C7" s="63"/>
      <c r="D7" s="63"/>
      <c r="E7" s="67" t="s">
        <v>178</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2D724E1D-67C8-4A71-8596-8740E0DECE0B}">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E84BD-0E9A-4BD0-8EED-F8A1955AE071}">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【R42】</v>
      </c>
      <c r="O1" s="2" t="s">
        <v>31</v>
      </c>
      <c r="P1" s="2" t="s">
        <v>35</v>
      </c>
    </row>
    <row r="2" spans="1:24" ht="18" customHeight="1">
      <c r="B2" s="7" t="s">
        <v>15</v>
      </c>
      <c r="C2" s="1"/>
      <c r="D2" s="1"/>
      <c r="E2" s="1"/>
      <c r="F2" s="1"/>
      <c r="G2" s="1"/>
      <c r="H2" s="1"/>
      <c r="I2" s="1"/>
      <c r="J2" s="1"/>
      <c r="K2" s="6" t="s">
        <v>10</v>
      </c>
      <c r="N2" s="25" t="s">
        <v>24</v>
      </c>
      <c r="O2" s="26">
        <f>LEN(E4)</f>
        <v>30</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114</v>
      </c>
      <c r="F4" s="75"/>
      <c r="G4" s="75"/>
      <c r="H4" s="55" t="s">
        <v>3</v>
      </c>
      <c r="I4" s="67"/>
      <c r="J4" s="67"/>
      <c r="K4" s="67"/>
      <c r="L4" s="2"/>
      <c r="N4" s="25" t="s">
        <v>56</v>
      </c>
      <c r="O4" s="26">
        <f>LEN(E6)</f>
        <v>190</v>
      </c>
      <c r="P4" s="26">
        <v>100</v>
      </c>
      <c r="Q4" s="4"/>
      <c r="R4" s="4"/>
      <c r="S4" s="4"/>
      <c r="T4" s="4"/>
      <c r="U4" s="4"/>
      <c r="V4" s="4"/>
      <c r="W4" s="4"/>
      <c r="X4" s="4"/>
    </row>
    <row r="5" spans="1:24" ht="34.5" customHeight="1">
      <c r="B5" s="63" t="s">
        <v>16</v>
      </c>
      <c r="C5" s="63"/>
      <c r="D5" s="63"/>
      <c r="E5" s="100" t="s">
        <v>41</v>
      </c>
      <c r="F5" s="100"/>
      <c r="G5" s="100"/>
      <c r="H5" s="55"/>
      <c r="I5" s="67"/>
      <c r="J5" s="67"/>
      <c r="K5" s="67"/>
      <c r="N5" s="25" t="s">
        <v>25</v>
      </c>
      <c r="O5" s="26">
        <f>LEN(E7)</f>
        <v>114</v>
      </c>
      <c r="P5" s="26">
        <v>200</v>
      </c>
      <c r="Q5" s="3"/>
      <c r="R5" s="3"/>
      <c r="S5" s="3"/>
      <c r="T5" s="3"/>
      <c r="U5" s="3"/>
      <c r="V5" s="3"/>
      <c r="W5" s="3"/>
      <c r="X5" s="3"/>
    </row>
    <row r="6" spans="1:24" ht="100.2" customHeight="1">
      <c r="B6" s="63" t="s">
        <v>22</v>
      </c>
      <c r="C6" s="63"/>
      <c r="D6" s="63"/>
      <c r="E6" s="67" t="s">
        <v>115</v>
      </c>
      <c r="F6" s="67"/>
      <c r="G6" s="67"/>
      <c r="H6" s="67"/>
      <c r="I6" s="67"/>
      <c r="J6" s="67"/>
      <c r="K6" s="67"/>
      <c r="N6" s="25" t="s">
        <v>26</v>
      </c>
      <c r="O6" s="26">
        <f>LEN(E8)</f>
        <v>0</v>
      </c>
      <c r="P6" s="26">
        <v>200</v>
      </c>
    </row>
    <row r="7" spans="1:24" ht="45.75" customHeight="1">
      <c r="B7" s="63" t="s">
        <v>17</v>
      </c>
      <c r="C7" s="63"/>
      <c r="D7" s="63"/>
      <c r="E7" s="67" t="s">
        <v>116</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60D07888-D565-4FD7-AD18-E781CBE58DE1}">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330C7-958A-428A-AD32-32CDF05BAB3E}">
  <sheetPr>
    <pageSetUpPr fitToPage="1"/>
  </sheetPr>
  <dimension ref="A1:X33"/>
  <sheetViews>
    <sheetView showGridLines="0" view="pageBreakPreview" zoomScale="85" zoomScaleNormal="100" zoomScaleSheetLayoutView="85" workbookViewId="0">
      <selection activeCell="M1" sqref="M1"/>
    </sheetView>
  </sheetViews>
  <sheetFormatPr defaultColWidth="9" defaultRowHeight="18" customHeight="1"/>
  <cols>
    <col min="1" max="1" width="1.69921875" style="2" customWidth="1"/>
    <col min="2" max="2" width="3.8984375" style="2" customWidth="1"/>
    <col min="3" max="3" width="3.19921875" style="2" customWidth="1"/>
    <col min="4" max="4" width="14.3984375" style="2" customWidth="1"/>
    <col min="5" max="5" width="9.69921875" style="2" customWidth="1"/>
    <col min="6" max="7" width="10.69921875" style="2" customWidth="1"/>
    <col min="8" max="9" width="9.09765625" style="2" customWidth="1"/>
    <col min="10" max="10" width="8.59765625" style="2" customWidth="1"/>
    <col min="11" max="11" width="9.69921875" style="2" customWidth="1"/>
    <col min="12" max="12" width="7.69921875" style="2" customWidth="1"/>
    <col min="13" max="13" width="4.69921875" style="2" customWidth="1"/>
    <col min="14" max="14" width="14.5" style="2" customWidth="1"/>
    <col min="15" max="15" width="11.3984375" style="2" bestFit="1" customWidth="1"/>
    <col min="16" max="16384" width="9" style="2"/>
  </cols>
  <sheetData>
    <row r="1" spans="1:24" ht="18" customHeight="1">
      <c r="K1" s="29" t="str" cm="1">
        <f t="array" aca="1" ref="K1" ca="1">"【"&amp;MID(CELL("filename",A1),FIND("]",CELL("filename",A1))+1,255)&amp;"】"</f>
        <v>【R43】</v>
      </c>
      <c r="O1" s="2" t="s">
        <v>31</v>
      </c>
      <c r="P1" s="2" t="s">
        <v>35</v>
      </c>
    </row>
    <row r="2" spans="1:24" ht="18" customHeight="1">
      <c r="B2" s="7" t="s">
        <v>15</v>
      </c>
      <c r="C2" s="1"/>
      <c r="D2" s="1"/>
      <c r="E2" s="1"/>
      <c r="F2" s="1"/>
      <c r="G2" s="1"/>
      <c r="H2" s="1"/>
      <c r="I2" s="1"/>
      <c r="J2" s="1"/>
      <c r="K2" s="6" t="s">
        <v>10</v>
      </c>
      <c r="N2" s="25" t="s">
        <v>24</v>
      </c>
      <c r="O2" s="26">
        <f>LEN(E4)</f>
        <v>14</v>
      </c>
      <c r="P2" s="26">
        <v>30</v>
      </c>
    </row>
    <row r="3" spans="1:24" s="4" customFormat="1" ht="21.9" customHeight="1">
      <c r="B3" s="56" t="s">
        <v>0</v>
      </c>
      <c r="C3" s="57"/>
      <c r="D3" s="57"/>
      <c r="E3" s="57"/>
      <c r="F3" s="57"/>
      <c r="G3" s="57"/>
      <c r="H3" s="57"/>
      <c r="I3" s="57"/>
      <c r="J3" s="57"/>
      <c r="K3" s="57"/>
      <c r="N3" s="25" t="s">
        <v>23</v>
      </c>
      <c r="O3" s="26">
        <f>LEN(I4)</f>
        <v>0</v>
      </c>
      <c r="P3" s="26">
        <v>100</v>
      </c>
    </row>
    <row r="4" spans="1:24" s="3" customFormat="1" ht="40.200000000000003" customHeight="1">
      <c r="A4" s="2"/>
      <c r="B4" s="58" t="s">
        <v>7</v>
      </c>
      <c r="C4" s="58"/>
      <c r="D4" s="58"/>
      <c r="E4" s="74" t="s">
        <v>117</v>
      </c>
      <c r="F4" s="75"/>
      <c r="G4" s="75"/>
      <c r="H4" s="55" t="s">
        <v>3</v>
      </c>
      <c r="I4" s="67"/>
      <c r="J4" s="67"/>
      <c r="K4" s="67"/>
      <c r="L4" s="2"/>
      <c r="N4" s="25" t="s">
        <v>56</v>
      </c>
      <c r="O4" s="26">
        <f>LEN(E6)</f>
        <v>4</v>
      </c>
      <c r="P4" s="26">
        <v>100</v>
      </c>
      <c r="Q4" s="4"/>
      <c r="R4" s="4"/>
      <c r="S4" s="4"/>
      <c r="T4" s="4"/>
      <c r="U4" s="4"/>
      <c r="V4" s="4"/>
      <c r="W4" s="4"/>
      <c r="X4" s="4"/>
    </row>
    <row r="5" spans="1:24" ht="34.5" customHeight="1">
      <c r="B5" s="63" t="s">
        <v>16</v>
      </c>
      <c r="C5" s="63"/>
      <c r="D5" s="63"/>
      <c r="E5" s="100" t="s">
        <v>59</v>
      </c>
      <c r="F5" s="100"/>
      <c r="G5" s="100"/>
      <c r="H5" s="55"/>
      <c r="I5" s="67"/>
      <c r="J5" s="67"/>
      <c r="K5" s="67"/>
      <c r="N5" s="25" t="s">
        <v>25</v>
      </c>
      <c r="O5" s="26">
        <f>LEN(E7)</f>
        <v>156</v>
      </c>
      <c r="P5" s="26">
        <v>200</v>
      </c>
      <c r="Q5" s="3"/>
      <c r="R5" s="3"/>
      <c r="S5" s="3"/>
      <c r="T5" s="3"/>
      <c r="U5" s="3"/>
      <c r="V5" s="3"/>
      <c r="W5" s="3"/>
      <c r="X5" s="3"/>
    </row>
    <row r="6" spans="1:24" ht="31.5" customHeight="1">
      <c r="B6" s="63" t="s">
        <v>22</v>
      </c>
      <c r="C6" s="63"/>
      <c r="D6" s="63"/>
      <c r="E6" s="67" t="s">
        <v>118</v>
      </c>
      <c r="F6" s="67"/>
      <c r="G6" s="67"/>
      <c r="H6" s="67"/>
      <c r="I6" s="67"/>
      <c r="J6" s="67"/>
      <c r="K6" s="67"/>
      <c r="N6" s="25" t="s">
        <v>26</v>
      </c>
      <c r="O6" s="26">
        <f>LEN(E8)</f>
        <v>0</v>
      </c>
      <c r="P6" s="26">
        <v>200</v>
      </c>
    </row>
    <row r="7" spans="1:24" ht="76.8" customHeight="1">
      <c r="B7" s="63" t="s">
        <v>17</v>
      </c>
      <c r="C7" s="63"/>
      <c r="D7" s="63"/>
      <c r="E7" s="67" t="s">
        <v>119</v>
      </c>
      <c r="F7" s="67"/>
      <c r="G7" s="67"/>
      <c r="H7" s="67"/>
      <c r="I7" s="67"/>
      <c r="J7" s="67"/>
      <c r="K7" s="67"/>
      <c r="O7" s="24"/>
      <c r="P7" s="23"/>
    </row>
    <row r="8" spans="1:24" ht="45.75" customHeight="1">
      <c r="B8" s="68" t="s">
        <v>14</v>
      </c>
      <c r="C8" s="69"/>
      <c r="D8" s="70"/>
      <c r="E8" s="67"/>
      <c r="F8" s="67"/>
      <c r="G8" s="67"/>
      <c r="H8" s="67"/>
      <c r="I8" s="67"/>
      <c r="J8" s="67"/>
      <c r="K8" s="67"/>
    </row>
    <row r="9" spans="1:24" ht="15.6" customHeight="1">
      <c r="B9" s="42" t="s">
        <v>28</v>
      </c>
      <c r="C9" s="43"/>
      <c r="D9" s="44"/>
      <c r="E9" s="84" t="s">
        <v>29</v>
      </c>
      <c r="F9" s="96"/>
      <c r="G9" s="96"/>
      <c r="H9" s="97"/>
      <c r="I9" s="98" t="s">
        <v>30</v>
      </c>
      <c r="J9" s="98"/>
      <c r="K9" s="98"/>
      <c r="L9" s="23"/>
    </row>
    <row r="10" spans="1:24" ht="60" customHeight="1">
      <c r="B10" s="45"/>
      <c r="C10" s="46"/>
      <c r="D10" s="47"/>
      <c r="E10" s="48" t="s">
        <v>33</v>
      </c>
      <c r="F10" s="49"/>
      <c r="G10" s="49"/>
      <c r="H10" s="50"/>
      <c r="I10" s="67" t="s">
        <v>32</v>
      </c>
      <c r="J10" s="67"/>
      <c r="K10" s="67"/>
      <c r="L10" s="23"/>
    </row>
    <row r="11" spans="1:24" ht="21.6" customHeight="1">
      <c r="B11" s="36" t="s">
        <v>13</v>
      </c>
      <c r="C11" s="39" t="s">
        <v>18</v>
      </c>
      <c r="D11" s="39"/>
      <c r="E11" s="40"/>
      <c r="F11" s="41" t="s">
        <v>1</v>
      </c>
      <c r="G11" s="39"/>
      <c r="H11" s="39"/>
      <c r="I11" s="39"/>
      <c r="J11" s="40"/>
      <c r="K11" s="8" t="s">
        <v>2</v>
      </c>
      <c r="L11" s="22" t="s">
        <v>27</v>
      </c>
    </row>
    <row r="12" spans="1:24" ht="21.6" customHeight="1">
      <c r="B12" s="37"/>
      <c r="C12" s="51" t="s">
        <v>19</v>
      </c>
      <c r="D12" s="48"/>
      <c r="E12" s="50"/>
      <c r="F12" s="48"/>
      <c r="G12" s="49"/>
      <c r="H12" s="49"/>
      <c r="I12" s="49"/>
      <c r="J12" s="50"/>
      <c r="K12" s="21"/>
      <c r="L12" s="21"/>
    </row>
    <row r="13" spans="1:24" ht="21.9" customHeight="1">
      <c r="B13" s="37"/>
      <c r="C13" s="52"/>
      <c r="D13" s="48"/>
      <c r="E13" s="50"/>
      <c r="F13" s="48"/>
      <c r="G13" s="49"/>
      <c r="H13" s="49"/>
      <c r="I13" s="49"/>
      <c r="J13" s="50"/>
      <c r="K13" s="21"/>
      <c r="L13" s="21"/>
    </row>
    <row r="14" spans="1:24" ht="21.9" customHeight="1">
      <c r="B14" s="37"/>
      <c r="C14" s="52"/>
      <c r="D14" s="48"/>
      <c r="E14" s="50"/>
      <c r="F14" s="48"/>
      <c r="G14" s="49"/>
      <c r="H14" s="49"/>
      <c r="I14" s="49"/>
      <c r="J14" s="50"/>
      <c r="K14" s="21"/>
      <c r="L14" s="21"/>
    </row>
    <row r="15" spans="1:24" ht="21.9" customHeight="1">
      <c r="B15" s="37"/>
      <c r="C15" s="52"/>
      <c r="D15" s="48"/>
      <c r="E15" s="50"/>
      <c r="F15" s="48"/>
      <c r="G15" s="49"/>
      <c r="H15" s="49"/>
      <c r="I15" s="49"/>
      <c r="J15" s="50"/>
      <c r="K15" s="21"/>
      <c r="L15" s="21"/>
    </row>
    <row r="16" spans="1:24" ht="21.9" customHeight="1">
      <c r="B16" s="37"/>
      <c r="C16" s="52"/>
      <c r="D16" s="48"/>
      <c r="E16" s="50"/>
      <c r="F16" s="48"/>
      <c r="G16" s="49"/>
      <c r="H16" s="49"/>
      <c r="I16" s="49"/>
      <c r="J16" s="50"/>
      <c r="K16" s="21"/>
      <c r="L16" s="21"/>
    </row>
    <row r="17" spans="1:12" ht="21.9" customHeight="1">
      <c r="B17" s="37"/>
      <c r="C17" s="52"/>
      <c r="D17" s="48"/>
      <c r="E17" s="50"/>
      <c r="F17" s="48"/>
      <c r="G17" s="49"/>
      <c r="H17" s="49"/>
      <c r="I17" s="49"/>
      <c r="J17" s="50"/>
      <c r="K17" s="21"/>
      <c r="L17" s="21"/>
    </row>
    <row r="18" spans="1:12" ht="21.9" customHeight="1">
      <c r="B18" s="37"/>
      <c r="C18" s="52"/>
      <c r="D18" s="48" t="s">
        <v>8</v>
      </c>
      <c r="E18" s="50"/>
      <c r="F18" s="48"/>
      <c r="G18" s="49"/>
      <c r="H18" s="49"/>
      <c r="I18" s="49"/>
      <c r="J18" s="50"/>
      <c r="K18" s="21">
        <v>3</v>
      </c>
      <c r="L18" s="21"/>
    </row>
    <row r="19" spans="1:12" ht="21.9" customHeight="1">
      <c r="B19" s="37"/>
      <c r="C19" s="53"/>
      <c r="D19" s="48" t="s">
        <v>12</v>
      </c>
      <c r="E19" s="50"/>
      <c r="F19" s="48"/>
      <c r="G19" s="49"/>
      <c r="H19" s="49"/>
      <c r="I19" s="49"/>
      <c r="J19" s="50"/>
      <c r="K19" s="21">
        <v>3</v>
      </c>
      <c r="L19" s="21"/>
    </row>
    <row r="20" spans="1:12" ht="21.9" customHeight="1">
      <c r="B20" s="37"/>
      <c r="C20" s="54" t="s">
        <v>11</v>
      </c>
      <c r="D20" s="48"/>
      <c r="E20" s="50"/>
      <c r="F20" s="48"/>
      <c r="G20" s="49"/>
      <c r="H20" s="49"/>
      <c r="I20" s="49"/>
      <c r="J20" s="50"/>
      <c r="K20" s="21"/>
      <c r="L20" s="21"/>
    </row>
    <row r="21" spans="1:12" ht="21.9" customHeight="1">
      <c r="B21" s="37"/>
      <c r="C21" s="54"/>
      <c r="D21" s="48"/>
      <c r="E21" s="50"/>
      <c r="F21" s="48"/>
      <c r="G21" s="49"/>
      <c r="H21" s="49"/>
      <c r="I21" s="49"/>
      <c r="J21" s="50"/>
      <c r="K21" s="21"/>
      <c r="L21" s="21"/>
    </row>
    <row r="22" spans="1:12" ht="21.9" customHeight="1">
      <c r="B22" s="37"/>
      <c r="C22" s="54"/>
      <c r="D22" s="48"/>
      <c r="E22" s="50"/>
      <c r="F22" s="48"/>
      <c r="G22" s="49"/>
      <c r="H22" s="49"/>
      <c r="I22" s="49"/>
      <c r="J22" s="50"/>
      <c r="K22" s="21"/>
      <c r="L22" s="21"/>
    </row>
    <row r="23" spans="1:12" ht="21.9" customHeight="1">
      <c r="B23" s="37"/>
      <c r="C23" s="54"/>
      <c r="D23" s="48"/>
      <c r="E23" s="50"/>
      <c r="F23" s="48"/>
      <c r="G23" s="49"/>
      <c r="H23" s="49"/>
      <c r="I23" s="49"/>
      <c r="J23" s="50"/>
      <c r="K23" s="21"/>
      <c r="L23" s="21"/>
    </row>
    <row r="24" spans="1:12" ht="21.9" customHeight="1">
      <c r="B24" s="37"/>
      <c r="C24" s="54"/>
      <c r="D24" s="48"/>
      <c r="E24" s="50"/>
      <c r="F24" s="48"/>
      <c r="G24" s="49"/>
      <c r="H24" s="49"/>
      <c r="I24" s="49"/>
      <c r="J24" s="50"/>
      <c r="K24" s="21"/>
      <c r="L24" s="21"/>
    </row>
    <row r="25" spans="1:12" ht="21.9" customHeight="1">
      <c r="B25" s="37"/>
      <c r="C25" s="55" t="s">
        <v>9</v>
      </c>
      <c r="D25" s="48"/>
      <c r="E25" s="50"/>
      <c r="F25" s="48"/>
      <c r="G25" s="49"/>
      <c r="H25" s="49"/>
      <c r="I25" s="49"/>
      <c r="J25" s="50"/>
      <c r="K25" s="21"/>
      <c r="L25" s="21"/>
    </row>
    <row r="26" spans="1:12" ht="21.9" customHeight="1">
      <c r="B26" s="37"/>
      <c r="C26" s="55"/>
      <c r="D26" s="48"/>
      <c r="E26" s="50"/>
      <c r="F26" s="48"/>
      <c r="G26" s="49"/>
      <c r="H26" s="49"/>
      <c r="I26" s="49"/>
      <c r="J26" s="50"/>
      <c r="K26" s="21"/>
      <c r="L26" s="21"/>
    </row>
    <row r="27" spans="1:12" ht="21.9" customHeight="1">
      <c r="B27" s="37"/>
      <c r="C27" s="55"/>
      <c r="D27" s="48"/>
      <c r="E27" s="50"/>
      <c r="F27" s="48"/>
      <c r="G27" s="49"/>
      <c r="H27" s="49"/>
      <c r="I27" s="49"/>
      <c r="J27" s="50"/>
      <c r="K27" s="21"/>
      <c r="L27" s="21"/>
    </row>
    <row r="28" spans="1:12" ht="21.9" customHeight="1">
      <c r="B28" s="38"/>
      <c r="C28" s="55"/>
      <c r="D28" s="48"/>
      <c r="E28" s="50"/>
      <c r="F28" s="48"/>
      <c r="G28" s="49"/>
      <c r="H28" s="49"/>
      <c r="I28" s="49"/>
      <c r="J28" s="50"/>
      <c r="K28" s="21"/>
      <c r="L28" s="21"/>
    </row>
    <row r="29" spans="1:12" ht="21.9" customHeight="1">
      <c r="A29" s="5"/>
      <c r="B29" s="9"/>
      <c r="C29" s="10"/>
      <c r="D29" s="10"/>
      <c r="E29" s="10"/>
      <c r="F29" s="10"/>
      <c r="G29" s="10"/>
      <c r="H29" s="10"/>
      <c r="I29" s="28" t="s">
        <v>5</v>
      </c>
      <c r="J29" s="20">
        <f>SUM(K12:K28)</f>
        <v>6</v>
      </c>
      <c r="K29" s="11" t="s">
        <v>4</v>
      </c>
    </row>
    <row r="30" spans="1:12" ht="21.9" customHeight="1">
      <c r="B30" s="12"/>
      <c r="C30" s="14" t="s">
        <v>20</v>
      </c>
      <c r="D30" s="15">
        <f>SUM(K12:K19)</f>
        <v>6</v>
      </c>
      <c r="E30" s="13" t="s">
        <v>4</v>
      </c>
      <c r="F30" s="16" t="s">
        <v>6</v>
      </c>
      <c r="G30" s="17">
        <f>SUM(K20:K24)</f>
        <v>0</v>
      </c>
      <c r="H30" s="18" t="s">
        <v>4</v>
      </c>
      <c r="I30" s="27" t="s">
        <v>21</v>
      </c>
      <c r="J30" s="15">
        <f>SUM(K25:K28)</f>
        <v>0</v>
      </c>
      <c r="K30" s="19" t="s">
        <v>4</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11:B28"/>
    <mergeCell ref="C11:E11"/>
    <mergeCell ref="F11:J11"/>
    <mergeCell ref="C12:C19"/>
    <mergeCell ref="D12:E12"/>
    <mergeCell ref="F12:J12"/>
    <mergeCell ref="D13:E13"/>
    <mergeCell ref="F13:J13"/>
    <mergeCell ref="D14:E14"/>
    <mergeCell ref="F14:J14"/>
    <mergeCell ref="D16:E16"/>
    <mergeCell ref="F16:J16"/>
    <mergeCell ref="D17:E17"/>
    <mergeCell ref="F17:J17"/>
    <mergeCell ref="D15:E15"/>
    <mergeCell ref="F15:J15"/>
    <mergeCell ref="B9:D10"/>
    <mergeCell ref="E9:H9"/>
    <mergeCell ref="I9:K9"/>
    <mergeCell ref="E10:H10"/>
    <mergeCell ref="I10:K10"/>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25"/>
  <dataValidations count="1">
    <dataValidation type="list" allowBlank="1" showInputMessage="1" showErrorMessage="1" sqref="L10" xr:uid="{D040EB3B-4BA0-4D77-9BB7-E5D37CBB7582}">
      <formula1>"ＩＴ関係,デザイン関係"</formula1>
    </dataValidation>
  </dataValidations>
  <printOptions horizontalCentered="1" verticalCentered="1"/>
  <pageMargins left="0.78740157480314965" right="0.39370078740157483" top="0.39370078740157483" bottom="0.39370078740157483" header="0.39370078740157483" footer="0.3937007874015748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43</vt:i4>
      </vt:variant>
    </vt:vector>
  </HeadingPairs>
  <TitlesOfParts>
    <vt:vector size="86" baseType="lpstr">
      <vt:lpstr>R01</vt:lpstr>
      <vt:lpstr>R02</vt:lpstr>
      <vt:lpstr>R03</vt:lpstr>
      <vt:lpstr>R04</vt:lpstr>
      <vt:lpstr>R05</vt:lpstr>
      <vt:lpstr>R06</vt:lpstr>
      <vt:lpstr>R07</vt:lpstr>
      <vt:lpstr>R08</vt:lpstr>
      <vt:lpstr>R09</vt:lpstr>
      <vt:lpstr>R10</vt:lpstr>
      <vt:lpstr>R11</vt:lpstr>
      <vt:lpstr>R12</vt:lpstr>
      <vt:lpstr>R13</vt:lpstr>
      <vt:lpstr>R14</vt:lpstr>
      <vt:lpstr>R15</vt:lpstr>
      <vt:lpstr>R16</vt:lpstr>
      <vt:lpstr>R17</vt:lpstr>
      <vt:lpstr>R18</vt:lpstr>
      <vt:lpstr>R19</vt:lpstr>
      <vt:lpstr>R20</vt:lpstr>
      <vt:lpstr>R21</vt:lpstr>
      <vt:lpstr>R22</vt:lpstr>
      <vt:lpstr>R23</vt:lpstr>
      <vt:lpstr>R24</vt:lpstr>
      <vt:lpstr>R25</vt:lpstr>
      <vt:lpstr>R26</vt:lpstr>
      <vt:lpstr>R27</vt:lpstr>
      <vt:lpstr>R28</vt:lpstr>
      <vt:lpstr>R29</vt:lpstr>
      <vt:lpstr>R30</vt:lpstr>
      <vt:lpstr>R31</vt:lpstr>
      <vt:lpstr>R32</vt:lpstr>
      <vt:lpstr>R33</vt:lpstr>
      <vt:lpstr>R34</vt:lpstr>
      <vt:lpstr>R35</vt:lpstr>
      <vt:lpstr>R36</vt:lpstr>
      <vt:lpstr>R37</vt:lpstr>
      <vt:lpstr>R38</vt:lpstr>
      <vt:lpstr>R39</vt:lpstr>
      <vt:lpstr>R40</vt:lpstr>
      <vt:lpstr>R41</vt:lpstr>
      <vt:lpstr>R42</vt:lpstr>
      <vt:lpstr>R43</vt:lpstr>
      <vt:lpstr>'R01'!Print_Area</vt:lpstr>
      <vt:lpstr>'R02'!Print_Area</vt:lpstr>
      <vt:lpstr>'R03'!Print_Area</vt:lpstr>
      <vt:lpstr>'R04'!Print_Area</vt:lpstr>
      <vt:lpstr>'R05'!Print_Area</vt:lpstr>
      <vt:lpstr>'R06'!Print_Area</vt:lpstr>
      <vt:lpstr>'R07'!Print_Area</vt:lpstr>
      <vt:lpstr>'R08'!Print_Area</vt:lpstr>
      <vt:lpstr>'R09'!Print_Area</vt:lpstr>
      <vt:lpstr>'R10'!Print_Area</vt:lpstr>
      <vt:lpstr>'R11'!Print_Area</vt:lpstr>
      <vt:lpstr>'R12'!Print_Area</vt:lpstr>
      <vt:lpstr>'R13'!Print_Area</vt:lpstr>
      <vt:lpstr>'R14'!Print_Area</vt:lpstr>
      <vt:lpstr>'R15'!Print_Area</vt:lpstr>
      <vt:lpstr>'R16'!Print_Area</vt:lpstr>
      <vt:lpstr>'R17'!Print_Area</vt:lpstr>
      <vt:lpstr>'R18'!Print_Area</vt:lpstr>
      <vt:lpstr>'R19'!Print_Area</vt:lpstr>
      <vt:lpstr>'R20'!Print_Area</vt:lpstr>
      <vt:lpstr>'R21'!Print_Area</vt:lpstr>
      <vt:lpstr>'R22'!Print_Area</vt:lpstr>
      <vt:lpstr>'R23'!Print_Area</vt:lpstr>
      <vt:lpstr>'R24'!Print_Area</vt:lpstr>
      <vt:lpstr>'R25'!Print_Area</vt:lpstr>
      <vt:lpstr>'R26'!Print_Area</vt:lpstr>
      <vt:lpstr>'R27'!Print_Area</vt:lpstr>
      <vt:lpstr>'R28'!Print_Area</vt:lpstr>
      <vt:lpstr>'R29'!Print_Area</vt:lpstr>
      <vt:lpstr>'R30'!Print_Area</vt:lpstr>
      <vt:lpstr>'R31'!Print_Area</vt:lpstr>
      <vt:lpstr>'R32'!Print_Area</vt:lpstr>
      <vt:lpstr>'R33'!Print_Area</vt:lpstr>
      <vt:lpstr>'R34'!Print_Area</vt:lpstr>
      <vt:lpstr>'R35'!Print_Area</vt:lpstr>
      <vt:lpstr>'R36'!Print_Area</vt:lpstr>
      <vt:lpstr>'R37'!Print_Area</vt:lpstr>
      <vt:lpstr>'R38'!Print_Area</vt:lpstr>
      <vt:lpstr>'R39'!Print_Area</vt:lpstr>
      <vt:lpstr>'R40'!Print_Area</vt:lpstr>
      <vt:lpstr>'R41'!Print_Area</vt:lpstr>
      <vt:lpstr>'R42'!Print_Area</vt:lpstr>
      <vt:lpstr>'R43'!Print_Area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2025-09-18T08:03:52Z</dcterms:created>
  <dcterms:modified xsi:type="dcterms:W3CDTF">2026-09-28T00:32:33Z</dcterms:modified>
</cp:coreProperties>
</file>