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2035sv1db021\jinji_x$\125 ‌人事評価\★R８人事評価\09_R7評価結果公表（6月上旬）\■HP更新関係\"/>
    </mc:Choice>
  </mc:AlternateContent>
  <xr:revisionPtr revIDLastSave="0" documentId="13_ncr:1_{29C56606-8A45-4DA0-97E9-AE0087D7D9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令和７年度人事評価結果　全庁相関" sheetId="1" r:id="rId1"/>
  </sheets>
  <externalReferences>
    <externalReference r:id="rId2"/>
  </externalReferences>
  <definedNames>
    <definedName name="_20220104個人基本_1641260948383">#REF!</definedName>
    <definedName name="★H30当初併任職員一覧">'[1]R3府へ併任(評価なし)'!#REF!</definedName>
    <definedName name="H24リスト">#REF!</definedName>
    <definedName name="_xlnm.Print_Area" localSheetId="0">'令和７年度人事評価結果　全庁相関'!$A$1:$K$13</definedName>
    <definedName name="職員テーブル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C11" i="1"/>
  <c r="D11" i="1"/>
  <c r="H11" i="1"/>
  <c r="G11" i="1"/>
  <c r="F11" i="1"/>
  <c r="E11" i="1"/>
  <c r="I11" i="1" l="1"/>
  <c r="G12" i="1" s="1"/>
  <c r="D12" i="1" l="1"/>
  <c r="H12" i="1"/>
  <c r="I12" i="1"/>
  <c r="C12" i="1"/>
  <c r="J9" i="1"/>
  <c r="J6" i="1"/>
  <c r="J5" i="1"/>
  <c r="J8" i="1"/>
  <c r="E12" i="1"/>
  <c r="F12" i="1"/>
  <c r="J10" i="1"/>
  <c r="J7" i="1"/>
  <c r="J11" i="1"/>
</calcChain>
</file>

<file path=xl/sharedStrings.xml><?xml version="1.0" encoding="utf-8"?>
<sst xmlns="http://schemas.openxmlformats.org/spreadsheetml/2006/main" count="19" uniqueCount="18">
  <si>
    <t>相対</t>
    <rPh sb="0" eb="2">
      <t>ソウタイ</t>
    </rPh>
    <phoneticPr fontId="3"/>
  </si>
  <si>
    <t>総計</t>
  </si>
  <si>
    <t>割合</t>
    <rPh sb="0" eb="2">
      <t>ワリアイ</t>
    </rPh>
    <phoneticPr fontId="3"/>
  </si>
  <si>
    <t>二次</t>
    <rPh sb="0" eb="2">
      <t>ニジ</t>
    </rPh>
    <phoneticPr fontId="3"/>
  </si>
  <si>
    <t>S</t>
  </si>
  <si>
    <t>B</t>
  </si>
  <si>
    <t>C</t>
  </si>
  <si>
    <t>D</t>
  </si>
  <si>
    <t>総人数</t>
    <rPh sb="0" eb="1">
      <t>ソウ</t>
    </rPh>
    <rPh sb="1" eb="3">
      <t>ニンズウ</t>
    </rPh>
    <phoneticPr fontId="3"/>
  </si>
  <si>
    <t>特区分</t>
    <rPh sb="0" eb="1">
      <t>トク</t>
    </rPh>
    <rPh sb="1" eb="3">
      <t>クブン</t>
    </rPh>
    <phoneticPr fontId="3"/>
  </si>
  <si>
    <t>一区分</t>
    <rPh sb="0" eb="1">
      <t>イチ</t>
    </rPh>
    <rPh sb="1" eb="3">
      <t>クブン</t>
    </rPh>
    <phoneticPr fontId="3"/>
  </si>
  <si>
    <t>二区分</t>
    <rPh sb="0" eb="1">
      <t>ニ</t>
    </rPh>
    <rPh sb="1" eb="3">
      <t>クブン</t>
    </rPh>
    <phoneticPr fontId="3"/>
  </si>
  <si>
    <t>三区分</t>
    <rPh sb="0" eb="1">
      <t>サン</t>
    </rPh>
    <rPh sb="1" eb="3">
      <t>クブン</t>
    </rPh>
    <phoneticPr fontId="3"/>
  </si>
  <si>
    <t>四区分</t>
    <rPh sb="0" eb="1">
      <t>ヨン</t>
    </rPh>
    <rPh sb="1" eb="3">
      <t>クブン</t>
    </rPh>
    <phoneticPr fontId="3"/>
  </si>
  <si>
    <t>五区分</t>
    <rPh sb="0" eb="1">
      <t>ゴ</t>
    </rPh>
    <rPh sb="1" eb="3">
      <t>クブン</t>
    </rPh>
    <phoneticPr fontId="3"/>
  </si>
  <si>
    <t>A</t>
    <phoneticPr fontId="3"/>
  </si>
  <si>
    <t>AA</t>
    <phoneticPr fontId="3"/>
  </si>
  <si>
    <t>令和７年度人事評価の結果（二次評価結果と相対評価結果の相関）</t>
    <rPh sb="0" eb="2">
      <t>レイワ</t>
    </rPh>
    <rPh sb="3" eb="4">
      <t>ネン</t>
    </rPh>
    <rPh sb="4" eb="5">
      <t>ド</t>
    </rPh>
    <rPh sb="5" eb="7">
      <t>ジンジ</t>
    </rPh>
    <rPh sb="7" eb="9">
      <t>ヒョウカ</t>
    </rPh>
    <rPh sb="10" eb="12">
      <t>ケッカ</t>
    </rPh>
    <rPh sb="13" eb="15">
      <t>ニジ</t>
    </rPh>
    <rPh sb="15" eb="17">
      <t>ヒョウカ</t>
    </rPh>
    <rPh sb="17" eb="19">
      <t>ケッカ</t>
    </rPh>
    <rPh sb="20" eb="22">
      <t>ソウタイ</t>
    </rPh>
    <rPh sb="22" eb="24">
      <t>ヒョウカ</t>
    </rPh>
    <rPh sb="24" eb="26">
      <t>ケッカ</t>
    </rPh>
    <rPh sb="27" eb="29">
      <t>ソウカン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</si>
</sst>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6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Dashed">
        <color auto="1"/>
      </left>
      <right style="mediumDashed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auto="1"/>
      </left>
      <right style="mediumDash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 style="medium">
        <color auto="1"/>
      </right>
      <top style="mediumDashed">
        <color auto="1"/>
      </top>
      <bottom style="mediumDashed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Dashed">
        <color auto="1"/>
      </left>
      <right style="mediumDashed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38" fontId="5" fillId="0" borderId="11" xfId="1" applyFont="1" applyBorder="1" applyAlignment="1">
      <alignment horizontal="center" vertical="center"/>
    </xf>
    <xf numFmtId="38" fontId="5" fillId="0" borderId="9" xfId="1" applyFont="1" applyBorder="1">
      <alignment vertical="center"/>
    </xf>
    <xf numFmtId="176" fontId="5" fillId="0" borderId="10" xfId="2" applyNumberFormat="1" applyFont="1" applyBorder="1">
      <alignment vertical="center"/>
    </xf>
    <xf numFmtId="38" fontId="5" fillId="0" borderId="12" xfId="1" applyFont="1" applyBorder="1" applyAlignment="1">
      <alignment horizontal="center" vertical="center"/>
    </xf>
    <xf numFmtId="176" fontId="5" fillId="0" borderId="15" xfId="2" applyNumberFormat="1" applyFont="1" applyBorder="1">
      <alignment vertical="center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>
      <alignment vertical="center"/>
    </xf>
    <xf numFmtId="38" fontId="5" fillId="0" borderId="18" xfId="1" applyFont="1" applyBorder="1">
      <alignment vertical="center"/>
    </xf>
    <xf numFmtId="176" fontId="5" fillId="0" borderId="19" xfId="2" applyNumberFormat="1" applyFont="1" applyBorder="1">
      <alignment vertical="center"/>
    </xf>
    <xf numFmtId="38" fontId="5" fillId="0" borderId="20" xfId="1" applyFont="1" applyBorder="1" applyAlignment="1">
      <alignment horizontal="center" vertical="center"/>
    </xf>
    <xf numFmtId="176" fontId="5" fillId="0" borderId="21" xfId="2" applyNumberFormat="1" applyFont="1" applyBorder="1">
      <alignment vertical="center"/>
    </xf>
    <xf numFmtId="176" fontId="5" fillId="0" borderId="22" xfId="2" applyNumberFormat="1" applyFont="1" applyBorder="1">
      <alignment vertical="center"/>
    </xf>
    <xf numFmtId="176" fontId="5" fillId="0" borderId="23" xfId="2" applyNumberFormat="1" applyFont="1" applyBorder="1">
      <alignment vertical="center"/>
    </xf>
    <xf numFmtId="38" fontId="5" fillId="0" borderId="24" xfId="1" applyFont="1" applyBorder="1">
      <alignment vertical="center"/>
    </xf>
    <xf numFmtId="38" fontId="6" fillId="0" borderId="0" xfId="1" applyFont="1">
      <alignment vertical="center"/>
    </xf>
    <xf numFmtId="38" fontId="4" fillId="0" borderId="0" xfId="1" applyFont="1">
      <alignment vertical="center"/>
    </xf>
    <xf numFmtId="38" fontId="5" fillId="0" borderId="25" xfId="1" applyFont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horizontal="right" vertical="center"/>
    </xf>
    <xf numFmtId="38" fontId="5" fillId="0" borderId="26" xfId="1" applyFont="1" applyBorder="1" applyAlignment="1">
      <alignment horizontal="right" vertical="center"/>
    </xf>
    <xf numFmtId="38" fontId="5" fillId="0" borderId="13" xfId="1" applyFont="1" applyFill="1" applyBorder="1" applyAlignment="1">
      <alignment horizontal="right" vertical="center"/>
    </xf>
    <xf numFmtId="38" fontId="5" fillId="0" borderId="14" xfId="1" applyFont="1" applyFill="1" applyBorder="1" applyAlignment="1">
      <alignment horizontal="right" vertical="center"/>
    </xf>
    <xf numFmtId="10" fontId="5" fillId="0" borderId="10" xfId="2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23232</xdr:colOff>
      <xdr:row>2</xdr:row>
      <xdr:rowOff>11616</xdr:rowOff>
    </xdr:from>
    <xdr:to>
      <xdr:col>2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99482" y="1078416"/>
          <a:ext cx="1796043" cy="149333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2035sv1db011\jinji_x$\125%20&#20154;&#20107;&#35413;&#20385;\&#9733;R&#65299;%20&#20154;&#20107;&#35413;&#20385;\22%20&#30456;&#23550;&#35413;&#20385;\&#9733;&#9733;&#20445;&#23384;&#29992;&#12510;&#12473;&#12479;&#12540;&#12487;&#12540;&#12479;&#9733;&#9733;\&#27966;&#36963;&#12394;&#12375;&#65288;&#37096;&#23616;&#38263;&#12354;&#12426;&#65289;\&#12304;R3&#26399;&#26411;&#12510;&#12473;&#12479;&#12540;&#12487;&#12540;&#12479;&#12305;&#65288;R40330&#23470;&#65289;_&#27966;&#36963;&#12394;&#123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（4.1)"/>
      <sheetName val="テーブル(9.2)"/>
      <sheetName val="テーブル(最新）"/>
      <sheetName val="過年度評価"/>
      <sheetName val="処分（R2-R3）"/>
      <sheetName val="派遣者一覧（評価なし）"/>
      <sheetName val="R3府へ併任(評価なし)"/>
      <sheetName val="年途退職一覧（期中時）"/>
      <sheetName val="整理メモ (R3)"/>
      <sheetName val="期中時点修正等 (R3)"/>
      <sheetName val="評価区分算出"/>
      <sheetName val="相対評価区分（ネタ）"/>
      <sheetName val="マスター (議会含む)"/>
      <sheetName val="マスター"/>
      <sheetName val="部局長（18）"/>
      <sheetName val="マスター (議会含む) ＋部局長"/>
      <sheetName val="相関"/>
      <sheetName val="未更新→"/>
      <sheetName val="Ａ率"/>
      <sheetName val="（１）全庁平均"/>
      <sheetName val="（２）二次評価者別平均点"/>
      <sheetName val="１一次二次相関図"/>
      <sheetName val="２部局"/>
      <sheetName val="３相対評価の区分"/>
      <sheetName val="（３）Ｓ職員"/>
      <sheetName val="（４）ＣＤ職員"/>
      <sheetName val="（５）ｺﾝﾌﾟﾗ「３」以外"/>
      <sheetName val="（６）再任用、定年前"/>
      <sheetName val="（７）一次、二次2段階"/>
      <sheetName val="（７）一次、二次（ＣＤ→ＢＣ）"/>
      <sheetName val="Mリス職員"/>
      <sheetName val="入力状況"/>
    </sheetNames>
    <sheetDataSet>
      <sheetData sheetId="0">
        <row r="1">
          <cell r="A1">
            <v>1</v>
          </cell>
        </row>
      </sheetData>
      <sheetData sheetId="1">
        <row r="1">
          <cell r="A1">
            <v>1</v>
          </cell>
        </row>
      </sheetData>
      <sheetData sheetId="2">
        <row r="1">
          <cell r="A1" t="str">
            <v>1.4時点</v>
          </cell>
        </row>
      </sheetData>
      <sheetData sheetId="3">
        <row r="1">
          <cell r="AW1">
            <v>1</v>
          </cell>
        </row>
      </sheetData>
      <sheetData sheetId="4">
        <row r="148">
          <cell r="A148">
            <v>623531</v>
          </cell>
        </row>
      </sheetData>
      <sheetData sheetId="5">
        <row r="1">
          <cell r="A1" t="str">
            <v>職員番号</v>
          </cell>
        </row>
      </sheetData>
      <sheetData sheetId="6">
        <row r="1">
          <cell r="A1" t="str">
            <v>職員番号</v>
          </cell>
        </row>
      </sheetData>
      <sheetData sheetId="7">
        <row r="1">
          <cell r="A1" t="str">
            <v>職員番号</v>
          </cell>
        </row>
      </sheetData>
      <sheetData sheetId="8" refreshError="1"/>
      <sheetData sheetId="9" refreshError="1"/>
      <sheetData sheetId="10" refreshError="1"/>
      <sheetData sheetId="11">
        <row r="1">
          <cell r="E1">
            <v>1</v>
          </cell>
        </row>
      </sheetData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>
        <row r="4">
          <cell r="F4">
            <v>2</v>
          </cell>
        </row>
      </sheetData>
      <sheetData sheetId="20">
        <row r="2">
          <cell r="Y2" t="str">
            <v>算出用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13"/>
  <sheetViews>
    <sheetView tabSelected="1" view="pageBreakPreview" zoomScale="55" zoomScaleNormal="100" zoomScaleSheetLayoutView="55" workbookViewId="0">
      <selection sqref="A1:K1"/>
    </sheetView>
  </sheetViews>
  <sheetFormatPr defaultColWidth="9" defaultRowHeight="13.2" x14ac:dyDescent="0.45"/>
  <cols>
    <col min="1" max="1" width="6.19921875" style="1" customWidth="1"/>
    <col min="2" max="10" width="23.8984375" style="1" customWidth="1"/>
    <col min="11" max="11" width="4.19921875" style="1" customWidth="1"/>
    <col min="12" max="16384" width="9" style="1"/>
  </cols>
  <sheetData>
    <row r="1" spans="1:11" ht="30.75" customHeight="1" x14ac:dyDescent="0.45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53.25" customHeight="1" thickBot="1" x14ac:dyDescent="0.5">
      <c r="B2" s="2"/>
      <c r="C2" s="2"/>
    </row>
    <row r="3" spans="1:11" ht="59.25" customHeight="1" x14ac:dyDescent="0.45">
      <c r="B3" s="3" t="s">
        <v>0</v>
      </c>
      <c r="C3" s="29" t="s">
        <v>9</v>
      </c>
      <c r="D3" s="29" t="s">
        <v>10</v>
      </c>
      <c r="E3" s="29" t="s">
        <v>11</v>
      </c>
      <c r="F3" s="29" t="s">
        <v>12</v>
      </c>
      <c r="G3" s="29" t="s">
        <v>13</v>
      </c>
      <c r="H3" s="31" t="s">
        <v>14</v>
      </c>
      <c r="I3" s="33" t="s">
        <v>1</v>
      </c>
      <c r="J3" s="35" t="s">
        <v>2</v>
      </c>
    </row>
    <row r="4" spans="1:11" ht="59.25" customHeight="1" x14ac:dyDescent="0.45">
      <c r="B4" s="4" t="s">
        <v>3</v>
      </c>
      <c r="C4" s="30"/>
      <c r="D4" s="30"/>
      <c r="E4" s="30"/>
      <c r="F4" s="30"/>
      <c r="G4" s="30"/>
      <c r="H4" s="32"/>
      <c r="I4" s="34"/>
      <c r="J4" s="36"/>
    </row>
    <row r="5" spans="1:11" ht="75.75" customHeight="1" x14ac:dyDescent="0.45">
      <c r="B5" s="5" t="s">
        <v>4</v>
      </c>
      <c r="C5" s="21">
        <v>4</v>
      </c>
      <c r="D5" s="22"/>
      <c r="E5" s="22"/>
      <c r="F5" s="22"/>
      <c r="G5" s="22"/>
      <c r="H5" s="23"/>
      <c r="I5" s="6">
        <f t="shared" ref="I5:I11" si="0">SUM(C5:H5)</f>
        <v>4</v>
      </c>
      <c r="J5" s="27">
        <f t="shared" ref="J5:J11" si="1">I5/I$11</f>
        <v>4.5677743519470136E-4</v>
      </c>
    </row>
    <row r="6" spans="1:11" ht="75.75" customHeight="1" x14ac:dyDescent="0.45">
      <c r="B6" s="5" t="s">
        <v>16</v>
      </c>
      <c r="C6" s="21">
        <v>199</v>
      </c>
      <c r="D6" s="22">
        <v>47</v>
      </c>
      <c r="E6" s="22">
        <v>13</v>
      </c>
      <c r="F6" s="22"/>
      <c r="G6" s="22"/>
      <c r="H6" s="23"/>
      <c r="I6" s="6">
        <f t="shared" si="0"/>
        <v>259</v>
      </c>
      <c r="J6" s="7">
        <f t="shared" si="1"/>
        <v>2.9576338928856916E-2</v>
      </c>
    </row>
    <row r="7" spans="1:11" ht="75.75" customHeight="1" x14ac:dyDescent="0.45">
      <c r="B7" s="5" t="s">
        <v>15</v>
      </c>
      <c r="C7" s="21">
        <v>235</v>
      </c>
      <c r="D7" s="22">
        <v>838</v>
      </c>
      <c r="E7" s="22">
        <v>1392</v>
      </c>
      <c r="F7" s="22">
        <v>707</v>
      </c>
      <c r="G7" s="22"/>
      <c r="H7" s="23"/>
      <c r="I7" s="6">
        <f t="shared" si="0"/>
        <v>3172</v>
      </c>
      <c r="J7" s="7">
        <f t="shared" si="1"/>
        <v>0.36222450610939821</v>
      </c>
    </row>
    <row r="8" spans="1:11" ht="75.75" customHeight="1" x14ac:dyDescent="0.45">
      <c r="B8" s="5" t="s">
        <v>5</v>
      </c>
      <c r="C8" s="21"/>
      <c r="D8" s="22"/>
      <c r="E8" s="22">
        <v>378</v>
      </c>
      <c r="F8" s="22">
        <v>4505</v>
      </c>
      <c r="G8" s="22">
        <v>294</v>
      </c>
      <c r="H8" s="23"/>
      <c r="I8" s="6">
        <f t="shared" si="0"/>
        <v>5177</v>
      </c>
      <c r="J8" s="7">
        <f t="shared" si="1"/>
        <v>0.5911841955007423</v>
      </c>
    </row>
    <row r="9" spans="1:11" ht="75.75" customHeight="1" x14ac:dyDescent="0.45">
      <c r="B9" s="5" t="s">
        <v>6</v>
      </c>
      <c r="C9" s="21"/>
      <c r="D9" s="22"/>
      <c r="E9" s="22"/>
      <c r="F9" s="22"/>
      <c r="G9" s="22">
        <v>56</v>
      </c>
      <c r="H9" s="23"/>
      <c r="I9" s="6">
        <f t="shared" si="0"/>
        <v>56</v>
      </c>
      <c r="J9" s="7">
        <f t="shared" si="1"/>
        <v>6.3948840927258192E-3</v>
      </c>
    </row>
    <row r="10" spans="1:11" ht="75.75" customHeight="1" thickBot="1" x14ac:dyDescent="0.5">
      <c r="B10" s="8" t="s">
        <v>7</v>
      </c>
      <c r="C10" s="24"/>
      <c r="D10" s="25"/>
      <c r="E10" s="25"/>
      <c r="F10" s="25"/>
      <c r="G10" s="25"/>
      <c r="H10" s="26">
        <v>89</v>
      </c>
      <c r="I10" s="6">
        <f t="shared" si="0"/>
        <v>89</v>
      </c>
      <c r="J10" s="9">
        <f t="shared" si="1"/>
        <v>1.0163297933082106E-2</v>
      </c>
    </row>
    <row r="11" spans="1:11" ht="75.75" customHeight="1" thickBot="1" x14ac:dyDescent="0.5">
      <c r="B11" s="10" t="s">
        <v>8</v>
      </c>
      <c r="C11" s="11">
        <f t="shared" ref="C11:H11" si="2">SUM(C5:C10)</f>
        <v>438</v>
      </c>
      <c r="D11" s="11">
        <f t="shared" si="2"/>
        <v>885</v>
      </c>
      <c r="E11" s="11">
        <f t="shared" si="2"/>
        <v>1783</v>
      </c>
      <c r="F11" s="11">
        <f t="shared" si="2"/>
        <v>5212</v>
      </c>
      <c r="G11" s="11">
        <f t="shared" si="2"/>
        <v>350</v>
      </c>
      <c r="H11" s="11">
        <f t="shared" si="2"/>
        <v>89</v>
      </c>
      <c r="I11" s="12">
        <f t="shared" si="0"/>
        <v>8757</v>
      </c>
      <c r="J11" s="13">
        <f t="shared" si="1"/>
        <v>1</v>
      </c>
    </row>
    <row r="12" spans="1:11" ht="75.75" customHeight="1" thickBot="1" x14ac:dyDescent="0.5">
      <c r="B12" s="14" t="s">
        <v>2</v>
      </c>
      <c r="C12" s="15">
        <f>C11/$I11</f>
        <v>5.0017129153819805E-2</v>
      </c>
      <c r="D12" s="15">
        <f>D11/$I11</f>
        <v>0.10106200753682767</v>
      </c>
      <c r="E12" s="15">
        <f t="shared" ref="E12:F12" si="3">E11/$I11</f>
        <v>0.20360854173803813</v>
      </c>
      <c r="F12" s="15">
        <f t="shared" si="3"/>
        <v>0.59518099805869595</v>
      </c>
      <c r="G12" s="15">
        <f>G11/$I11</f>
        <v>3.9968025579536368E-2</v>
      </c>
      <c r="H12" s="16">
        <f>H11/$I11</f>
        <v>1.0163297933082106E-2</v>
      </c>
      <c r="I12" s="17">
        <f>I11/$I11</f>
        <v>1</v>
      </c>
      <c r="J12" s="18"/>
    </row>
    <row r="13" spans="1:11" ht="22.5" customHeight="1" x14ac:dyDescent="0.45">
      <c r="B13" s="19"/>
      <c r="C13" s="19"/>
      <c r="D13" s="20"/>
      <c r="E13" s="20"/>
      <c r="F13" s="20"/>
      <c r="G13" s="20"/>
      <c r="H13" s="20"/>
      <c r="I13" s="20"/>
      <c r="J13" s="20"/>
    </row>
  </sheetData>
  <mergeCells count="9">
    <mergeCell ref="A1:K1"/>
    <mergeCell ref="D3:D4"/>
    <mergeCell ref="E3:E4"/>
    <mergeCell ref="F3:F4"/>
    <mergeCell ref="G3:G4"/>
    <mergeCell ref="H3:H4"/>
    <mergeCell ref="I3:I4"/>
    <mergeCell ref="J3:J4"/>
    <mergeCell ref="C3:C4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令和７年度人事評価結果　全庁相関</vt:lpstr>
      <vt:lpstr>'令和７年度人事評価結果　全庁相関'!Print_Area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中村　友彦</cp:lastModifiedBy>
  <dcterms:created xsi:type="dcterms:W3CDTF">2022-06-16T07:38:00Z</dcterms:created>
  <dcterms:modified xsi:type="dcterms:W3CDTF">2026-06-26T05:31:46Z</dcterms:modified>
</cp:coreProperties>
</file>