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7年度\６公表\"/>
    </mc:Choice>
  </mc:AlternateContent>
  <xr:revisionPtr revIDLastSave="0" documentId="8_{D7C26308-4C22-4D8D-835B-1227DF4C5979}" xr6:coauthVersionLast="47" xr6:coauthVersionMax="47" xr10:uidLastSave="{00000000-0000-0000-0000-000000000000}"/>
  <bookViews>
    <workbookView xWindow="28692" yWindow="-2064" windowWidth="29016" windowHeight="15696" xr2:uid="{8B0DE9EC-33AF-4AAA-B521-1D541AF9AD0C}"/>
  </bookViews>
  <sheets>
    <sheet name="公安職 " sheetId="1" r:id="rId1"/>
  </sheets>
  <definedNames>
    <definedName name="_xlnm.Print_Area" localSheetId="0">'公安職 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1" l="1"/>
  <c r="H47" i="1" s="1"/>
  <c r="C47" i="1"/>
  <c r="G46" i="1"/>
  <c r="H43" i="1" s="1"/>
  <c r="G42" i="1"/>
  <c r="H31" i="1"/>
  <c r="C31" i="1"/>
  <c r="G30" i="1"/>
  <c r="H16" i="1" s="1"/>
  <c r="C16" i="1"/>
  <c r="G15" i="1"/>
  <c r="C13" i="1" s="1"/>
  <c r="H13" i="1"/>
  <c r="G12" i="1"/>
  <c r="H10" i="1"/>
  <c r="C10" i="1"/>
  <c r="G9" i="1"/>
  <c r="H7" i="1" s="1"/>
  <c r="G6" i="1"/>
  <c r="C5" i="1" s="1"/>
  <c r="H5" i="1"/>
  <c r="C7" i="1" l="1"/>
  <c r="C43" i="1"/>
  <c r="D7" i="1" l="1"/>
  <c r="I7" i="1" s="1"/>
  <c r="D43" i="1"/>
  <c r="I43" i="1" s="1"/>
  <c r="C58" i="1"/>
  <c r="D5" i="1" l="1"/>
  <c r="D31" i="1"/>
  <c r="I31" i="1" s="1"/>
  <c r="D10" i="1"/>
  <c r="I10" i="1" s="1"/>
  <c r="D47" i="1"/>
  <c r="I47" i="1" s="1"/>
  <c r="D16" i="1"/>
  <c r="I16" i="1" s="1"/>
  <c r="D13" i="1"/>
  <c r="I13" i="1" s="1"/>
  <c r="D58" i="1" l="1"/>
  <c r="I5" i="1"/>
</calcChain>
</file>

<file path=xl/sharedStrings.xml><?xml version="1.0" encoding="utf-8"?>
<sst xmlns="http://schemas.openxmlformats.org/spreadsheetml/2006/main" count="101" uniqueCount="79">
  <si>
    <t>公安職給料表</t>
    <rPh sb="0" eb="3">
      <t>コウアンショク</t>
    </rPh>
    <rPh sb="3" eb="5">
      <t>キュウリョウ</t>
    </rPh>
    <rPh sb="5" eb="6">
      <t>ヒョウ</t>
    </rPh>
    <phoneticPr fontId="4"/>
  </si>
  <si>
    <t>令和7年4月1日時点</t>
    <phoneticPr fontId="3"/>
  </si>
  <si>
    <t>等級</t>
    <rPh sb="0" eb="2">
      <t>トウキュウ</t>
    </rPh>
    <phoneticPr fontId="4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</si>
  <si>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4"/>
  </si>
  <si>
    <t>合計</t>
    <rPh sb="0" eb="2">
      <t>ゴウケイ</t>
    </rPh>
    <phoneticPr fontId="4"/>
  </si>
  <si>
    <t>内訳</t>
    <rPh sb="0" eb="2">
      <t>ウチワケ</t>
    </rPh>
    <phoneticPr fontId="4"/>
  </si>
  <si>
    <t>職制上の段階</t>
    <rPh sb="0" eb="2">
      <t>ショクセイ</t>
    </rPh>
    <rPh sb="2" eb="3">
      <t>ジョウ</t>
    </rPh>
    <rPh sb="4" eb="6">
      <t>ダンカイ</t>
    </rPh>
    <phoneticPr fontId="4"/>
  </si>
  <si>
    <t>（人）</t>
    <rPh sb="1" eb="2">
      <t>ヒト</t>
    </rPh>
    <phoneticPr fontId="4"/>
  </si>
  <si>
    <t>（％）</t>
    <phoneticPr fontId="4"/>
  </si>
  <si>
    <t>任命権者</t>
    <rPh sb="0" eb="4">
      <t>ニンメイケンジャ</t>
    </rPh>
    <phoneticPr fontId="4"/>
  </si>
  <si>
    <t>職名</t>
    <rPh sb="0" eb="2">
      <t>ショクメイ</t>
    </rPh>
    <phoneticPr fontId="4"/>
  </si>
  <si>
    <t>（人）</t>
    <rPh sb="1" eb="2">
      <t>ニン</t>
    </rPh>
    <phoneticPr fontId="4"/>
  </si>
  <si>
    <t>段階</t>
    <rPh sb="0" eb="2">
      <t>ダンカイ</t>
    </rPh>
    <phoneticPr fontId="4"/>
  </si>
  <si>
    <t>１級</t>
    <rPh sb="1" eb="2">
      <t>キュウ</t>
    </rPh>
    <phoneticPr fontId="4"/>
  </si>
  <si>
    <t>巡査の職務</t>
    <rPh sb="0" eb="2">
      <t>ジュンサ</t>
    </rPh>
    <rPh sb="3" eb="5">
      <t>ショクム</t>
    </rPh>
    <phoneticPr fontId="4"/>
  </si>
  <si>
    <t>警察本部長</t>
    <rPh sb="0" eb="2">
      <t>ケイサツ</t>
    </rPh>
    <rPh sb="2" eb="5">
      <t>ホンブチョウ</t>
    </rPh>
    <phoneticPr fontId="4"/>
  </si>
  <si>
    <t>巡査</t>
    <rPh sb="0" eb="2">
      <t>ジュンサ</t>
    </rPh>
    <phoneticPr fontId="4"/>
  </si>
  <si>
    <t>計</t>
    <rPh sb="0" eb="1">
      <t>ケイ</t>
    </rPh>
    <phoneticPr fontId="4"/>
  </si>
  <si>
    <t>２級</t>
    <rPh sb="1" eb="2">
      <t>キュウ</t>
    </rPh>
    <phoneticPr fontId="4"/>
  </si>
  <si>
    <t>巡査長の職務</t>
    <rPh sb="0" eb="3">
      <t>ジュンサチョウ</t>
    </rPh>
    <rPh sb="4" eb="6">
      <t>ショクム</t>
    </rPh>
    <phoneticPr fontId="4"/>
  </si>
  <si>
    <t>巡査長</t>
    <rPh sb="0" eb="3">
      <t>ジュンサチョウ</t>
    </rPh>
    <phoneticPr fontId="4"/>
  </si>
  <si>
    <t>巡査長（再任用）</t>
    <rPh sb="0" eb="3">
      <t>ジュンサチョウ</t>
    </rPh>
    <rPh sb="4" eb="7">
      <t>サイニンヨウ</t>
    </rPh>
    <phoneticPr fontId="4"/>
  </si>
  <si>
    <t>３級</t>
    <rPh sb="1" eb="2">
      <t>キュウ</t>
    </rPh>
    <phoneticPr fontId="4"/>
  </si>
  <si>
    <t>主任の職務</t>
    <rPh sb="0" eb="2">
      <t>シュニン</t>
    </rPh>
    <rPh sb="3" eb="5">
      <t>ショクム</t>
    </rPh>
    <phoneticPr fontId="4"/>
  </si>
  <si>
    <t>主任</t>
    <rPh sb="0" eb="2">
      <t>シュニン</t>
    </rPh>
    <phoneticPr fontId="4"/>
  </si>
  <si>
    <t>巡査部長</t>
    <rPh sb="0" eb="2">
      <t>ジュンサ</t>
    </rPh>
    <rPh sb="2" eb="4">
      <t>ブチョウ</t>
    </rPh>
    <phoneticPr fontId="4"/>
  </si>
  <si>
    <t>主任(再任用）</t>
    <rPh sb="0" eb="2">
      <t>シュニン</t>
    </rPh>
    <rPh sb="3" eb="6">
      <t>サイニンヨウ</t>
    </rPh>
    <phoneticPr fontId="4"/>
  </si>
  <si>
    <t>４級</t>
    <rPh sb="1" eb="2">
      <t>キュウ</t>
    </rPh>
    <phoneticPr fontId="4"/>
  </si>
  <si>
    <t>係長の職務</t>
    <rPh sb="0" eb="2">
      <t>カカリチョウ</t>
    </rPh>
    <rPh sb="3" eb="5">
      <t>ショクム</t>
    </rPh>
    <phoneticPr fontId="4"/>
  </si>
  <si>
    <t>係長</t>
    <rPh sb="0" eb="2">
      <t>カカリチョウ</t>
    </rPh>
    <phoneticPr fontId="4"/>
  </si>
  <si>
    <t>警部補</t>
    <rPh sb="0" eb="3">
      <t>ケイブホ</t>
    </rPh>
    <phoneticPr fontId="4"/>
  </si>
  <si>
    <t>係長(再任用）</t>
    <rPh sb="0" eb="2">
      <t>カカリチョウ</t>
    </rPh>
    <rPh sb="3" eb="6">
      <t>サイニンヨウ</t>
    </rPh>
    <phoneticPr fontId="4"/>
  </si>
  <si>
    <t>５級</t>
    <rPh sb="1" eb="2">
      <t>キュウ</t>
    </rPh>
    <phoneticPr fontId="4"/>
  </si>
  <si>
    <t>１　所属長補佐の職務
２　警察署の課長の職務（他の職務の
      級に定めのあるものを除く。）</t>
    <rPh sb="2" eb="5">
      <t>ショゾクチョウ</t>
    </rPh>
    <rPh sb="5" eb="7">
      <t>ホサ</t>
    </rPh>
    <rPh sb="8" eb="10">
      <t>ショクム</t>
    </rPh>
    <rPh sb="13" eb="16">
      <t>ケイサツショ</t>
    </rPh>
    <rPh sb="17" eb="19">
      <t>カチョウ</t>
    </rPh>
    <rPh sb="20" eb="22">
      <t>ショクム</t>
    </rPh>
    <rPh sb="23" eb="24">
      <t>タ</t>
    </rPh>
    <rPh sb="25" eb="27">
      <t>ショクム</t>
    </rPh>
    <rPh sb="35" eb="36">
      <t>キュウ</t>
    </rPh>
    <rPh sb="37" eb="38">
      <t>サダ</t>
    </rPh>
    <rPh sb="45" eb="46">
      <t>ノゾ</t>
    </rPh>
    <phoneticPr fontId="4"/>
  </si>
  <si>
    <t>所属長補佐</t>
    <rPh sb="0" eb="3">
      <t>ショゾクチョウ</t>
    </rPh>
    <rPh sb="3" eb="5">
      <t>ホサ</t>
    </rPh>
    <phoneticPr fontId="4"/>
  </si>
  <si>
    <t>警部</t>
    <rPh sb="0" eb="2">
      <t>ケイブ</t>
    </rPh>
    <phoneticPr fontId="4"/>
  </si>
  <si>
    <t>審理官</t>
    <rPh sb="0" eb="3">
      <t>シンリカン</t>
    </rPh>
    <phoneticPr fontId="4"/>
  </si>
  <si>
    <t>検視官</t>
    <rPh sb="0" eb="3">
      <t>ケンシカン</t>
    </rPh>
    <phoneticPr fontId="4"/>
  </si>
  <si>
    <t>指導官</t>
    <rPh sb="0" eb="3">
      <t>シドウカン</t>
    </rPh>
    <phoneticPr fontId="4"/>
  </si>
  <si>
    <t>中隊長</t>
    <rPh sb="0" eb="3">
      <t>チュウタイチョウ</t>
    </rPh>
    <phoneticPr fontId="4"/>
  </si>
  <si>
    <t>警察学校の科長</t>
    <rPh sb="0" eb="2">
      <t>ケイサツ</t>
    </rPh>
    <rPh sb="2" eb="4">
      <t>ガッコウ</t>
    </rPh>
    <rPh sb="5" eb="7">
      <t>カチョウ</t>
    </rPh>
    <phoneticPr fontId="4"/>
  </si>
  <si>
    <t>警察学校の主任教官</t>
    <rPh sb="0" eb="2">
      <t>ケイサツ</t>
    </rPh>
    <rPh sb="2" eb="4">
      <t>ガッコウ</t>
    </rPh>
    <rPh sb="5" eb="7">
      <t>シュニン</t>
    </rPh>
    <rPh sb="7" eb="9">
      <t>キョウカン</t>
    </rPh>
    <phoneticPr fontId="4"/>
  </si>
  <si>
    <t>方面本部の補佐官</t>
    <rPh sb="0" eb="2">
      <t>ホウメン</t>
    </rPh>
    <rPh sb="2" eb="4">
      <t>ホンブ</t>
    </rPh>
    <rPh sb="5" eb="8">
      <t>ホサカン</t>
    </rPh>
    <phoneticPr fontId="4"/>
  </si>
  <si>
    <t>警察署の課長</t>
    <rPh sb="0" eb="3">
      <t>ケイサツショ</t>
    </rPh>
    <rPh sb="4" eb="6">
      <t>カチョウ</t>
    </rPh>
    <phoneticPr fontId="4"/>
  </si>
  <si>
    <t>警察署の室長</t>
    <rPh sb="0" eb="3">
      <t>ケイサツショ</t>
    </rPh>
    <rPh sb="4" eb="6">
      <t>シツチョウ</t>
    </rPh>
    <phoneticPr fontId="4"/>
  </si>
  <si>
    <t>警察署の副所長</t>
    <rPh sb="0" eb="3">
      <t>ケイサツショ</t>
    </rPh>
    <rPh sb="4" eb="7">
      <t>フクショチョウ</t>
    </rPh>
    <phoneticPr fontId="4"/>
  </si>
  <si>
    <t>警察署の隊長</t>
    <rPh sb="0" eb="3">
      <t>ケイサツショ</t>
    </rPh>
    <rPh sb="4" eb="6">
      <t>タイチョウ</t>
    </rPh>
    <phoneticPr fontId="4"/>
  </si>
  <si>
    <t>警察署の中隊長</t>
    <rPh sb="0" eb="3">
      <t>ケイサツショ</t>
    </rPh>
    <rPh sb="4" eb="5">
      <t>チュウ</t>
    </rPh>
    <rPh sb="5" eb="7">
      <t>タイチョウ</t>
    </rPh>
    <phoneticPr fontId="4"/>
  </si>
  <si>
    <t>警察署の課長代理</t>
    <rPh sb="0" eb="3">
      <t>ケイサツショ</t>
    </rPh>
    <rPh sb="4" eb="6">
      <t>カチョウ</t>
    </rPh>
    <rPh sb="6" eb="8">
      <t>ダイリ</t>
    </rPh>
    <phoneticPr fontId="4"/>
  </si>
  <si>
    <t>６級</t>
    <rPh sb="1" eb="2">
      <t>キュウ</t>
    </rPh>
    <phoneticPr fontId="4"/>
  </si>
  <si>
    <t>１　管理官の職務
２　大規模な警察署又は困難な事務を
      所掌する警察署の課長の職務</t>
    <phoneticPr fontId="3"/>
  </si>
  <si>
    <t>管理官</t>
    <rPh sb="0" eb="3">
      <t>カンリカン</t>
    </rPh>
    <phoneticPr fontId="4"/>
  </si>
  <si>
    <t>警視</t>
    <rPh sb="0" eb="2">
      <t>ケイシ</t>
    </rPh>
    <phoneticPr fontId="4"/>
  </si>
  <si>
    <t>少年補導官</t>
    <rPh sb="0" eb="2">
      <t>ショウネン</t>
    </rPh>
    <rPh sb="2" eb="4">
      <t>ホドウ</t>
    </rPh>
    <rPh sb="4" eb="5">
      <t>カン</t>
    </rPh>
    <phoneticPr fontId="4"/>
  </si>
  <si>
    <t>指導官</t>
    <rPh sb="0" eb="2">
      <t>シドウ</t>
    </rPh>
    <rPh sb="2" eb="3">
      <t>カン</t>
    </rPh>
    <phoneticPr fontId="4"/>
  </si>
  <si>
    <t>捜査官</t>
    <rPh sb="0" eb="2">
      <t>ソウサ</t>
    </rPh>
    <rPh sb="2" eb="3">
      <t>カン</t>
    </rPh>
    <phoneticPr fontId="4"/>
  </si>
  <si>
    <t>所長</t>
    <rPh sb="0" eb="2">
      <t>ショチョウ</t>
    </rPh>
    <phoneticPr fontId="4"/>
  </si>
  <si>
    <t>警察学校の部長</t>
    <rPh sb="0" eb="2">
      <t>ケイサツ</t>
    </rPh>
    <rPh sb="2" eb="4">
      <t>ガッコウ</t>
    </rPh>
    <rPh sb="5" eb="7">
      <t>ブチョウ</t>
    </rPh>
    <phoneticPr fontId="4"/>
  </si>
  <si>
    <t>方面本部の統括官</t>
    <rPh sb="0" eb="2">
      <t>ホウメン</t>
    </rPh>
    <rPh sb="2" eb="4">
      <t>ホンブ</t>
    </rPh>
    <rPh sb="5" eb="8">
      <t>トウカツカン</t>
    </rPh>
    <phoneticPr fontId="4"/>
  </si>
  <si>
    <t>警察署の課長（大規模又は困難）</t>
    <rPh sb="0" eb="3">
      <t>ケイサツショ</t>
    </rPh>
    <rPh sb="4" eb="6">
      <t>カチョウ</t>
    </rPh>
    <rPh sb="7" eb="10">
      <t>ダイキボ</t>
    </rPh>
    <rPh sb="10" eb="11">
      <t>マタ</t>
    </rPh>
    <rPh sb="12" eb="14">
      <t>コンナン</t>
    </rPh>
    <phoneticPr fontId="4"/>
  </si>
  <si>
    <t>警察署の所長</t>
    <rPh sb="0" eb="3">
      <t>ケイサツショ</t>
    </rPh>
    <rPh sb="4" eb="6">
      <t>ショチョウ</t>
    </rPh>
    <phoneticPr fontId="4"/>
  </si>
  <si>
    <t>警察署の隊長</t>
    <rPh sb="0" eb="3">
      <t>ケイサツショ</t>
    </rPh>
    <rPh sb="4" eb="5">
      <t>タイ</t>
    </rPh>
    <rPh sb="5" eb="6">
      <t>チョウ</t>
    </rPh>
    <phoneticPr fontId="4"/>
  </si>
  <si>
    <t>７級</t>
    <rPh sb="1" eb="2">
      <t>キュウ</t>
    </rPh>
    <phoneticPr fontId="4"/>
  </si>
  <si>
    <t>１　調査官の職務
２　警察署の副署長の職務</t>
    <rPh sb="2" eb="5">
      <t>チョウサカン</t>
    </rPh>
    <rPh sb="6" eb="8">
      <t>ショクム</t>
    </rPh>
    <rPh sb="11" eb="14">
      <t>ケイサツショ</t>
    </rPh>
    <rPh sb="15" eb="18">
      <t>フクショチョウ</t>
    </rPh>
    <rPh sb="19" eb="21">
      <t>ショクム</t>
    </rPh>
    <phoneticPr fontId="4"/>
  </si>
  <si>
    <t>調査官</t>
    <rPh sb="0" eb="3">
      <t>チョウサカン</t>
    </rPh>
    <phoneticPr fontId="4"/>
  </si>
  <si>
    <t>副隊長</t>
    <rPh sb="0" eb="3">
      <t>フクタイチョウ</t>
    </rPh>
    <phoneticPr fontId="4"/>
  </si>
  <si>
    <t>警察署の副署長</t>
    <rPh sb="0" eb="3">
      <t>ケイサツショ</t>
    </rPh>
    <rPh sb="4" eb="5">
      <t>フク</t>
    </rPh>
    <rPh sb="5" eb="7">
      <t>ショチョウ</t>
    </rPh>
    <phoneticPr fontId="4"/>
  </si>
  <si>
    <t>８級</t>
    <rPh sb="1" eb="2">
      <t>キュウ</t>
    </rPh>
    <phoneticPr fontId="4"/>
  </si>
  <si>
    <t>１　所属長の職務
２　警察署の署長の職務</t>
    <rPh sb="2" eb="5">
      <t>ショゾクチョウ</t>
    </rPh>
    <rPh sb="6" eb="8">
      <t>ショクム</t>
    </rPh>
    <rPh sb="11" eb="14">
      <t>ケイサツショ</t>
    </rPh>
    <rPh sb="15" eb="17">
      <t>ショチョウ</t>
    </rPh>
    <rPh sb="18" eb="20">
      <t>ショクム</t>
    </rPh>
    <phoneticPr fontId="4"/>
  </si>
  <si>
    <t>所属長</t>
    <rPh sb="0" eb="3">
      <t>ショゾクチョウ</t>
    </rPh>
    <phoneticPr fontId="4"/>
  </si>
  <si>
    <t>理事官</t>
    <rPh sb="0" eb="3">
      <t>リジカン</t>
    </rPh>
    <phoneticPr fontId="4"/>
  </si>
  <si>
    <t>監察官</t>
    <rPh sb="0" eb="3">
      <t>カンサツカン</t>
    </rPh>
    <phoneticPr fontId="4"/>
  </si>
  <si>
    <t>対策官</t>
    <rPh sb="0" eb="2">
      <t>タイサク</t>
    </rPh>
    <rPh sb="2" eb="3">
      <t>カン</t>
    </rPh>
    <phoneticPr fontId="4"/>
  </si>
  <si>
    <t>首席審理官</t>
    <rPh sb="0" eb="2">
      <t>シュセキ</t>
    </rPh>
    <rPh sb="2" eb="5">
      <t>シンリカン</t>
    </rPh>
    <phoneticPr fontId="4"/>
  </si>
  <si>
    <t>警察学校の副校長</t>
    <rPh sb="0" eb="2">
      <t>ケイサツ</t>
    </rPh>
    <rPh sb="2" eb="4">
      <t>ガッコウ</t>
    </rPh>
    <rPh sb="5" eb="8">
      <t>フクコウチョウ</t>
    </rPh>
    <phoneticPr fontId="4"/>
  </si>
  <si>
    <t>方面本部の副方面本部長</t>
    <rPh sb="0" eb="2">
      <t>ホウメン</t>
    </rPh>
    <rPh sb="2" eb="4">
      <t>ホンブ</t>
    </rPh>
    <rPh sb="5" eb="6">
      <t>フク</t>
    </rPh>
    <rPh sb="6" eb="8">
      <t>ホウメン</t>
    </rPh>
    <rPh sb="8" eb="10">
      <t>ホンブ</t>
    </rPh>
    <rPh sb="10" eb="11">
      <t>チョウ</t>
    </rPh>
    <phoneticPr fontId="4"/>
  </si>
  <si>
    <t>組織犯罪対策本部の副本部長</t>
    <rPh sb="0" eb="2">
      <t>ソシキ</t>
    </rPh>
    <rPh sb="2" eb="4">
      <t>ハンザイ</t>
    </rPh>
    <rPh sb="4" eb="6">
      <t>タイサク</t>
    </rPh>
    <rPh sb="6" eb="8">
      <t>ホンブ</t>
    </rPh>
    <rPh sb="9" eb="10">
      <t>フク</t>
    </rPh>
    <rPh sb="10" eb="13">
      <t>ホンブチョウ</t>
    </rPh>
    <phoneticPr fontId="4"/>
  </si>
  <si>
    <t>犯罪対策戦略本部の副本部長</t>
    <rPh sb="0" eb="2">
      <t>ハンザイ</t>
    </rPh>
    <rPh sb="2" eb="4">
      <t>タイサク</t>
    </rPh>
    <rPh sb="4" eb="6">
      <t>センリャク</t>
    </rPh>
    <rPh sb="6" eb="8">
      <t>ホンブ</t>
    </rPh>
    <rPh sb="9" eb="13">
      <t>フクホンブチョウ</t>
    </rPh>
    <phoneticPr fontId="4"/>
  </si>
  <si>
    <t>警察署の署長</t>
    <rPh sb="0" eb="3">
      <t>ケイサツショ</t>
    </rPh>
    <rPh sb="4" eb="6">
      <t>ショチョウ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</si>
</sst>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0" fontId="2" fillId="0" borderId="0" xfId="2" applyAlignment="1">
      <alignment vertical="center"/>
    </xf>
    <xf numFmtId="0" fontId="5" fillId="0" borderId="0" xfId="2" applyFont="1" applyAlignment="1">
      <alignment vertical="center"/>
    </xf>
    <xf numFmtId="0" fontId="2" fillId="0" borderId="1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9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" fillId="0" borderId="13" xfId="2" applyBorder="1" applyAlignment="1">
      <alignment horizontal="left" vertical="center"/>
    </xf>
    <xf numFmtId="38" fontId="2" fillId="0" borderId="14" xfId="1" applyFont="1" applyBorder="1" applyAlignment="1">
      <alignment horizontal="center" vertical="center"/>
    </xf>
    <xf numFmtId="176" fontId="2" fillId="0" borderId="15" xfId="2" applyNumberFormat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5" fillId="2" borderId="15" xfId="2" applyFont="1" applyFill="1" applyBorder="1" applyAlignment="1">
      <alignment vertical="center"/>
    </xf>
    <xf numFmtId="38" fontId="5" fillId="2" borderId="15" xfId="1" applyFont="1" applyFill="1" applyBorder="1" applyAlignment="1">
      <alignment vertical="center"/>
    </xf>
    <xf numFmtId="38" fontId="2" fillId="0" borderId="15" xfId="2" applyNumberFormat="1" applyBorder="1" applyAlignment="1">
      <alignment horizontal="center" vertical="center"/>
    </xf>
    <xf numFmtId="0" fontId="2" fillId="0" borderId="13" xfId="2" applyBorder="1" applyAlignment="1">
      <alignment horizontal="center" vertical="center" wrapText="1"/>
    </xf>
    <xf numFmtId="0" fontId="2" fillId="0" borderId="16" xfId="2" applyBorder="1" applyAlignment="1">
      <alignment horizontal="left" vertical="center"/>
    </xf>
    <xf numFmtId="38" fontId="2" fillId="0" borderId="17" xfId="1" applyFont="1" applyBorder="1" applyAlignment="1">
      <alignment horizontal="center" vertical="center"/>
    </xf>
    <xf numFmtId="176" fontId="2" fillId="0" borderId="18" xfId="2" applyNumberForma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5" fillId="2" borderId="11" xfId="2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vertical="center"/>
    </xf>
    <xf numFmtId="0" fontId="2" fillId="0" borderId="18" xfId="2" applyBorder="1" applyAlignment="1">
      <alignment horizontal="center" vertical="center"/>
    </xf>
    <xf numFmtId="0" fontId="2" fillId="0" borderId="16" xfId="2" applyBorder="1" applyAlignment="1">
      <alignment horizontal="center" vertical="center" wrapText="1"/>
    </xf>
    <xf numFmtId="0" fontId="2" fillId="0" borderId="15" xfId="2" applyBorder="1" applyAlignment="1">
      <alignment horizontal="center" vertical="center"/>
    </xf>
    <xf numFmtId="0" fontId="2" fillId="0" borderId="19" xfId="2" applyBorder="1" applyAlignment="1">
      <alignment horizontal="left" vertical="center"/>
    </xf>
    <xf numFmtId="38" fontId="2" fillId="0" borderId="20" xfId="1" applyFont="1" applyBorder="1" applyAlignment="1">
      <alignment horizontal="center" vertical="center"/>
    </xf>
    <xf numFmtId="176" fontId="2" fillId="0" borderId="21" xfId="2" applyNumberFormat="1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5" fillId="2" borderId="21" xfId="2" applyFont="1" applyFill="1" applyBorder="1" applyAlignment="1">
      <alignment vertical="center"/>
    </xf>
    <xf numFmtId="38" fontId="5" fillId="2" borderId="21" xfId="1" applyFont="1" applyFill="1" applyBorder="1" applyAlignment="1">
      <alignment vertical="center"/>
    </xf>
    <xf numFmtId="0" fontId="2" fillId="0" borderId="21" xfId="2" applyBorder="1" applyAlignment="1">
      <alignment horizontal="center" vertical="center"/>
    </xf>
    <xf numFmtId="0" fontId="2" fillId="0" borderId="19" xfId="2" applyBorder="1" applyAlignment="1">
      <alignment horizontal="center" vertical="center" wrapText="1"/>
    </xf>
    <xf numFmtId="0" fontId="2" fillId="0" borderId="13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13" xfId="2" applyBorder="1" applyAlignment="1">
      <alignment horizontal="left" vertical="center" wrapText="1"/>
    </xf>
    <xf numFmtId="0" fontId="2" fillId="0" borderId="19" xfId="2" applyBorder="1" applyAlignment="1">
      <alignment horizontal="left" vertical="center" wrapText="1"/>
    </xf>
    <xf numFmtId="0" fontId="5" fillId="0" borderId="13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2" borderId="22" xfId="2" applyFont="1" applyFill="1" applyBorder="1" applyAlignment="1">
      <alignment vertical="center"/>
    </xf>
    <xf numFmtId="38" fontId="5" fillId="2" borderId="22" xfId="1" applyFont="1" applyFill="1" applyBorder="1" applyAlignment="1">
      <alignment vertical="center"/>
    </xf>
    <xf numFmtId="0" fontId="5" fillId="0" borderId="16" xfId="2" applyFont="1" applyBorder="1" applyAlignment="1">
      <alignment horizontal="center" vertical="center"/>
    </xf>
    <xf numFmtId="38" fontId="2" fillId="0" borderId="21" xfId="2" applyNumberFormat="1" applyBorder="1" applyAlignment="1">
      <alignment horizontal="center" vertical="center"/>
    </xf>
    <xf numFmtId="0" fontId="2" fillId="0" borderId="23" xfId="2" applyBorder="1" applyAlignment="1">
      <alignment vertical="center"/>
    </xf>
    <xf numFmtId="0" fontId="2" fillId="0" borderId="23" xfId="2" applyBorder="1" applyAlignment="1">
      <alignment horizontal="center" vertical="center"/>
    </xf>
    <xf numFmtId="38" fontId="2" fillId="0" borderId="24" xfId="1" applyFont="1" applyBorder="1" applyAlignment="1">
      <alignment vertical="center"/>
    </xf>
    <xf numFmtId="176" fontId="2" fillId="0" borderId="25" xfId="2" applyNumberFormat="1" applyBorder="1" applyAlignment="1">
      <alignment vertical="center"/>
    </xf>
    <xf numFmtId="0" fontId="5" fillId="2" borderId="0" xfId="2" applyFont="1" applyFill="1" applyAlignment="1">
      <alignment vertical="center"/>
    </xf>
  </cellXfs>
  <cellStyles count="3">
    <cellStyle name="桁区切り" xfId="1" builtinId="6"/>
    <cellStyle name="標準" xfId="0" builtinId="0"/>
    <cellStyle name="標準 2" xfId="2" xr:uid="{9CEE1B94-4996-43A4-A3F8-693B12F7C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AC63-7595-46A4-A977-2A4E0A68D7E2}">
  <sheetPr>
    <tabColor rgb="FFFFC000"/>
    <pageSetUpPr fitToPage="1"/>
  </sheetPr>
  <dimension ref="A1:J58"/>
  <sheetViews>
    <sheetView tabSelected="1" view="pageBreakPreview" zoomScale="85" zoomScaleNormal="85" zoomScaleSheetLayoutView="85" workbookViewId="0">
      <selection activeCell="H47" sqref="H47:H57"/>
    </sheetView>
  </sheetViews>
  <sheetFormatPr defaultColWidth="8.09765625" defaultRowHeight="18" x14ac:dyDescent="0.45"/>
  <cols>
    <col min="1" max="1" width="8.09765625" style="1"/>
    <col min="2" max="2" width="34.59765625" style="1" customWidth="1"/>
    <col min="3" max="4" width="8.09765625" style="1"/>
    <col min="5" max="5" width="11.5" style="1" customWidth="1"/>
    <col min="6" max="6" width="27.3984375" style="2" bestFit="1" customWidth="1"/>
    <col min="7" max="9" width="8.09765625" style="1"/>
    <col min="10" max="10" width="9.59765625" style="1" customWidth="1"/>
    <col min="11" max="16384" width="8.09765625" style="1"/>
  </cols>
  <sheetData>
    <row r="1" spans="1:10" ht="21" customHeight="1" x14ac:dyDescent="0.45">
      <c r="A1" s="1" t="s">
        <v>0</v>
      </c>
    </row>
    <row r="2" spans="1:10" ht="18.600000000000001" thickBot="1" x14ac:dyDescent="0.5">
      <c r="I2" s="2" t="s">
        <v>1</v>
      </c>
    </row>
    <row r="3" spans="1:10" ht="22.5" customHeight="1" x14ac:dyDescent="0.45">
      <c r="A3" s="3" t="s">
        <v>2</v>
      </c>
      <c r="B3" s="4" t="s">
        <v>3</v>
      </c>
      <c r="C3" s="5" t="s">
        <v>4</v>
      </c>
      <c r="D3" s="6"/>
      <c r="E3" s="7" t="s">
        <v>5</v>
      </c>
      <c r="F3" s="8"/>
      <c r="G3" s="9"/>
      <c r="H3" s="6" t="s">
        <v>6</v>
      </c>
      <c r="I3" s="6"/>
      <c r="J3" s="10"/>
    </row>
    <row r="4" spans="1:10" ht="22.5" customHeight="1" thickBot="1" x14ac:dyDescent="0.5">
      <c r="A4" s="11"/>
      <c r="B4" s="12"/>
      <c r="C4" s="13" t="s">
        <v>7</v>
      </c>
      <c r="D4" s="14" t="s">
        <v>8</v>
      </c>
      <c r="E4" s="14" t="s">
        <v>9</v>
      </c>
      <c r="F4" s="15" t="s">
        <v>10</v>
      </c>
      <c r="G4" s="14" t="s">
        <v>11</v>
      </c>
      <c r="H4" s="14" t="s">
        <v>11</v>
      </c>
      <c r="I4" s="14" t="s">
        <v>8</v>
      </c>
      <c r="J4" s="16" t="s">
        <v>12</v>
      </c>
    </row>
    <row r="5" spans="1:10" ht="17.399999999999999" customHeight="1" thickBot="1" x14ac:dyDescent="0.5">
      <c r="A5" s="17" t="s">
        <v>13</v>
      </c>
      <c r="B5" s="18" t="s">
        <v>14</v>
      </c>
      <c r="C5" s="19">
        <f>G6</f>
        <v>2463</v>
      </c>
      <c r="D5" s="20">
        <f>C5/$C$58*100</f>
        <v>11.565552216378663</v>
      </c>
      <c r="E5" s="21" t="s">
        <v>15</v>
      </c>
      <c r="F5" s="22" t="s">
        <v>16</v>
      </c>
      <c r="G5" s="23">
        <v>2463</v>
      </c>
      <c r="H5" s="24">
        <f>G6</f>
        <v>2463</v>
      </c>
      <c r="I5" s="20">
        <f>D5</f>
        <v>11.565552216378663</v>
      </c>
      <c r="J5" s="25" t="s">
        <v>16</v>
      </c>
    </row>
    <row r="6" spans="1:10" ht="16.95" customHeight="1" thickBot="1" x14ac:dyDescent="0.5">
      <c r="A6" s="17"/>
      <c r="B6" s="26"/>
      <c r="C6" s="27"/>
      <c r="D6" s="28"/>
      <c r="E6" s="29"/>
      <c r="F6" s="30" t="s">
        <v>17</v>
      </c>
      <c r="G6" s="31">
        <f>SUM(G5:G5)</f>
        <v>2463</v>
      </c>
      <c r="H6" s="32"/>
      <c r="I6" s="32"/>
      <c r="J6" s="33"/>
    </row>
    <row r="7" spans="1:10" ht="14.25" customHeight="1" thickBot="1" x14ac:dyDescent="0.5">
      <c r="A7" s="17" t="s">
        <v>18</v>
      </c>
      <c r="B7" s="18" t="s">
        <v>19</v>
      </c>
      <c r="C7" s="19">
        <f>G9</f>
        <v>4477</v>
      </c>
      <c r="D7" s="20">
        <f>C7/$C$58*100</f>
        <v>21.022727272727273</v>
      </c>
      <c r="E7" s="34" t="s">
        <v>15</v>
      </c>
      <c r="F7" s="22" t="s">
        <v>20</v>
      </c>
      <c r="G7" s="23">
        <v>4476</v>
      </c>
      <c r="H7" s="24">
        <f>G9</f>
        <v>4477</v>
      </c>
      <c r="I7" s="20">
        <f>D7</f>
        <v>21.022727272727273</v>
      </c>
      <c r="J7" s="25" t="s">
        <v>16</v>
      </c>
    </row>
    <row r="8" spans="1:10" ht="18.600000000000001" thickBot="1" x14ac:dyDescent="0.5">
      <c r="A8" s="17"/>
      <c r="B8" s="35"/>
      <c r="C8" s="36"/>
      <c r="D8" s="37"/>
      <c r="E8" s="38"/>
      <c r="F8" s="39" t="s">
        <v>21</v>
      </c>
      <c r="G8" s="40">
        <v>1</v>
      </c>
      <c r="H8" s="41"/>
      <c r="I8" s="37"/>
      <c r="J8" s="42"/>
    </row>
    <row r="9" spans="1:10" ht="18.600000000000001" thickBot="1" x14ac:dyDescent="0.5">
      <c r="A9" s="17"/>
      <c r="B9" s="26"/>
      <c r="C9" s="27"/>
      <c r="D9" s="28"/>
      <c r="E9" s="29"/>
      <c r="F9" s="30" t="s">
        <v>17</v>
      </c>
      <c r="G9" s="31">
        <f>SUM(G7:G8)</f>
        <v>4477</v>
      </c>
      <c r="H9" s="32"/>
      <c r="I9" s="32"/>
      <c r="J9" s="33"/>
    </row>
    <row r="10" spans="1:10" ht="14.25" customHeight="1" thickBot="1" x14ac:dyDescent="0.5">
      <c r="A10" s="17" t="s">
        <v>22</v>
      </c>
      <c r="B10" s="18" t="s">
        <v>23</v>
      </c>
      <c r="C10" s="19">
        <f>G12</f>
        <v>6428</v>
      </c>
      <c r="D10" s="20">
        <f>C10/$C$58*100</f>
        <v>30.184072126220883</v>
      </c>
      <c r="E10" s="34" t="s">
        <v>15</v>
      </c>
      <c r="F10" s="22" t="s">
        <v>24</v>
      </c>
      <c r="G10" s="23">
        <v>6403</v>
      </c>
      <c r="H10" s="24">
        <f>G12</f>
        <v>6428</v>
      </c>
      <c r="I10" s="20">
        <f>D10</f>
        <v>30.184072126220883</v>
      </c>
      <c r="J10" s="43" t="s">
        <v>25</v>
      </c>
    </row>
    <row r="11" spans="1:10" ht="18.600000000000001" thickBot="1" x14ac:dyDescent="0.5">
      <c r="A11" s="17"/>
      <c r="B11" s="35"/>
      <c r="C11" s="36"/>
      <c r="D11" s="37"/>
      <c r="E11" s="38"/>
      <c r="F11" s="39" t="s">
        <v>26</v>
      </c>
      <c r="G11" s="40">
        <v>25</v>
      </c>
      <c r="H11" s="41"/>
      <c r="I11" s="41"/>
      <c r="J11" s="44"/>
    </row>
    <row r="12" spans="1:10" ht="18.600000000000001" thickBot="1" x14ac:dyDescent="0.5">
      <c r="A12" s="17"/>
      <c r="B12" s="26"/>
      <c r="C12" s="27"/>
      <c r="D12" s="28"/>
      <c r="E12" s="14"/>
      <c r="F12" s="30" t="s">
        <v>17</v>
      </c>
      <c r="G12" s="31">
        <f>SUM(G10:G11)</f>
        <v>6428</v>
      </c>
      <c r="H12" s="32"/>
      <c r="I12" s="32"/>
      <c r="J12" s="45"/>
    </row>
    <row r="13" spans="1:10" ht="14.25" customHeight="1" thickBot="1" x14ac:dyDescent="0.5">
      <c r="A13" s="17" t="s">
        <v>27</v>
      </c>
      <c r="B13" s="46" t="s">
        <v>28</v>
      </c>
      <c r="C13" s="19">
        <f>G15</f>
        <v>6128</v>
      </c>
      <c r="D13" s="20">
        <f>C13/$C$58*100</f>
        <v>28.775356874530427</v>
      </c>
      <c r="E13" s="34" t="s">
        <v>15</v>
      </c>
      <c r="F13" s="22" t="s">
        <v>29</v>
      </c>
      <c r="G13" s="23">
        <v>6059</v>
      </c>
      <c r="H13" s="24">
        <f>G15</f>
        <v>6128</v>
      </c>
      <c r="I13" s="20">
        <f>D13</f>
        <v>28.775356874530427</v>
      </c>
      <c r="J13" s="43" t="s">
        <v>30</v>
      </c>
    </row>
    <row r="14" spans="1:10" ht="18.600000000000001" thickBot="1" x14ac:dyDescent="0.5">
      <c r="A14" s="17"/>
      <c r="B14" s="47"/>
      <c r="C14" s="36"/>
      <c r="D14" s="37"/>
      <c r="E14" s="38"/>
      <c r="F14" s="39" t="s">
        <v>31</v>
      </c>
      <c r="G14" s="40">
        <v>69</v>
      </c>
      <c r="H14" s="41"/>
      <c r="I14" s="41"/>
      <c r="J14" s="44"/>
    </row>
    <row r="15" spans="1:10" ht="18.600000000000001" thickBot="1" x14ac:dyDescent="0.5">
      <c r="A15" s="17"/>
      <c r="B15" s="26"/>
      <c r="C15" s="27"/>
      <c r="D15" s="28"/>
      <c r="E15" s="14"/>
      <c r="F15" s="30" t="s">
        <v>17</v>
      </c>
      <c r="G15" s="31">
        <f>SUM(G13:G14)</f>
        <v>6128</v>
      </c>
      <c r="H15" s="32"/>
      <c r="I15" s="32"/>
      <c r="J15" s="45"/>
    </row>
    <row r="16" spans="1:10" ht="14.25" customHeight="1" thickBot="1" x14ac:dyDescent="0.5">
      <c r="A16" s="17" t="s">
        <v>32</v>
      </c>
      <c r="B16" s="46" t="s">
        <v>33</v>
      </c>
      <c r="C16" s="19">
        <f>G30</f>
        <v>1234</v>
      </c>
      <c r="D16" s="20">
        <f>C16/C58*100</f>
        <v>5.7945154019534186</v>
      </c>
      <c r="E16" s="34" t="s">
        <v>15</v>
      </c>
      <c r="F16" s="22" t="s">
        <v>34</v>
      </c>
      <c r="G16" s="23">
        <v>405</v>
      </c>
      <c r="H16" s="24">
        <f>G30</f>
        <v>1234</v>
      </c>
      <c r="I16" s="20">
        <f>D16</f>
        <v>5.7945154019534186</v>
      </c>
      <c r="J16" s="48" t="s">
        <v>35</v>
      </c>
    </row>
    <row r="17" spans="1:10" ht="18.600000000000001" thickBot="1" x14ac:dyDescent="0.5">
      <c r="A17" s="17"/>
      <c r="B17" s="35"/>
      <c r="C17" s="36"/>
      <c r="D17" s="37"/>
      <c r="E17" s="41"/>
      <c r="F17" s="39" t="s">
        <v>36</v>
      </c>
      <c r="G17" s="40">
        <v>8</v>
      </c>
      <c r="H17" s="41"/>
      <c r="I17" s="41"/>
      <c r="J17" s="49"/>
    </row>
    <row r="18" spans="1:10" ht="18.600000000000001" thickBot="1" x14ac:dyDescent="0.5">
      <c r="A18" s="17"/>
      <c r="B18" s="35"/>
      <c r="C18" s="36"/>
      <c r="D18" s="37"/>
      <c r="E18" s="41"/>
      <c r="F18" s="39" t="s">
        <v>37</v>
      </c>
      <c r="G18" s="40">
        <v>22</v>
      </c>
      <c r="H18" s="41"/>
      <c r="I18" s="41"/>
      <c r="J18" s="49"/>
    </row>
    <row r="19" spans="1:10" ht="18.600000000000001" thickBot="1" x14ac:dyDescent="0.5">
      <c r="A19" s="17"/>
      <c r="B19" s="35"/>
      <c r="C19" s="36"/>
      <c r="D19" s="37"/>
      <c r="E19" s="41"/>
      <c r="F19" s="39" t="s">
        <v>38</v>
      </c>
      <c r="G19" s="40">
        <v>5</v>
      </c>
      <c r="H19" s="41"/>
      <c r="I19" s="41"/>
      <c r="J19" s="49"/>
    </row>
    <row r="20" spans="1:10" ht="18.600000000000001" thickBot="1" x14ac:dyDescent="0.5">
      <c r="A20" s="17"/>
      <c r="B20" s="35"/>
      <c r="C20" s="36"/>
      <c r="D20" s="37"/>
      <c r="E20" s="41"/>
      <c r="F20" s="39" t="s">
        <v>39</v>
      </c>
      <c r="G20" s="40">
        <v>52</v>
      </c>
      <c r="H20" s="41"/>
      <c r="I20" s="41"/>
      <c r="J20" s="49"/>
    </row>
    <row r="21" spans="1:10" ht="18.600000000000001" thickBot="1" x14ac:dyDescent="0.5">
      <c r="A21" s="17"/>
      <c r="B21" s="35"/>
      <c r="C21" s="36"/>
      <c r="D21" s="37"/>
      <c r="E21" s="41"/>
      <c r="F21" s="39" t="s">
        <v>40</v>
      </c>
      <c r="G21" s="40">
        <v>5</v>
      </c>
      <c r="H21" s="41"/>
      <c r="I21" s="41"/>
      <c r="J21" s="49"/>
    </row>
    <row r="22" spans="1:10" ht="18.600000000000001" thickBot="1" x14ac:dyDescent="0.5">
      <c r="A22" s="17"/>
      <c r="B22" s="35"/>
      <c r="C22" s="36"/>
      <c r="D22" s="37"/>
      <c r="E22" s="41"/>
      <c r="F22" s="39" t="s">
        <v>41</v>
      </c>
      <c r="G22" s="40">
        <v>7</v>
      </c>
      <c r="H22" s="41"/>
      <c r="I22" s="41"/>
      <c r="J22" s="49"/>
    </row>
    <row r="23" spans="1:10" ht="18.600000000000001" thickBot="1" x14ac:dyDescent="0.5">
      <c r="A23" s="17"/>
      <c r="B23" s="35"/>
      <c r="C23" s="36"/>
      <c r="D23" s="37"/>
      <c r="E23" s="41"/>
      <c r="F23" s="39" t="s">
        <v>42</v>
      </c>
      <c r="G23" s="40">
        <v>1</v>
      </c>
      <c r="H23" s="41"/>
      <c r="I23" s="41"/>
      <c r="J23" s="49"/>
    </row>
    <row r="24" spans="1:10" ht="18.600000000000001" thickBot="1" x14ac:dyDescent="0.5">
      <c r="A24" s="17"/>
      <c r="B24" s="35"/>
      <c r="C24" s="36"/>
      <c r="D24" s="37"/>
      <c r="E24" s="41"/>
      <c r="F24" s="39" t="s">
        <v>43</v>
      </c>
      <c r="G24" s="40">
        <v>312</v>
      </c>
      <c r="H24" s="41"/>
      <c r="I24" s="41"/>
      <c r="J24" s="49"/>
    </row>
    <row r="25" spans="1:10" ht="18.600000000000001" thickBot="1" x14ac:dyDescent="0.5">
      <c r="A25" s="17"/>
      <c r="B25" s="35"/>
      <c r="C25" s="36"/>
      <c r="D25" s="37"/>
      <c r="E25" s="41"/>
      <c r="F25" s="39" t="s">
        <v>44</v>
      </c>
      <c r="G25" s="40">
        <v>1</v>
      </c>
      <c r="H25" s="41"/>
      <c r="I25" s="41"/>
      <c r="J25" s="49"/>
    </row>
    <row r="26" spans="1:10" ht="18.600000000000001" thickBot="1" x14ac:dyDescent="0.5">
      <c r="A26" s="17"/>
      <c r="B26" s="35"/>
      <c r="C26" s="36"/>
      <c r="D26" s="37"/>
      <c r="E26" s="41"/>
      <c r="F26" s="39" t="s">
        <v>45</v>
      </c>
      <c r="G26" s="40">
        <v>1</v>
      </c>
      <c r="H26" s="41"/>
      <c r="I26" s="41"/>
      <c r="J26" s="49"/>
    </row>
    <row r="27" spans="1:10" ht="18.600000000000001" thickBot="1" x14ac:dyDescent="0.5">
      <c r="A27" s="17"/>
      <c r="B27" s="35"/>
      <c r="C27" s="36"/>
      <c r="D27" s="37"/>
      <c r="E27" s="41"/>
      <c r="F27" s="39" t="s">
        <v>46</v>
      </c>
      <c r="G27" s="40">
        <v>1</v>
      </c>
      <c r="H27" s="41"/>
      <c r="I27" s="41"/>
      <c r="J27" s="49"/>
    </row>
    <row r="28" spans="1:10" ht="18.600000000000001" thickBot="1" x14ac:dyDescent="0.5">
      <c r="A28" s="17"/>
      <c r="B28" s="35"/>
      <c r="C28" s="36"/>
      <c r="D28" s="37"/>
      <c r="E28" s="41"/>
      <c r="F28" s="39" t="s">
        <v>47</v>
      </c>
      <c r="G28" s="40">
        <v>3</v>
      </c>
      <c r="H28" s="41"/>
      <c r="I28" s="41"/>
      <c r="J28" s="49"/>
    </row>
    <row r="29" spans="1:10" ht="18.600000000000001" thickBot="1" x14ac:dyDescent="0.5">
      <c r="A29" s="17"/>
      <c r="B29" s="35"/>
      <c r="C29" s="36"/>
      <c r="D29" s="37"/>
      <c r="E29" s="38"/>
      <c r="F29" s="50" t="s">
        <v>48</v>
      </c>
      <c r="G29" s="51">
        <v>411</v>
      </c>
      <c r="H29" s="41"/>
      <c r="I29" s="41"/>
      <c r="J29" s="49"/>
    </row>
    <row r="30" spans="1:10" ht="18.600000000000001" thickBot="1" x14ac:dyDescent="0.5">
      <c r="A30" s="17"/>
      <c r="B30" s="26"/>
      <c r="C30" s="27"/>
      <c r="D30" s="28"/>
      <c r="E30" s="29"/>
      <c r="F30" s="30" t="s">
        <v>17</v>
      </c>
      <c r="G30" s="31">
        <f>SUM(G16:G29)</f>
        <v>1234</v>
      </c>
      <c r="H30" s="32"/>
      <c r="I30" s="32"/>
      <c r="J30" s="52"/>
    </row>
    <row r="31" spans="1:10" ht="18.600000000000001" thickBot="1" x14ac:dyDescent="0.5">
      <c r="A31" s="17" t="s">
        <v>49</v>
      </c>
      <c r="B31" s="47" t="s">
        <v>50</v>
      </c>
      <c r="C31" s="19">
        <f>G42</f>
        <v>290</v>
      </c>
      <c r="D31" s="37">
        <f>C31/C58*100</f>
        <v>1.3617580766341097</v>
      </c>
      <c r="E31" s="34" t="s">
        <v>15</v>
      </c>
      <c r="F31" s="39" t="s">
        <v>51</v>
      </c>
      <c r="G31" s="40">
        <v>143</v>
      </c>
      <c r="H31" s="53">
        <f>G42</f>
        <v>290</v>
      </c>
      <c r="I31" s="37">
        <f>D31</f>
        <v>1.3617580766341097</v>
      </c>
      <c r="J31" s="44" t="s">
        <v>52</v>
      </c>
    </row>
    <row r="32" spans="1:10" ht="18.600000000000001" thickBot="1" x14ac:dyDescent="0.5">
      <c r="A32" s="17"/>
      <c r="B32" s="35"/>
      <c r="C32" s="36"/>
      <c r="D32" s="37"/>
      <c r="E32" s="41"/>
      <c r="F32" s="39" t="s">
        <v>53</v>
      </c>
      <c r="G32" s="40">
        <v>1</v>
      </c>
      <c r="H32" s="41"/>
      <c r="I32" s="41"/>
      <c r="J32" s="44"/>
    </row>
    <row r="33" spans="1:10" ht="18.600000000000001" thickBot="1" x14ac:dyDescent="0.5">
      <c r="A33" s="17"/>
      <c r="B33" s="35"/>
      <c r="C33" s="36"/>
      <c r="D33" s="37"/>
      <c r="E33" s="41"/>
      <c r="F33" s="39" t="s">
        <v>54</v>
      </c>
      <c r="G33" s="40">
        <v>2</v>
      </c>
      <c r="H33" s="41"/>
      <c r="I33" s="41"/>
      <c r="J33" s="44"/>
    </row>
    <row r="34" spans="1:10" ht="18.600000000000001" thickBot="1" x14ac:dyDescent="0.5">
      <c r="A34" s="17"/>
      <c r="B34" s="35"/>
      <c r="C34" s="36"/>
      <c r="D34" s="37"/>
      <c r="E34" s="41"/>
      <c r="F34" s="39" t="s">
        <v>55</v>
      </c>
      <c r="G34" s="40">
        <v>5</v>
      </c>
      <c r="H34" s="41"/>
      <c r="I34" s="41"/>
      <c r="J34" s="44"/>
    </row>
    <row r="35" spans="1:10" ht="18.600000000000001" thickBot="1" x14ac:dyDescent="0.5">
      <c r="A35" s="17"/>
      <c r="B35" s="35"/>
      <c r="C35" s="36"/>
      <c r="D35" s="37"/>
      <c r="E35" s="41"/>
      <c r="F35" s="39" t="s">
        <v>37</v>
      </c>
      <c r="G35" s="40">
        <v>4</v>
      </c>
      <c r="H35" s="41"/>
      <c r="I35" s="41"/>
      <c r="J35" s="44"/>
    </row>
    <row r="36" spans="1:10" ht="18.600000000000001" thickBot="1" x14ac:dyDescent="0.5">
      <c r="A36" s="17"/>
      <c r="B36" s="35"/>
      <c r="C36" s="36"/>
      <c r="D36" s="37"/>
      <c r="E36" s="41"/>
      <c r="F36" s="39" t="s">
        <v>56</v>
      </c>
      <c r="G36" s="40">
        <v>1</v>
      </c>
      <c r="H36" s="41"/>
      <c r="I36" s="41"/>
      <c r="J36" s="44"/>
    </row>
    <row r="37" spans="1:10" ht="18.600000000000001" thickBot="1" x14ac:dyDescent="0.5">
      <c r="A37" s="17"/>
      <c r="B37" s="35"/>
      <c r="C37" s="36"/>
      <c r="D37" s="37"/>
      <c r="E37" s="41"/>
      <c r="F37" s="39" t="s">
        <v>57</v>
      </c>
      <c r="G37" s="40">
        <v>2</v>
      </c>
      <c r="H37" s="41"/>
      <c r="I37" s="41"/>
      <c r="J37" s="44"/>
    </row>
    <row r="38" spans="1:10" ht="18.600000000000001" thickBot="1" x14ac:dyDescent="0.5">
      <c r="A38" s="17"/>
      <c r="B38" s="35"/>
      <c r="C38" s="36"/>
      <c r="D38" s="37"/>
      <c r="E38" s="41"/>
      <c r="F38" s="39" t="s">
        <v>58</v>
      </c>
      <c r="G38" s="40">
        <v>5</v>
      </c>
      <c r="H38" s="41"/>
      <c r="I38" s="41"/>
      <c r="J38" s="44"/>
    </row>
    <row r="39" spans="1:10" ht="18.600000000000001" thickBot="1" x14ac:dyDescent="0.5">
      <c r="A39" s="17"/>
      <c r="B39" s="35"/>
      <c r="C39" s="36"/>
      <c r="D39" s="37"/>
      <c r="E39" s="41"/>
      <c r="F39" s="39" t="s">
        <v>59</v>
      </c>
      <c r="G39" s="40">
        <v>124</v>
      </c>
      <c r="H39" s="41"/>
      <c r="I39" s="41"/>
      <c r="J39" s="44"/>
    </row>
    <row r="40" spans="1:10" ht="18.600000000000001" thickBot="1" x14ac:dyDescent="0.5">
      <c r="A40" s="17"/>
      <c r="B40" s="35"/>
      <c r="C40" s="36"/>
      <c r="D40" s="37"/>
      <c r="E40" s="41"/>
      <c r="F40" s="39" t="s">
        <v>60</v>
      </c>
      <c r="G40" s="40">
        <v>2</v>
      </c>
      <c r="H40" s="41"/>
      <c r="I40" s="41"/>
      <c r="J40" s="44"/>
    </row>
    <row r="41" spans="1:10" ht="18.600000000000001" thickBot="1" x14ac:dyDescent="0.5">
      <c r="A41" s="17"/>
      <c r="B41" s="35"/>
      <c r="C41" s="36"/>
      <c r="D41" s="37"/>
      <c r="E41" s="38"/>
      <c r="F41" s="39" t="s">
        <v>61</v>
      </c>
      <c r="G41" s="40">
        <v>1</v>
      </c>
      <c r="H41" s="41"/>
      <c r="I41" s="41"/>
      <c r="J41" s="44"/>
    </row>
    <row r="42" spans="1:10" ht="18.600000000000001" thickBot="1" x14ac:dyDescent="0.5">
      <c r="A42" s="17"/>
      <c r="B42" s="26"/>
      <c r="C42" s="27"/>
      <c r="D42" s="28"/>
      <c r="E42" s="14"/>
      <c r="F42" s="30" t="s">
        <v>17</v>
      </c>
      <c r="G42" s="31">
        <f>SUM(G31:G41)</f>
        <v>290</v>
      </c>
      <c r="H42" s="32"/>
      <c r="I42" s="32"/>
      <c r="J42" s="45"/>
    </row>
    <row r="43" spans="1:10" ht="14.25" customHeight="1" thickBot="1" x14ac:dyDescent="0.5">
      <c r="A43" s="17" t="s">
        <v>62</v>
      </c>
      <c r="B43" s="46" t="s">
        <v>63</v>
      </c>
      <c r="C43" s="19">
        <f>G46</f>
        <v>139</v>
      </c>
      <c r="D43" s="20">
        <f>C43/C58*100</f>
        <v>0.65270473328324574</v>
      </c>
      <c r="E43" s="34" t="s">
        <v>15</v>
      </c>
      <c r="F43" s="22" t="s">
        <v>64</v>
      </c>
      <c r="G43" s="23">
        <v>59</v>
      </c>
      <c r="H43" s="24">
        <f>G46</f>
        <v>139</v>
      </c>
      <c r="I43" s="20">
        <f>D43</f>
        <v>0.65270473328324574</v>
      </c>
      <c r="J43" s="25" t="s">
        <v>52</v>
      </c>
    </row>
    <row r="44" spans="1:10" ht="18.600000000000001" thickBot="1" x14ac:dyDescent="0.5">
      <c r="A44" s="17"/>
      <c r="B44" s="35"/>
      <c r="C44" s="36"/>
      <c r="D44" s="37"/>
      <c r="E44" s="41"/>
      <c r="F44" s="39" t="s">
        <v>65</v>
      </c>
      <c r="G44" s="40">
        <v>14</v>
      </c>
      <c r="H44" s="41"/>
      <c r="I44" s="41"/>
      <c r="J44" s="42"/>
    </row>
    <row r="45" spans="1:10" ht="18.600000000000001" thickBot="1" x14ac:dyDescent="0.5">
      <c r="A45" s="17"/>
      <c r="B45" s="35"/>
      <c r="C45" s="36"/>
      <c r="D45" s="37"/>
      <c r="E45" s="38"/>
      <c r="F45" s="39" t="s">
        <v>66</v>
      </c>
      <c r="G45" s="40">
        <v>66</v>
      </c>
      <c r="H45" s="41"/>
      <c r="I45" s="41"/>
      <c r="J45" s="42"/>
    </row>
    <row r="46" spans="1:10" ht="18.600000000000001" thickBot="1" x14ac:dyDescent="0.5">
      <c r="A46" s="17"/>
      <c r="B46" s="26"/>
      <c r="C46" s="27"/>
      <c r="D46" s="28"/>
      <c r="E46" s="14"/>
      <c r="F46" s="30" t="s">
        <v>17</v>
      </c>
      <c r="G46" s="31">
        <f>SUM(G43:G45)</f>
        <v>139</v>
      </c>
      <c r="H46" s="32"/>
      <c r="I46" s="32"/>
      <c r="J46" s="33"/>
    </row>
    <row r="47" spans="1:10" ht="14.25" customHeight="1" thickBot="1" x14ac:dyDescent="0.5">
      <c r="A47" s="17" t="s">
        <v>67</v>
      </c>
      <c r="B47" s="46" t="s">
        <v>68</v>
      </c>
      <c r="C47" s="19">
        <f>G57</f>
        <v>137</v>
      </c>
      <c r="D47" s="20">
        <f>C47/C58*100</f>
        <v>0.64331329827197603</v>
      </c>
      <c r="E47" s="34" t="s">
        <v>15</v>
      </c>
      <c r="F47" s="22" t="s">
        <v>69</v>
      </c>
      <c r="G47" s="23">
        <v>52</v>
      </c>
      <c r="H47" s="24">
        <f>G57</f>
        <v>137</v>
      </c>
      <c r="I47" s="20">
        <f>D47</f>
        <v>0.64331329827197603</v>
      </c>
      <c r="J47" s="43" t="s">
        <v>52</v>
      </c>
    </row>
    <row r="48" spans="1:10" ht="18.600000000000001" thickBot="1" x14ac:dyDescent="0.5">
      <c r="A48" s="17"/>
      <c r="B48" s="35"/>
      <c r="C48" s="36"/>
      <c r="D48" s="37"/>
      <c r="E48" s="41"/>
      <c r="F48" s="39" t="s">
        <v>70</v>
      </c>
      <c r="G48" s="40">
        <v>13</v>
      </c>
      <c r="H48" s="41"/>
      <c r="I48" s="41"/>
      <c r="J48" s="44"/>
    </row>
    <row r="49" spans="1:10" ht="18.600000000000001" thickBot="1" x14ac:dyDescent="0.5">
      <c r="A49" s="17"/>
      <c r="B49" s="35"/>
      <c r="C49" s="36"/>
      <c r="D49" s="37"/>
      <c r="E49" s="41"/>
      <c r="F49" s="39" t="s">
        <v>71</v>
      </c>
      <c r="G49" s="40">
        <v>2</v>
      </c>
      <c r="H49" s="41"/>
      <c r="I49" s="41"/>
      <c r="J49" s="44"/>
    </row>
    <row r="50" spans="1:10" ht="18.600000000000001" thickBot="1" x14ac:dyDescent="0.5">
      <c r="A50" s="17"/>
      <c r="B50" s="35"/>
      <c r="C50" s="36"/>
      <c r="D50" s="37"/>
      <c r="E50" s="41"/>
      <c r="F50" s="39" t="s">
        <v>72</v>
      </c>
      <c r="G50" s="40">
        <v>3</v>
      </c>
      <c r="H50" s="41"/>
      <c r="I50" s="41"/>
      <c r="J50" s="44"/>
    </row>
    <row r="51" spans="1:10" ht="18.600000000000001" thickBot="1" x14ac:dyDescent="0.5">
      <c r="A51" s="17"/>
      <c r="B51" s="35"/>
      <c r="C51" s="36"/>
      <c r="D51" s="37"/>
      <c r="E51" s="41"/>
      <c r="F51" s="39" t="s">
        <v>73</v>
      </c>
      <c r="G51" s="40">
        <v>1</v>
      </c>
      <c r="H51" s="41"/>
      <c r="I51" s="41"/>
      <c r="J51" s="44"/>
    </row>
    <row r="52" spans="1:10" ht="18.600000000000001" thickBot="1" x14ac:dyDescent="0.5">
      <c r="A52" s="17"/>
      <c r="B52" s="35"/>
      <c r="C52" s="36"/>
      <c r="D52" s="37"/>
      <c r="E52" s="41"/>
      <c r="F52" s="39" t="s">
        <v>74</v>
      </c>
      <c r="G52" s="40">
        <v>1</v>
      </c>
      <c r="H52" s="41"/>
      <c r="I52" s="41"/>
      <c r="J52" s="44"/>
    </row>
    <row r="53" spans="1:10" ht="18.600000000000001" thickBot="1" x14ac:dyDescent="0.5">
      <c r="A53" s="17"/>
      <c r="B53" s="35"/>
      <c r="C53" s="36"/>
      <c r="D53" s="37"/>
      <c r="E53" s="41"/>
      <c r="F53" s="39" t="s">
        <v>75</v>
      </c>
      <c r="G53" s="40">
        <v>5</v>
      </c>
      <c r="H53" s="41"/>
      <c r="I53" s="41"/>
      <c r="J53" s="44"/>
    </row>
    <row r="54" spans="1:10" ht="18.600000000000001" thickBot="1" x14ac:dyDescent="0.5">
      <c r="A54" s="17"/>
      <c r="B54" s="35"/>
      <c r="C54" s="36"/>
      <c r="D54" s="37"/>
      <c r="E54" s="41"/>
      <c r="F54" s="39" t="s">
        <v>76</v>
      </c>
      <c r="G54" s="40">
        <v>1</v>
      </c>
      <c r="H54" s="41"/>
      <c r="I54" s="41"/>
      <c r="J54" s="44"/>
    </row>
    <row r="55" spans="1:10" ht="18.600000000000001" thickBot="1" x14ac:dyDescent="0.5">
      <c r="A55" s="17"/>
      <c r="B55" s="35"/>
      <c r="C55" s="36"/>
      <c r="D55" s="37"/>
      <c r="E55" s="41"/>
      <c r="F55" s="39" t="s">
        <v>77</v>
      </c>
      <c r="G55" s="40">
        <v>1</v>
      </c>
      <c r="H55" s="41"/>
      <c r="I55" s="41"/>
      <c r="J55" s="44"/>
    </row>
    <row r="56" spans="1:10" ht="18.600000000000001" thickBot="1" x14ac:dyDescent="0.5">
      <c r="A56" s="17"/>
      <c r="B56" s="35"/>
      <c r="C56" s="36"/>
      <c r="D56" s="37"/>
      <c r="E56" s="38"/>
      <c r="F56" s="39" t="s">
        <v>78</v>
      </c>
      <c r="G56" s="40">
        <v>58</v>
      </c>
      <c r="H56" s="41"/>
      <c r="I56" s="41"/>
      <c r="J56" s="44"/>
    </row>
    <row r="57" spans="1:10" ht="18.600000000000001" thickBot="1" x14ac:dyDescent="0.5">
      <c r="A57" s="17"/>
      <c r="B57" s="26"/>
      <c r="C57" s="27"/>
      <c r="D57" s="28"/>
      <c r="E57" s="14"/>
      <c r="F57" s="30" t="s">
        <v>17</v>
      </c>
      <c r="G57" s="31">
        <f>SUM(G47:G56)</f>
        <v>137</v>
      </c>
      <c r="H57" s="32"/>
      <c r="I57" s="32"/>
      <c r="J57" s="45"/>
    </row>
    <row r="58" spans="1:10" ht="18.600000000000001" thickBot="1" x14ac:dyDescent="0.5">
      <c r="A58" s="54"/>
      <c r="B58" s="55" t="s">
        <v>4</v>
      </c>
      <c r="C58" s="56">
        <f>SUM(C5:C57)</f>
        <v>21296</v>
      </c>
      <c r="D58" s="57">
        <f>SUM(D5:D57)</f>
        <v>99.999999999999986</v>
      </c>
      <c r="F58" s="58"/>
      <c r="G58" s="58"/>
    </row>
  </sheetData>
  <mergeCells count="68">
    <mergeCell ref="I43:I46"/>
    <mergeCell ref="J43:J46"/>
    <mergeCell ref="A47:A57"/>
    <mergeCell ref="B47:B57"/>
    <mergeCell ref="C47:C57"/>
    <mergeCell ref="D47:D57"/>
    <mergeCell ref="E47:E56"/>
    <mergeCell ref="H47:H57"/>
    <mergeCell ref="I47:I57"/>
    <mergeCell ref="J47:J57"/>
    <mergeCell ref="A43:A46"/>
    <mergeCell ref="B43:B46"/>
    <mergeCell ref="C43:C46"/>
    <mergeCell ref="D43:D46"/>
    <mergeCell ref="E43:E45"/>
    <mergeCell ref="H43:H46"/>
    <mergeCell ref="I16:I30"/>
    <mergeCell ref="J16:J30"/>
    <mergeCell ref="A31:A42"/>
    <mergeCell ref="B31:B42"/>
    <mergeCell ref="C31:C42"/>
    <mergeCell ref="D31:D42"/>
    <mergeCell ref="E31:E41"/>
    <mergeCell ref="H31:H42"/>
    <mergeCell ref="I31:I42"/>
    <mergeCell ref="J31:J42"/>
    <mergeCell ref="A16:A30"/>
    <mergeCell ref="B16:B30"/>
    <mergeCell ref="C16:C30"/>
    <mergeCell ref="D16:D30"/>
    <mergeCell ref="E16:E29"/>
    <mergeCell ref="H16:H30"/>
    <mergeCell ref="I10:I12"/>
    <mergeCell ref="J10:J12"/>
    <mergeCell ref="A13:A15"/>
    <mergeCell ref="B13:B15"/>
    <mergeCell ref="C13:C15"/>
    <mergeCell ref="D13:D15"/>
    <mergeCell ref="E13:E14"/>
    <mergeCell ref="H13:H15"/>
    <mergeCell ref="I13:I15"/>
    <mergeCell ref="J13:J15"/>
    <mergeCell ref="A10:A12"/>
    <mergeCell ref="B10:B12"/>
    <mergeCell ref="C10:C12"/>
    <mergeCell ref="D10:D12"/>
    <mergeCell ref="E10:E11"/>
    <mergeCell ref="H10:H12"/>
    <mergeCell ref="I5:I6"/>
    <mergeCell ref="J5:J6"/>
    <mergeCell ref="A7:A9"/>
    <mergeCell ref="B7:B9"/>
    <mergeCell ref="C7:C9"/>
    <mergeCell ref="D7:D9"/>
    <mergeCell ref="E7:E8"/>
    <mergeCell ref="H7:H9"/>
    <mergeCell ref="I7:I9"/>
    <mergeCell ref="J7:J9"/>
    <mergeCell ref="A3:A4"/>
    <mergeCell ref="B3:B4"/>
    <mergeCell ref="C3:D3"/>
    <mergeCell ref="E3:G3"/>
    <mergeCell ref="H3:J3"/>
    <mergeCell ref="A5:A6"/>
    <mergeCell ref="B5:B6"/>
    <mergeCell ref="C5:C6"/>
    <mergeCell ref="D5:D6"/>
    <mergeCell ref="H5:H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公安職 </vt:lpstr>
      <vt:lpstr>'公安職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岩見　大将</dc:creator>
  <cp:lastModifiedBy>岩見　大将</cp:lastModifiedBy>
  <dcterms:created xsi:type="dcterms:W3CDTF">2026-03-27T07:58:51Z</dcterms:created>
  <dcterms:modified xsi:type="dcterms:W3CDTF">2026-03-27T07:59:30Z</dcterms:modified>
</cp:coreProperties>
</file>