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7年度\６公表\"/>
    </mc:Choice>
  </mc:AlternateContent>
  <xr:revisionPtr revIDLastSave="0" documentId="8_{4668F21E-1326-4133-BB30-1E2FA8380006}" xr6:coauthVersionLast="47" xr6:coauthVersionMax="47" xr10:uidLastSave="{00000000-0000-0000-0000-000000000000}"/>
  <bookViews>
    <workbookView xWindow="28692" yWindow="-2064" windowWidth="29016" windowHeight="15696" xr2:uid="{9CA944F6-E13D-4A19-A67C-E0CB7C0B0362}"/>
  </bookViews>
  <sheets>
    <sheet name="教育職" sheetId="1" r:id="rId1"/>
  </sheets>
  <definedNames>
    <definedName name="_xlnm.Print_Area" localSheetId="0">教育職!$A$1:$J$96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5" i="1" l="1"/>
  <c r="H89" i="1"/>
  <c r="C89" i="1"/>
  <c r="G88" i="1"/>
  <c r="H82" i="1" s="1"/>
  <c r="G81" i="1"/>
  <c r="C76" i="1" s="1"/>
  <c r="H76" i="1"/>
  <c r="G75" i="1"/>
  <c r="H65" i="1"/>
  <c r="C65" i="1"/>
  <c r="G64" i="1"/>
  <c r="H61" i="1" s="1"/>
  <c r="G51" i="1"/>
  <c r="C44" i="1" s="1"/>
  <c r="G43" i="1"/>
  <c r="H35" i="1"/>
  <c r="C35" i="1"/>
  <c r="G34" i="1"/>
  <c r="H26" i="1" s="1"/>
  <c r="G25" i="1"/>
  <c r="C13" i="1" s="1"/>
  <c r="H13" i="1"/>
  <c r="G12" i="1"/>
  <c r="H5" i="1"/>
  <c r="C5" i="1"/>
  <c r="D13" i="1" l="1"/>
  <c r="I13" i="1" s="1"/>
  <c r="D35" i="1"/>
  <c r="I35" i="1" s="1"/>
  <c r="H44" i="1"/>
  <c r="C52" i="1"/>
  <c r="D5" i="1" s="1"/>
  <c r="C26" i="1"/>
  <c r="D26" i="1" s="1"/>
  <c r="I26" i="1" s="1"/>
  <c r="C82" i="1"/>
  <c r="C61" i="1"/>
  <c r="I5" i="1" l="1"/>
  <c r="D52" i="1"/>
  <c r="D82" i="1"/>
  <c r="I82" i="1" s="1"/>
  <c r="D44" i="1"/>
  <c r="I44" i="1" s="1"/>
  <c r="C96" i="1"/>
  <c r="D61" i="1"/>
  <c r="I61" i="1" l="1"/>
  <c r="D76" i="1"/>
  <c r="I76" i="1" s="1"/>
  <c r="D89" i="1"/>
  <c r="I89" i="1" s="1"/>
  <c r="D65" i="1"/>
  <c r="I65" i="1" s="1"/>
  <c r="D96" i="1" l="1"/>
</calcChain>
</file>

<file path=xl/sharedStrings.xml><?xml version="1.0" encoding="utf-8"?>
<sst xmlns="http://schemas.openxmlformats.org/spreadsheetml/2006/main" count="145" uniqueCount="82">
  <si>
    <t>高等学校等教育職給料表</t>
    <rPh sb="0" eb="2">
      <t>コウトウ</t>
    </rPh>
    <rPh sb="2" eb="4">
      <t>ガッコウ</t>
    </rPh>
    <rPh sb="4" eb="5">
      <t>トウ</t>
    </rPh>
    <rPh sb="5" eb="7">
      <t>キョウイク</t>
    </rPh>
    <rPh sb="7" eb="8">
      <t>ショク</t>
    </rPh>
    <rPh sb="8" eb="10">
      <t>キュウリョウ</t>
    </rPh>
    <rPh sb="10" eb="11">
      <t>ヒョウ</t>
    </rPh>
    <phoneticPr fontId="5"/>
  </si>
  <si>
    <t>令和7年4月1日時点</t>
    <phoneticPr fontId="4"/>
  </si>
  <si>
    <t>等級</t>
    <rPh sb="0" eb="2">
      <t>トウキュウ</t>
    </rPh>
    <phoneticPr fontId="5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</si>
  <si>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5"/>
  </si>
  <si>
    <t>合計</t>
    <rPh sb="0" eb="2">
      <t>ゴウケイ</t>
    </rPh>
    <phoneticPr fontId="5"/>
  </si>
  <si>
    <t>内訳</t>
    <rPh sb="0" eb="2">
      <t>ウチワケ</t>
    </rPh>
    <phoneticPr fontId="5"/>
  </si>
  <si>
    <t>職制上の段階</t>
    <rPh sb="0" eb="2">
      <t>ショクセイ</t>
    </rPh>
    <rPh sb="2" eb="3">
      <t>ジョウ</t>
    </rPh>
    <rPh sb="4" eb="6">
      <t>ダンカイ</t>
    </rPh>
    <phoneticPr fontId="5"/>
  </si>
  <si>
    <t>（人）</t>
    <rPh sb="1" eb="2">
      <t>ヒト</t>
    </rPh>
    <phoneticPr fontId="5"/>
  </si>
  <si>
    <t>（％）</t>
    <phoneticPr fontId="5"/>
  </si>
  <si>
    <t>任命権者</t>
    <rPh sb="0" eb="4">
      <t>ニンメイケンジャ</t>
    </rPh>
    <phoneticPr fontId="5"/>
  </si>
  <si>
    <t>職名</t>
    <rPh sb="0" eb="2">
      <t>ショクメイ</t>
    </rPh>
    <phoneticPr fontId="5"/>
  </si>
  <si>
    <t>（人）</t>
    <rPh sb="1" eb="2">
      <t>ニン</t>
    </rPh>
    <phoneticPr fontId="5"/>
  </si>
  <si>
    <t>段階</t>
    <rPh sb="0" eb="2">
      <t>ダンカイ</t>
    </rPh>
    <phoneticPr fontId="5"/>
  </si>
  <si>
    <t>１級</t>
    <rPh sb="1" eb="2">
      <t>キュウ</t>
    </rPh>
    <phoneticPr fontId="5"/>
  </si>
  <si>
    <t>１   高等学校又は特別支援学校の講師(人事委員
      会規則で定める職を除く。)、助教諭若しく
      は養護助教諭の職務又は実習助手の職務(他 
      の職務の級に定めのあるものを除く。)
２   特別支援学校の寄宿舎指導員の職務(他の職
      務の級に定めのあるものを除く。)</t>
    <phoneticPr fontId="5"/>
  </si>
  <si>
    <t>学校</t>
    <rPh sb="0" eb="2">
      <t>ガッコウ</t>
    </rPh>
    <phoneticPr fontId="5"/>
  </si>
  <si>
    <t>講師</t>
    <rPh sb="0" eb="2">
      <t>コウシ</t>
    </rPh>
    <phoneticPr fontId="5"/>
  </si>
  <si>
    <t>講師級</t>
    <rPh sb="0" eb="2">
      <t>コウシ</t>
    </rPh>
    <rPh sb="2" eb="3">
      <t>キュウ</t>
    </rPh>
    <phoneticPr fontId="5"/>
  </si>
  <si>
    <t>養護助教諭</t>
    <rPh sb="0" eb="2">
      <t>ヨウゴ</t>
    </rPh>
    <rPh sb="2" eb="5">
      <t>ジョキョウユ</t>
    </rPh>
    <phoneticPr fontId="5"/>
  </si>
  <si>
    <t>実習助手</t>
    <rPh sb="0" eb="2">
      <t>ジッシュウ</t>
    </rPh>
    <rPh sb="2" eb="4">
      <t>ジョシュ</t>
    </rPh>
    <phoneticPr fontId="5"/>
  </si>
  <si>
    <t>実習助手(臨時的任用職員)</t>
    <rPh sb="0" eb="2">
      <t>ジッシュウ</t>
    </rPh>
    <rPh sb="2" eb="4">
      <t>ジョシュ</t>
    </rPh>
    <rPh sb="5" eb="8">
      <t>リンジテキ</t>
    </rPh>
    <rPh sb="8" eb="10">
      <t>ニンヨウ</t>
    </rPh>
    <rPh sb="10" eb="12">
      <t>ショクイン</t>
    </rPh>
    <phoneticPr fontId="5"/>
  </si>
  <si>
    <t>実習助手(再任用)</t>
    <rPh sb="0" eb="2">
      <t>ジッシュウ</t>
    </rPh>
    <rPh sb="2" eb="4">
      <t>ジョシュ</t>
    </rPh>
    <rPh sb="5" eb="8">
      <t>サイニンヨウ</t>
    </rPh>
    <phoneticPr fontId="5"/>
  </si>
  <si>
    <t>寄宿舎指導員</t>
    <rPh sb="0" eb="3">
      <t>キシュクシャ</t>
    </rPh>
    <rPh sb="3" eb="6">
      <t>シドウイン</t>
    </rPh>
    <phoneticPr fontId="5"/>
  </si>
  <si>
    <t>寄宿舎指導員（臨時的任用職員）</t>
    <rPh sb="0" eb="3">
      <t>キシュクシャ</t>
    </rPh>
    <rPh sb="3" eb="6">
      <t>シドウイン</t>
    </rPh>
    <rPh sb="7" eb="10">
      <t>リンジテキ</t>
    </rPh>
    <rPh sb="10" eb="12">
      <t>ニンヨウ</t>
    </rPh>
    <rPh sb="12" eb="14">
      <t>ショクイン</t>
    </rPh>
    <phoneticPr fontId="5"/>
  </si>
  <si>
    <t>計</t>
    <rPh sb="0" eb="1">
      <t>ケイ</t>
    </rPh>
    <phoneticPr fontId="5"/>
  </si>
  <si>
    <t>２級</t>
    <rPh sb="1" eb="2">
      <t>キュウ</t>
    </rPh>
    <phoneticPr fontId="5"/>
  </si>
  <si>
    <t>１   高等学校又は特別支援学校の教諭の職務又は
      養護教諭若しくは栄養教諭の職務(他の職務
      の級に定めのあるものを除く。)
２   高等学校又は特別支援学校の実習助手(担任
      する事務を総括する実習助手に限る。)の職務
３   特別支援学校の寄宿舎指導員(担任する事務を
      総括する寄宿舎指導員に限る。)の職務
４   指導主事又は社会教育主事の職務(他の職務の
      級に定めのあるものを除く。)
５   1の職務とその複雑及び困難の度が同程度の
      職務で人事委員会規則で定めるもの</t>
    <phoneticPr fontId="4"/>
  </si>
  <si>
    <t>教育庁</t>
    <phoneticPr fontId="2"/>
  </si>
  <si>
    <t>指導主事</t>
    <rPh sb="0" eb="4">
      <t>シドウシュジ</t>
    </rPh>
    <phoneticPr fontId="2"/>
  </si>
  <si>
    <t>教諭級</t>
    <rPh sb="0" eb="2">
      <t>キョウユ</t>
    </rPh>
    <rPh sb="2" eb="3">
      <t>キュウ</t>
    </rPh>
    <phoneticPr fontId="5"/>
  </si>
  <si>
    <t>教諭</t>
    <rPh sb="0" eb="2">
      <t>キョウユ</t>
    </rPh>
    <phoneticPr fontId="5"/>
  </si>
  <si>
    <t>教諭（再任用）</t>
    <rPh sb="0" eb="2">
      <t>キョウユ</t>
    </rPh>
    <rPh sb="3" eb="6">
      <t>サイニンヨウ</t>
    </rPh>
    <phoneticPr fontId="5"/>
  </si>
  <si>
    <t>養護教諭</t>
    <rPh sb="0" eb="2">
      <t>ヨウゴ</t>
    </rPh>
    <rPh sb="2" eb="4">
      <t>キョウユ</t>
    </rPh>
    <phoneticPr fontId="5"/>
  </si>
  <si>
    <t>養護教諭（再任用）</t>
    <rPh sb="0" eb="2">
      <t>ヨウゴ</t>
    </rPh>
    <rPh sb="2" eb="4">
      <t>キョウユ</t>
    </rPh>
    <rPh sb="5" eb="8">
      <t>サイニンヨウ</t>
    </rPh>
    <phoneticPr fontId="5"/>
  </si>
  <si>
    <t>栄養教諭</t>
    <rPh sb="0" eb="2">
      <t>エイヨウ</t>
    </rPh>
    <rPh sb="2" eb="4">
      <t>キョウユ</t>
    </rPh>
    <phoneticPr fontId="5"/>
  </si>
  <si>
    <t>総括実習助手</t>
    <rPh sb="0" eb="2">
      <t>ソウカツ</t>
    </rPh>
    <rPh sb="2" eb="4">
      <t>ジッシュウ</t>
    </rPh>
    <rPh sb="4" eb="6">
      <t>ジョシュ</t>
    </rPh>
    <phoneticPr fontId="5"/>
  </si>
  <si>
    <t>総括寄宿舎指導員</t>
    <rPh sb="0" eb="2">
      <t>ソウカツ</t>
    </rPh>
    <rPh sb="2" eb="5">
      <t>キシュクシャ</t>
    </rPh>
    <rPh sb="5" eb="8">
      <t>シドウイン</t>
    </rPh>
    <phoneticPr fontId="5"/>
  </si>
  <si>
    <t>教諭（指導専任）</t>
    <rPh sb="0" eb="2">
      <t>キョウユ</t>
    </rPh>
    <rPh sb="3" eb="5">
      <t>シドウ</t>
    </rPh>
    <rPh sb="5" eb="7">
      <t>センニン</t>
    </rPh>
    <phoneticPr fontId="5"/>
  </si>
  <si>
    <t>特２級</t>
    <rPh sb="0" eb="1">
      <t>トク</t>
    </rPh>
    <rPh sb="2" eb="3">
      <t>キュウ</t>
    </rPh>
    <phoneticPr fontId="5"/>
  </si>
  <si>
    <t>１   高等学校又は特別支援学校の主幹教諭の職務
２   高等学校又は特別支援学校の指導教諭、養護
      教諭(養護教諭その他の職員に対して、教育指
      導の改善及び充実のために必要な指導及び助
      言を行う養護教諭に限る。)又は栄養教諭(栄養
      教諭その他の職員に対して、教育指導の改善
      及び充実のために必要な指導及び助言を行う
      栄養教諭に限る。)の職務</t>
    <phoneticPr fontId="5"/>
  </si>
  <si>
    <t>首席</t>
    <rPh sb="0" eb="2">
      <t>シュセキ</t>
    </rPh>
    <phoneticPr fontId="5"/>
  </si>
  <si>
    <t>首席・指導教諭級</t>
    <rPh sb="0" eb="2">
      <t>シュセキ</t>
    </rPh>
    <rPh sb="3" eb="5">
      <t>シドウ</t>
    </rPh>
    <rPh sb="5" eb="7">
      <t>キョウユ</t>
    </rPh>
    <rPh sb="7" eb="8">
      <t>キュウ</t>
    </rPh>
    <phoneticPr fontId="5"/>
  </si>
  <si>
    <t>指導教諭</t>
    <rPh sb="0" eb="2">
      <t>シドウ</t>
    </rPh>
    <rPh sb="2" eb="4">
      <t>キョウユ</t>
    </rPh>
    <phoneticPr fontId="5"/>
  </si>
  <si>
    <t>指導養護教諭</t>
    <rPh sb="0" eb="2">
      <t>シドウ</t>
    </rPh>
    <rPh sb="2" eb="4">
      <t>ヨウゴ</t>
    </rPh>
    <rPh sb="4" eb="6">
      <t>キョウユ</t>
    </rPh>
    <phoneticPr fontId="5"/>
  </si>
  <si>
    <t>指導栄養教諭</t>
    <rPh sb="0" eb="2">
      <t>シドウ</t>
    </rPh>
    <rPh sb="2" eb="4">
      <t>エイヨウ</t>
    </rPh>
    <rPh sb="4" eb="6">
      <t>キョウユ</t>
    </rPh>
    <phoneticPr fontId="5"/>
  </si>
  <si>
    <t>３級</t>
    <rPh sb="1" eb="2">
      <t>キュウ</t>
    </rPh>
    <phoneticPr fontId="5"/>
  </si>
  <si>
    <t>１　高等学校又は特別支援学校の教頭の職務
２　相当高度の知識又は経験を必要とする指導主事
      又は社会教育主事</t>
    <phoneticPr fontId="4"/>
  </si>
  <si>
    <t>主任指導主事</t>
    <rPh sb="0" eb="2">
      <t>シュニン</t>
    </rPh>
    <rPh sb="2" eb="4">
      <t>シドウ</t>
    </rPh>
    <rPh sb="4" eb="6">
      <t>シュジ</t>
    </rPh>
    <phoneticPr fontId="2"/>
  </si>
  <si>
    <t>教頭級</t>
    <rPh sb="0" eb="2">
      <t>キョウトウ</t>
    </rPh>
    <rPh sb="2" eb="3">
      <t>キュウ</t>
    </rPh>
    <phoneticPr fontId="5"/>
  </si>
  <si>
    <t>主任指導主事（再任用）</t>
    <rPh sb="0" eb="2">
      <t>シュニン</t>
    </rPh>
    <rPh sb="2" eb="4">
      <t>シドウ</t>
    </rPh>
    <rPh sb="4" eb="6">
      <t>シュジ</t>
    </rPh>
    <rPh sb="7" eb="8">
      <t>サイ</t>
    </rPh>
    <rPh sb="8" eb="10">
      <t>ニンヨウ</t>
    </rPh>
    <phoneticPr fontId="2"/>
  </si>
  <si>
    <t>学校</t>
    <rPh sb="0" eb="2">
      <t>ガッコウ</t>
    </rPh>
    <phoneticPr fontId="4"/>
  </si>
  <si>
    <t>管理主事</t>
  </si>
  <si>
    <t>主任社会教育主事</t>
    <rPh sb="0" eb="2">
      <t>シュニン</t>
    </rPh>
    <rPh sb="2" eb="8">
      <t>シャカイキョウイクシュジ</t>
    </rPh>
    <phoneticPr fontId="2"/>
  </si>
  <si>
    <t>教頭</t>
    <rPh sb="0" eb="2">
      <t>キョウトウ</t>
    </rPh>
    <phoneticPr fontId="4"/>
  </si>
  <si>
    <t>教頭（再任用）</t>
    <rPh sb="0" eb="2">
      <t>キョウトウ</t>
    </rPh>
    <rPh sb="3" eb="6">
      <t>サイニンヨウ</t>
    </rPh>
    <phoneticPr fontId="5"/>
  </si>
  <si>
    <t>４級</t>
    <rPh sb="1" eb="2">
      <t>キュウ</t>
    </rPh>
    <phoneticPr fontId="5"/>
  </si>
  <si>
    <t>１　高等学校又は特別支援学校の校長の職務
２　高度の知識又は経験を必要とする指導主事又は
      社会教育主事</t>
    <phoneticPr fontId="4"/>
  </si>
  <si>
    <t>首席指導主事</t>
    <rPh sb="0" eb="2">
      <t>シュセキ</t>
    </rPh>
    <rPh sb="2" eb="4">
      <t>シドウ</t>
    </rPh>
    <rPh sb="4" eb="6">
      <t>シュジ</t>
    </rPh>
    <phoneticPr fontId="5"/>
  </si>
  <si>
    <t>校長級</t>
    <rPh sb="0" eb="2">
      <t>コウチョウ</t>
    </rPh>
    <rPh sb="2" eb="3">
      <t>キュウ</t>
    </rPh>
    <phoneticPr fontId="5"/>
  </si>
  <si>
    <t>首席管理主事</t>
    <rPh sb="0" eb="6">
      <t>シュセキカンリシュジ</t>
    </rPh>
    <phoneticPr fontId="5"/>
  </si>
  <si>
    <t>校長</t>
    <rPh sb="0" eb="2">
      <t>コウチョウ</t>
    </rPh>
    <phoneticPr fontId="4"/>
  </si>
  <si>
    <t>准校長</t>
    <rPh sb="0" eb="1">
      <t>ジュン</t>
    </rPh>
    <rPh sb="1" eb="3">
      <t>コウチョウ</t>
    </rPh>
    <phoneticPr fontId="5"/>
  </si>
  <si>
    <t>校長（再任用）</t>
    <rPh sb="0" eb="2">
      <t>コウチョウ</t>
    </rPh>
    <rPh sb="3" eb="5">
      <t>サイニン</t>
    </rPh>
    <rPh sb="5" eb="6">
      <t>ヨウ</t>
    </rPh>
    <phoneticPr fontId="5"/>
  </si>
  <si>
    <t>校長（任期付職員）</t>
    <rPh sb="0" eb="2">
      <t>コウチョウ</t>
    </rPh>
    <rPh sb="3" eb="5">
      <t>ニンキ</t>
    </rPh>
    <rPh sb="5" eb="6">
      <t>ツキ</t>
    </rPh>
    <rPh sb="6" eb="8">
      <t>ショクイン</t>
    </rPh>
    <phoneticPr fontId="5"/>
  </si>
  <si>
    <t>准校長（任期付職員）</t>
    <rPh sb="0" eb="1">
      <t>ジュン</t>
    </rPh>
    <rPh sb="1" eb="3">
      <t>コウチョウ</t>
    </rPh>
    <rPh sb="4" eb="6">
      <t>ニンキ</t>
    </rPh>
    <rPh sb="6" eb="7">
      <t>ツキ</t>
    </rPh>
    <rPh sb="7" eb="9">
      <t>ショクイン</t>
    </rPh>
    <phoneticPr fontId="5"/>
  </si>
  <si>
    <t>小学校・中学校教育職給料表</t>
    <rPh sb="0" eb="3">
      <t>ショウガッコウ</t>
    </rPh>
    <rPh sb="4" eb="7">
      <t>チュウガッコウ</t>
    </rPh>
    <rPh sb="7" eb="9">
      <t>キョウイク</t>
    </rPh>
    <rPh sb="9" eb="10">
      <t>ショク</t>
    </rPh>
    <rPh sb="10" eb="12">
      <t>キュウリョウ</t>
    </rPh>
    <rPh sb="12" eb="13">
      <t>ヒョウ</t>
    </rPh>
    <phoneticPr fontId="5"/>
  </si>
  <si>
    <t>小学校、中学校又は義務教育学校の講師(人事委員会規則で定める職を除く。)、助教諭又は養護助教諭の職務</t>
    <rPh sb="0" eb="3">
      <t>ショウガッコウ</t>
    </rPh>
    <rPh sb="4" eb="7">
      <t>チュウガッコウ</t>
    </rPh>
    <rPh sb="7" eb="8">
      <t>マタ</t>
    </rPh>
    <rPh sb="9" eb="11">
      <t>ギム</t>
    </rPh>
    <rPh sb="11" eb="13">
      <t>キョウイク</t>
    </rPh>
    <rPh sb="13" eb="15">
      <t>ガッコウ</t>
    </rPh>
    <rPh sb="16" eb="18">
      <t>コウシ</t>
    </rPh>
    <rPh sb="19" eb="21">
      <t>ジンジ</t>
    </rPh>
    <rPh sb="21" eb="24">
      <t>イインカイ</t>
    </rPh>
    <rPh sb="24" eb="26">
      <t>キソク</t>
    </rPh>
    <rPh sb="27" eb="28">
      <t>サダ</t>
    </rPh>
    <rPh sb="30" eb="31">
      <t>ショク</t>
    </rPh>
    <rPh sb="32" eb="33">
      <t>ノゾ</t>
    </rPh>
    <rPh sb="37" eb="40">
      <t>ジョキョウユ</t>
    </rPh>
    <rPh sb="40" eb="41">
      <t>マタ</t>
    </rPh>
    <rPh sb="42" eb="44">
      <t>ヨウゴ</t>
    </rPh>
    <rPh sb="44" eb="47">
      <t>ジョキョウユ</t>
    </rPh>
    <rPh sb="48" eb="50">
      <t>ショクム</t>
    </rPh>
    <phoneticPr fontId="5"/>
  </si>
  <si>
    <t>１   小学校、中学校又は義務教育学校の教諭の職務
      又は養護教諭若しくは栄養教諭の職務(他の職務
      の級に定めのあるものを除く。)
２　指導主事又は社会教育主事の職務(他の職務の級
      に定めのあるものを除く。)
３　1の職務とその複雑及び困難の度が同程度の職
      務で人事委員会規則で定めるもの</t>
    <phoneticPr fontId="5"/>
  </si>
  <si>
    <t>教委事務局</t>
    <rPh sb="0" eb="1">
      <t>キョウ</t>
    </rPh>
    <rPh sb="1" eb="2">
      <t>イ</t>
    </rPh>
    <rPh sb="2" eb="4">
      <t>ジム</t>
    </rPh>
    <rPh sb="4" eb="5">
      <t>キョク</t>
    </rPh>
    <phoneticPr fontId="4"/>
  </si>
  <si>
    <t>指導主事</t>
    <rPh sb="0" eb="2">
      <t>シドウ</t>
    </rPh>
    <rPh sb="2" eb="4">
      <t>シュジ</t>
    </rPh>
    <phoneticPr fontId="2"/>
  </si>
  <si>
    <t>社会教育主事</t>
  </si>
  <si>
    <t>教諭</t>
    <rPh sb="0" eb="2">
      <t>キョウユ</t>
    </rPh>
    <phoneticPr fontId="4"/>
  </si>
  <si>
    <t>栄養教諭（再任用）</t>
    <rPh sb="0" eb="2">
      <t>エイヨウ</t>
    </rPh>
    <rPh sb="2" eb="4">
      <t>キョウユ</t>
    </rPh>
    <rPh sb="5" eb="8">
      <t>サイニンヨウ</t>
    </rPh>
    <phoneticPr fontId="5"/>
  </si>
  <si>
    <t>１　小学校、中学校又は義務教育学校の主幹教諭の
      職務
２   小学校、中学校又は義務教育学校の指導教諭、
      養護教諭(養護教諭その他の職員に対して、教育
      指導の改善及び充実のために必要な指導及び助
      言を行う養護教諭に限る。)又は栄養教諭(栄養教
      諭その他の職員に対して、教育指導の改善及び
      充実のために必要な指導及び助言を行う栄養教
      諭に限る。)の職務</t>
    <phoneticPr fontId="5"/>
  </si>
  <si>
    <t>１　小学校、中学校又は義務教育学校の副校長又は
      教頭の職務
２　相当高度の知識又は経験を必要とする指導主事
      又は社会教育主事</t>
    <phoneticPr fontId="5"/>
  </si>
  <si>
    <t>主任指導主事</t>
    <rPh sb="0" eb="2">
      <t>シュニン</t>
    </rPh>
    <rPh sb="2" eb="4">
      <t>シドウ</t>
    </rPh>
    <rPh sb="4" eb="6">
      <t>シュジ</t>
    </rPh>
    <phoneticPr fontId="5"/>
  </si>
  <si>
    <t>管理主事</t>
    <rPh sb="0" eb="2">
      <t>カンリ</t>
    </rPh>
    <rPh sb="2" eb="4">
      <t>シュジ</t>
    </rPh>
    <phoneticPr fontId="5"/>
  </si>
  <si>
    <t>副校長</t>
    <rPh sb="0" eb="1">
      <t>フク</t>
    </rPh>
    <rPh sb="1" eb="3">
      <t>コウチョウ</t>
    </rPh>
    <phoneticPr fontId="5"/>
  </si>
  <si>
    <t>教頭</t>
    <rPh sb="0" eb="2">
      <t>キョウトウ</t>
    </rPh>
    <phoneticPr fontId="5"/>
  </si>
  <si>
    <t>１　小学校、中学校又は義務教育学校の校長の職務
２　高度の知識又は経験を必要とする指導主事又は
      社会教育主事</t>
    <phoneticPr fontId="5"/>
  </si>
  <si>
    <t>校長</t>
    <rPh sb="0" eb="2">
      <t>コウチョウ</t>
    </rPh>
    <phoneticPr fontId="5"/>
  </si>
  <si>
    <t>校長（再任用）</t>
    <rPh sb="0" eb="2">
      <t>コウチョウ</t>
    </rPh>
    <rPh sb="3" eb="6">
      <t>サイニンヨウ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</si>
</sst>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9"/>
      <name val="游ゴシック"/>
      <family val="2"/>
      <scheme val="minor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10" xfId="2" applyBorder="1" applyAlignment="1">
      <alignment horizontal="center" vertical="center" wrapText="1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14" xfId="2" applyBorder="1" applyAlignment="1">
      <alignment horizontal="left" vertical="center" wrapText="1"/>
    </xf>
    <xf numFmtId="38" fontId="2" fillId="0" borderId="15" xfId="1" applyFont="1" applyBorder="1" applyAlignment="1">
      <alignment horizontal="center" vertical="center"/>
    </xf>
    <xf numFmtId="176" fontId="2" fillId="0" borderId="16" xfId="2" applyNumberFormat="1" applyBorder="1" applyAlignment="1">
      <alignment horizontal="center" vertical="center"/>
    </xf>
    <xf numFmtId="0" fontId="9" fillId="2" borderId="16" xfId="2" applyFont="1" applyFill="1" applyBorder="1" applyAlignment="1">
      <alignment horizontal="center" vertical="center"/>
    </xf>
    <xf numFmtId="0" fontId="9" fillId="2" borderId="16" xfId="2" applyFont="1" applyFill="1" applyBorder="1" applyAlignment="1">
      <alignment vertical="center"/>
    </xf>
    <xf numFmtId="38" fontId="9" fillId="2" borderId="16" xfId="1" applyFont="1" applyFill="1" applyBorder="1" applyAlignment="1">
      <alignment vertical="center"/>
    </xf>
    <xf numFmtId="38" fontId="9" fillId="2" borderId="16" xfId="1" applyFont="1" applyFill="1" applyBorder="1" applyAlignment="1">
      <alignment horizontal="center" vertical="center"/>
    </xf>
    <xf numFmtId="176" fontId="9" fillId="2" borderId="16" xfId="2" applyNumberFormat="1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 wrapText="1"/>
    </xf>
    <xf numFmtId="0" fontId="2" fillId="0" borderId="17" xfId="2" applyBorder="1" applyAlignment="1">
      <alignment horizontal="left" vertical="center" wrapText="1"/>
    </xf>
    <xf numFmtId="38" fontId="2" fillId="0" borderId="18" xfId="1" applyFont="1" applyBorder="1" applyAlignment="1">
      <alignment horizontal="center" vertical="center"/>
    </xf>
    <xf numFmtId="176" fontId="2" fillId="0" borderId="19" xfId="2" applyNumberFormat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/>
    </xf>
    <xf numFmtId="0" fontId="9" fillId="2" borderId="19" xfId="2" applyFont="1" applyFill="1" applyBorder="1" applyAlignment="1">
      <alignment vertical="center"/>
    </xf>
    <xf numFmtId="38" fontId="9" fillId="2" borderId="19" xfId="1" applyFont="1" applyFill="1" applyBorder="1" applyAlignment="1">
      <alignment vertical="center"/>
    </xf>
    <xf numFmtId="38" fontId="9" fillId="2" borderId="19" xfId="1" applyFont="1" applyFill="1" applyBorder="1" applyAlignment="1">
      <alignment horizontal="center" vertical="center"/>
    </xf>
    <xf numFmtId="176" fontId="9" fillId="2" borderId="19" xfId="2" applyNumberFormat="1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 wrapText="1"/>
    </xf>
    <xf numFmtId="0" fontId="2" fillId="0" borderId="20" xfId="2" applyBorder="1" applyAlignment="1">
      <alignment horizontal="left" vertical="center"/>
    </xf>
    <xf numFmtId="38" fontId="2" fillId="0" borderId="21" xfId="1" applyFont="1" applyBorder="1" applyAlignment="1">
      <alignment horizontal="center" vertical="center"/>
    </xf>
    <xf numFmtId="176" fontId="2" fillId="0" borderId="22" xfId="2" applyNumberFormat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right" vertical="center"/>
    </xf>
    <xf numFmtId="38" fontId="9" fillId="2" borderId="12" xfId="1" applyFont="1" applyFill="1" applyBorder="1" applyAlignment="1">
      <alignment vertical="center"/>
    </xf>
    <xf numFmtId="38" fontId="9" fillId="2" borderId="22" xfId="1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9" fillId="2" borderId="23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vertical="center"/>
    </xf>
    <xf numFmtId="38" fontId="9" fillId="2" borderId="24" xfId="1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2" fillId="0" borderId="17" xfId="2" applyBorder="1" applyAlignment="1">
      <alignment horizontal="left" vertical="center"/>
    </xf>
    <xf numFmtId="0" fontId="9" fillId="2" borderId="25" xfId="2" applyFont="1" applyFill="1" applyBorder="1" applyAlignment="1">
      <alignment horizontal="center" vertical="center"/>
    </xf>
    <xf numFmtId="0" fontId="2" fillId="0" borderId="20" xfId="2" applyBorder="1" applyAlignment="1">
      <alignment horizontal="left" vertical="center" wrapText="1"/>
    </xf>
    <xf numFmtId="0" fontId="9" fillId="2" borderId="22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9" fillId="2" borderId="16" xfId="0" applyFont="1" applyFill="1" applyBorder="1">
      <alignment vertical="center"/>
    </xf>
    <xf numFmtId="38" fontId="9" fillId="2" borderId="16" xfId="1" applyFont="1" applyFill="1" applyBorder="1">
      <alignment vertical="center"/>
    </xf>
    <xf numFmtId="0" fontId="9" fillId="2" borderId="25" xfId="0" applyFont="1" applyFill="1" applyBorder="1">
      <alignment vertical="center"/>
    </xf>
    <xf numFmtId="38" fontId="9" fillId="2" borderId="19" xfId="1" applyFont="1" applyFill="1" applyBorder="1">
      <alignment vertical="center"/>
    </xf>
    <xf numFmtId="0" fontId="2" fillId="0" borderId="26" xfId="2" applyBorder="1" applyAlignment="1">
      <alignment horizontal="center" vertical="center"/>
    </xf>
    <xf numFmtId="38" fontId="2" fillId="0" borderId="27" xfId="1" applyFont="1" applyBorder="1" applyAlignment="1">
      <alignment vertical="center"/>
    </xf>
    <xf numFmtId="177" fontId="2" fillId="0" borderId="28" xfId="2" applyNumberFormat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38" fontId="9" fillId="2" borderId="12" xfId="1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76" fontId="2" fillId="0" borderId="23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176" fontId="2" fillId="0" borderId="29" xfId="2" applyNumberFormat="1" applyBorder="1" applyAlignment="1">
      <alignment horizontal="center" vertical="center"/>
    </xf>
    <xf numFmtId="0" fontId="9" fillId="2" borderId="19" xfId="0" applyFont="1" applyFill="1" applyBorder="1">
      <alignment vertical="center"/>
    </xf>
    <xf numFmtId="0" fontId="9" fillId="2" borderId="29" xfId="2" applyFont="1" applyFill="1" applyBorder="1" applyAlignment="1">
      <alignment vertical="center"/>
    </xf>
    <xf numFmtId="0" fontId="2" fillId="0" borderId="21" xfId="2" applyBorder="1" applyAlignment="1">
      <alignment horizontal="center" vertical="center"/>
    </xf>
    <xf numFmtId="176" fontId="2" fillId="0" borderId="30" xfId="2" applyNumberFormat="1" applyBorder="1" applyAlignment="1">
      <alignment horizontal="center" vertical="center"/>
    </xf>
    <xf numFmtId="176" fontId="9" fillId="2" borderId="22" xfId="2" applyNumberFormat="1" applyFont="1" applyFill="1" applyBorder="1" applyAlignment="1">
      <alignment horizontal="center" vertical="center"/>
    </xf>
    <xf numFmtId="38" fontId="9" fillId="2" borderId="25" xfId="1" applyFont="1" applyFill="1" applyBorder="1">
      <alignment vertical="center"/>
    </xf>
    <xf numFmtId="176" fontId="2" fillId="0" borderId="28" xfId="2" applyNumberFormat="1" applyBorder="1" applyAlignment="1">
      <alignment vertical="center"/>
    </xf>
    <xf numFmtId="38" fontId="2" fillId="0" borderId="0" xfId="1" applyFont="1" applyAlignment="1">
      <alignment vertical="center"/>
    </xf>
  </cellXfs>
  <cellStyles count="3">
    <cellStyle name="桁区切り" xfId="1" builtinId="6"/>
    <cellStyle name="標準" xfId="0" builtinId="0"/>
    <cellStyle name="標準 2" xfId="2" xr:uid="{61BB7B73-F878-4B4C-9308-D9D1B7B89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01C9-A466-4F55-9271-888C56B378B5}">
  <sheetPr>
    <tabColor rgb="FFFFC000"/>
    <pageSetUpPr fitToPage="1"/>
  </sheetPr>
  <dimension ref="A1:U97"/>
  <sheetViews>
    <sheetView tabSelected="1" view="pageBreakPreview" zoomScale="85" zoomScaleNormal="85" zoomScaleSheetLayoutView="85" workbookViewId="0">
      <selection activeCell="E76" sqref="E76:E80"/>
    </sheetView>
  </sheetViews>
  <sheetFormatPr defaultColWidth="8.09765625" defaultRowHeight="18" x14ac:dyDescent="0.45"/>
  <cols>
    <col min="1" max="1" width="6.8984375" style="2" customWidth="1"/>
    <col min="2" max="2" width="45.69921875" style="2" customWidth="1"/>
    <col min="3" max="3" width="6.8984375" style="2" customWidth="1"/>
    <col min="4" max="4" width="7.19921875" style="2" customWidth="1"/>
    <col min="5" max="5" width="19.19921875" style="2" customWidth="1"/>
    <col min="6" max="6" width="24.5" style="2" customWidth="1"/>
    <col min="7" max="7" width="8.09765625" style="2"/>
    <col min="8" max="8" width="8.5" style="2" customWidth="1"/>
    <col min="9" max="9" width="6.69921875" style="2" customWidth="1"/>
    <col min="10" max="10" width="11.8984375" style="2" customWidth="1"/>
    <col min="11" max="12" width="8.09765625" style="58"/>
    <col min="13" max="16384" width="8.09765625" style="2"/>
  </cols>
  <sheetData>
    <row r="1" spans="1:21" ht="21" customHeight="1" x14ac:dyDescent="0.45">
      <c r="A1" s="1" t="s">
        <v>0</v>
      </c>
      <c r="J1" s="3"/>
      <c r="K1" s="4"/>
      <c r="L1" s="4"/>
      <c r="M1" s="5"/>
      <c r="N1" s="5"/>
      <c r="O1" s="5"/>
      <c r="P1" s="5"/>
      <c r="Q1" s="5"/>
      <c r="R1" s="5"/>
      <c r="S1" s="5"/>
      <c r="T1" s="5"/>
      <c r="U1" s="5"/>
    </row>
    <row r="2" spans="1:21" s="11" customFormat="1" ht="18.600000000000001" thickBot="1" x14ac:dyDescent="0.5">
      <c r="A2" s="6"/>
      <c r="B2" s="6"/>
      <c r="C2" s="6"/>
      <c r="D2" s="6"/>
      <c r="E2" s="6"/>
      <c r="F2" s="6"/>
      <c r="G2" s="6"/>
      <c r="H2" s="6"/>
      <c r="I2" s="7" t="s">
        <v>1</v>
      </c>
      <c r="J2" s="8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</row>
    <row r="3" spans="1:21" ht="14.25" customHeight="1" x14ac:dyDescent="0.45">
      <c r="A3" s="12" t="s">
        <v>2</v>
      </c>
      <c r="B3" s="13" t="s">
        <v>3</v>
      </c>
      <c r="C3" s="14" t="s">
        <v>4</v>
      </c>
      <c r="D3" s="15"/>
      <c r="E3" s="16" t="s">
        <v>5</v>
      </c>
      <c r="F3" s="17"/>
      <c r="G3" s="14"/>
      <c r="H3" s="15" t="s">
        <v>6</v>
      </c>
      <c r="I3" s="15"/>
      <c r="J3" s="18"/>
      <c r="K3" s="4"/>
      <c r="L3" s="4"/>
      <c r="M3" s="5"/>
      <c r="N3" s="5"/>
      <c r="O3" s="5"/>
      <c r="P3" s="5"/>
      <c r="Q3" s="5"/>
      <c r="R3" s="5"/>
      <c r="S3" s="5"/>
      <c r="T3" s="5"/>
      <c r="U3" s="5"/>
    </row>
    <row r="4" spans="1:21" ht="25.2" customHeight="1" thickBot="1" x14ac:dyDescent="0.5">
      <c r="A4" s="19"/>
      <c r="B4" s="20"/>
      <c r="C4" s="21" t="s">
        <v>7</v>
      </c>
      <c r="D4" s="22" t="s">
        <v>8</v>
      </c>
      <c r="E4" s="22" t="s">
        <v>9</v>
      </c>
      <c r="F4" s="22" t="s">
        <v>10</v>
      </c>
      <c r="G4" s="22" t="s">
        <v>11</v>
      </c>
      <c r="H4" s="22" t="s">
        <v>11</v>
      </c>
      <c r="I4" s="22" t="s">
        <v>8</v>
      </c>
      <c r="J4" s="23" t="s">
        <v>12</v>
      </c>
      <c r="K4" s="4"/>
      <c r="L4" s="4"/>
      <c r="M4" s="5"/>
      <c r="N4" s="5"/>
      <c r="O4" s="5"/>
      <c r="P4" s="5"/>
      <c r="Q4" s="5"/>
      <c r="R4" s="5"/>
      <c r="S4" s="5"/>
      <c r="T4" s="5"/>
      <c r="U4" s="5"/>
    </row>
    <row r="5" spans="1:21" ht="14.25" customHeight="1" thickBot="1" x14ac:dyDescent="0.5">
      <c r="A5" s="24" t="s">
        <v>13</v>
      </c>
      <c r="B5" s="25" t="s">
        <v>14</v>
      </c>
      <c r="C5" s="26">
        <f>G12</f>
        <v>2312</v>
      </c>
      <c r="D5" s="27">
        <f>C5/C52*100</f>
        <v>15.921768473245645</v>
      </c>
      <c r="E5" s="28" t="s">
        <v>15</v>
      </c>
      <c r="F5" s="29" t="s">
        <v>16</v>
      </c>
      <c r="G5" s="30">
        <v>1745</v>
      </c>
      <c r="H5" s="31">
        <f>G12</f>
        <v>2312</v>
      </c>
      <c r="I5" s="32">
        <f>D5</f>
        <v>15.921768473245645</v>
      </c>
      <c r="J5" s="33" t="s">
        <v>17</v>
      </c>
      <c r="K5" s="4"/>
      <c r="L5" s="4"/>
      <c r="M5" s="5"/>
      <c r="N5" s="5"/>
      <c r="O5" s="5"/>
      <c r="P5" s="5"/>
      <c r="Q5" s="5"/>
      <c r="R5" s="5"/>
      <c r="S5" s="5"/>
      <c r="T5" s="5"/>
      <c r="U5" s="5"/>
    </row>
    <row r="6" spans="1:21" ht="14.25" customHeight="1" thickBot="1" x14ac:dyDescent="0.5">
      <c r="A6" s="24"/>
      <c r="B6" s="34"/>
      <c r="C6" s="35"/>
      <c r="D6" s="36"/>
      <c r="E6" s="37"/>
      <c r="F6" s="38" t="s">
        <v>18</v>
      </c>
      <c r="G6" s="39">
        <v>48</v>
      </c>
      <c r="H6" s="40"/>
      <c r="I6" s="41"/>
      <c r="J6" s="42"/>
      <c r="K6" s="4"/>
      <c r="L6" s="4"/>
      <c r="M6" s="5"/>
      <c r="N6" s="5"/>
      <c r="O6" s="5"/>
      <c r="P6" s="5"/>
      <c r="Q6" s="5"/>
      <c r="R6" s="5"/>
      <c r="S6" s="5"/>
      <c r="T6" s="5"/>
      <c r="U6" s="5"/>
    </row>
    <row r="7" spans="1:21" ht="14.25" customHeight="1" thickBot="1" x14ac:dyDescent="0.5">
      <c r="A7" s="24"/>
      <c r="B7" s="34"/>
      <c r="C7" s="35"/>
      <c r="D7" s="36"/>
      <c r="E7" s="37"/>
      <c r="F7" s="38" t="s">
        <v>19</v>
      </c>
      <c r="G7" s="39">
        <v>400</v>
      </c>
      <c r="H7" s="40"/>
      <c r="I7" s="41"/>
      <c r="J7" s="42"/>
      <c r="K7" s="4"/>
      <c r="L7" s="4"/>
      <c r="M7" s="5"/>
      <c r="N7" s="5"/>
      <c r="O7" s="5"/>
      <c r="P7" s="5"/>
      <c r="Q7" s="5"/>
      <c r="R7" s="5"/>
      <c r="S7" s="5"/>
      <c r="T7" s="5"/>
      <c r="U7" s="5"/>
    </row>
    <row r="8" spans="1:21" ht="14.25" customHeight="1" thickBot="1" x14ac:dyDescent="0.5">
      <c r="A8" s="24"/>
      <c r="B8" s="34"/>
      <c r="C8" s="35"/>
      <c r="D8" s="36"/>
      <c r="E8" s="37"/>
      <c r="F8" s="38" t="s">
        <v>20</v>
      </c>
      <c r="G8" s="39">
        <v>41</v>
      </c>
      <c r="H8" s="40"/>
      <c r="I8" s="41"/>
      <c r="J8" s="42"/>
      <c r="K8" s="4"/>
      <c r="L8" s="4"/>
      <c r="M8" s="5"/>
      <c r="N8" s="5"/>
      <c r="O8" s="5"/>
      <c r="P8" s="5"/>
      <c r="Q8" s="5"/>
      <c r="R8" s="5"/>
      <c r="S8" s="5"/>
      <c r="T8" s="5"/>
      <c r="U8" s="5"/>
    </row>
    <row r="9" spans="1:21" ht="14.25" customHeight="1" thickBot="1" x14ac:dyDescent="0.5">
      <c r="A9" s="24"/>
      <c r="B9" s="34"/>
      <c r="C9" s="35"/>
      <c r="D9" s="36"/>
      <c r="E9" s="37"/>
      <c r="F9" s="38" t="s">
        <v>21</v>
      </c>
      <c r="G9" s="39">
        <v>44</v>
      </c>
      <c r="H9" s="40"/>
      <c r="I9" s="41"/>
      <c r="J9" s="42"/>
      <c r="K9" s="4"/>
      <c r="L9" s="4"/>
      <c r="M9" s="5"/>
      <c r="N9" s="5"/>
      <c r="O9" s="5"/>
      <c r="P9" s="5"/>
      <c r="Q9" s="5"/>
      <c r="R9" s="5"/>
      <c r="S9" s="5"/>
      <c r="T9" s="5"/>
      <c r="U9" s="5"/>
    </row>
    <row r="10" spans="1:21" ht="14.25" customHeight="1" thickBot="1" x14ac:dyDescent="0.5">
      <c r="A10" s="24"/>
      <c r="B10" s="34"/>
      <c r="C10" s="35"/>
      <c r="D10" s="36"/>
      <c r="E10" s="37"/>
      <c r="F10" s="38" t="s">
        <v>22</v>
      </c>
      <c r="G10" s="39">
        <v>13</v>
      </c>
      <c r="H10" s="40"/>
      <c r="I10" s="41"/>
      <c r="J10" s="42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</row>
    <row r="11" spans="1:21" ht="14.25" customHeight="1" thickBot="1" x14ac:dyDescent="0.5">
      <c r="A11" s="24"/>
      <c r="B11" s="34"/>
      <c r="C11" s="35"/>
      <c r="D11" s="36"/>
      <c r="E11" s="37"/>
      <c r="F11" s="38" t="s">
        <v>23</v>
      </c>
      <c r="G11" s="39">
        <v>21</v>
      </c>
      <c r="H11" s="40"/>
      <c r="I11" s="41"/>
      <c r="J11" s="42"/>
      <c r="K11" s="4"/>
      <c r="L11" s="4"/>
      <c r="M11" s="5"/>
      <c r="N11" s="5"/>
      <c r="O11" s="5"/>
      <c r="P11" s="5"/>
      <c r="Q11" s="5"/>
      <c r="R11" s="5"/>
      <c r="S11" s="5"/>
      <c r="T11" s="5"/>
      <c r="U11" s="5"/>
    </row>
    <row r="12" spans="1:21" ht="14.25" customHeight="1" thickBot="1" x14ac:dyDescent="0.5">
      <c r="A12" s="24"/>
      <c r="B12" s="43"/>
      <c r="C12" s="44"/>
      <c r="D12" s="45"/>
      <c r="E12" s="46"/>
      <c r="F12" s="47" t="s">
        <v>24</v>
      </c>
      <c r="G12" s="48">
        <f>SUM(G5:G11)</f>
        <v>2312</v>
      </c>
      <c r="H12" s="49"/>
      <c r="I12" s="50"/>
      <c r="J12" s="51"/>
      <c r="K12" s="4"/>
      <c r="L12" s="4"/>
      <c r="M12" s="5"/>
      <c r="N12" s="5"/>
      <c r="O12" s="5"/>
      <c r="P12" s="5"/>
      <c r="Q12" s="5"/>
      <c r="R12" s="5"/>
      <c r="S12" s="5"/>
      <c r="T12" s="5"/>
      <c r="U12" s="5"/>
    </row>
    <row r="13" spans="1:21" ht="14.25" customHeight="1" thickBot="1" x14ac:dyDescent="0.5">
      <c r="A13" s="24" t="s">
        <v>25</v>
      </c>
      <c r="B13" s="25" t="s">
        <v>26</v>
      </c>
      <c r="C13" s="26">
        <f>G25</f>
        <v>11129</v>
      </c>
      <c r="D13" s="27">
        <f>C13/C52*100</f>
        <v>76.640727222643065</v>
      </c>
      <c r="E13" s="52" t="s">
        <v>27</v>
      </c>
      <c r="F13" s="53" t="s">
        <v>28</v>
      </c>
      <c r="G13" s="30">
        <v>112</v>
      </c>
      <c r="H13" s="31">
        <f>G25</f>
        <v>11129</v>
      </c>
      <c r="I13" s="32">
        <f>D13</f>
        <v>76.640727222643065</v>
      </c>
      <c r="J13" s="33" t="s">
        <v>29</v>
      </c>
      <c r="K13" s="54"/>
      <c r="L13" s="54"/>
      <c r="M13" s="5"/>
      <c r="N13" s="5"/>
      <c r="O13" s="5"/>
      <c r="P13" s="5"/>
      <c r="Q13" s="5"/>
      <c r="R13" s="5"/>
      <c r="S13" s="5"/>
      <c r="T13" s="5"/>
      <c r="U13" s="5"/>
    </row>
    <row r="14" spans="1:21" ht="14.25" customHeight="1" thickBot="1" x14ac:dyDescent="0.5">
      <c r="A14" s="24"/>
      <c r="B14" s="34"/>
      <c r="C14" s="35"/>
      <c r="D14" s="36"/>
      <c r="E14" s="55" t="s">
        <v>15</v>
      </c>
      <c r="F14" s="56" t="s">
        <v>30</v>
      </c>
      <c r="G14" s="57">
        <v>9701</v>
      </c>
      <c r="H14" s="40"/>
      <c r="I14" s="41"/>
      <c r="J14" s="42"/>
      <c r="K14" s="54"/>
      <c r="L14" s="54"/>
      <c r="M14" s="5"/>
      <c r="N14" s="5"/>
      <c r="O14" s="5"/>
      <c r="P14" s="5"/>
      <c r="Q14" s="5"/>
      <c r="R14" s="5"/>
      <c r="S14" s="5"/>
      <c r="T14" s="5"/>
      <c r="U14" s="5"/>
    </row>
    <row r="15" spans="1:21" ht="14.25" customHeight="1" thickBot="1" x14ac:dyDescent="0.5">
      <c r="A15" s="24"/>
      <c r="B15" s="34"/>
      <c r="C15" s="35"/>
      <c r="D15" s="36"/>
      <c r="E15" s="37"/>
      <c r="F15" s="38" t="s">
        <v>31</v>
      </c>
      <c r="G15" s="39">
        <v>842</v>
      </c>
      <c r="H15" s="40"/>
      <c r="I15" s="41"/>
      <c r="J15" s="42"/>
      <c r="K15" s="54"/>
      <c r="L15" s="54"/>
      <c r="M15" s="5"/>
      <c r="N15" s="5"/>
      <c r="O15" s="5"/>
      <c r="P15" s="5"/>
      <c r="Q15" s="5"/>
      <c r="R15" s="5"/>
      <c r="S15" s="5"/>
      <c r="T15" s="5"/>
      <c r="U15" s="5"/>
    </row>
    <row r="16" spans="1:21" ht="14.25" customHeight="1" thickBot="1" x14ac:dyDescent="0.5">
      <c r="A16" s="24"/>
      <c r="B16" s="34"/>
      <c r="C16" s="35"/>
      <c r="D16" s="36"/>
      <c r="E16" s="37"/>
      <c r="F16" s="38" t="s">
        <v>32</v>
      </c>
      <c r="G16" s="39">
        <v>261</v>
      </c>
      <c r="H16" s="40"/>
      <c r="I16" s="41"/>
      <c r="J16" s="42"/>
      <c r="K16" s="54"/>
      <c r="L16" s="54"/>
      <c r="M16" s="5"/>
      <c r="N16" s="5"/>
      <c r="O16" s="5"/>
      <c r="P16" s="5"/>
      <c r="Q16" s="5"/>
      <c r="R16" s="5"/>
      <c r="S16" s="5"/>
      <c r="T16" s="5"/>
      <c r="U16" s="5"/>
    </row>
    <row r="17" spans="1:21" ht="14.25" customHeight="1" thickBot="1" x14ac:dyDescent="0.5">
      <c r="A17" s="24"/>
      <c r="B17" s="34"/>
      <c r="C17" s="35"/>
      <c r="D17" s="36"/>
      <c r="E17" s="37"/>
      <c r="F17" s="38" t="s">
        <v>33</v>
      </c>
      <c r="G17" s="39">
        <v>24</v>
      </c>
      <c r="H17" s="40"/>
      <c r="I17" s="41"/>
      <c r="J17" s="42"/>
      <c r="K17" s="54"/>
      <c r="L17" s="54"/>
      <c r="M17" s="5"/>
      <c r="N17" s="5"/>
      <c r="O17" s="5"/>
      <c r="P17" s="5"/>
      <c r="Q17" s="5"/>
      <c r="R17" s="5"/>
      <c r="S17" s="5"/>
      <c r="T17" s="5"/>
      <c r="U17" s="5"/>
    </row>
    <row r="18" spans="1:21" ht="14.25" customHeight="1" thickBot="1" x14ac:dyDescent="0.5">
      <c r="A18" s="24"/>
      <c r="B18" s="34"/>
      <c r="C18" s="35"/>
      <c r="D18" s="36"/>
      <c r="E18" s="37"/>
      <c r="F18" s="38" t="s">
        <v>34</v>
      </c>
      <c r="G18" s="39">
        <v>33</v>
      </c>
      <c r="H18" s="40"/>
      <c r="I18" s="41"/>
      <c r="J18" s="42"/>
      <c r="M18" s="5"/>
      <c r="N18" s="5"/>
      <c r="O18" s="5"/>
      <c r="P18" s="5"/>
      <c r="Q18" s="5"/>
      <c r="R18" s="5"/>
      <c r="S18" s="5"/>
      <c r="T18" s="5"/>
      <c r="U18" s="5"/>
    </row>
    <row r="19" spans="1:21" ht="14.25" customHeight="1" thickBot="1" x14ac:dyDescent="0.5">
      <c r="A19" s="24"/>
      <c r="B19" s="34"/>
      <c r="C19" s="35"/>
      <c r="D19" s="36"/>
      <c r="E19" s="37"/>
      <c r="F19" s="38" t="s">
        <v>35</v>
      </c>
      <c r="G19" s="39">
        <v>81</v>
      </c>
      <c r="H19" s="40"/>
      <c r="I19" s="41"/>
      <c r="J19" s="42"/>
      <c r="K19" s="59"/>
      <c r="L19" s="59"/>
      <c r="M19" s="60"/>
      <c r="N19" s="60"/>
      <c r="O19" s="60"/>
      <c r="P19" s="60"/>
      <c r="Q19" s="60"/>
      <c r="R19" s="60"/>
      <c r="S19" s="60"/>
      <c r="T19" s="60"/>
      <c r="U19" s="60"/>
    </row>
    <row r="20" spans="1:21" ht="14.25" customHeight="1" thickBot="1" x14ac:dyDescent="0.5">
      <c r="A20" s="24"/>
      <c r="B20" s="34"/>
      <c r="C20" s="35"/>
      <c r="D20" s="36"/>
      <c r="E20" s="37"/>
      <c r="F20" s="38" t="s">
        <v>36</v>
      </c>
      <c r="G20" s="39">
        <v>10</v>
      </c>
      <c r="H20" s="40"/>
      <c r="I20" s="41"/>
      <c r="J20" s="42"/>
      <c r="K20" s="59"/>
      <c r="L20" s="59"/>
      <c r="M20" s="60"/>
      <c r="N20" s="60"/>
      <c r="O20" s="60"/>
      <c r="P20" s="60"/>
      <c r="Q20" s="60"/>
      <c r="R20" s="60"/>
      <c r="S20" s="60"/>
      <c r="T20" s="60"/>
      <c r="U20" s="60"/>
    </row>
    <row r="21" spans="1:21" ht="14.25" customHeight="1" thickBot="1" x14ac:dyDescent="0.5">
      <c r="A21" s="24"/>
      <c r="B21" s="34"/>
      <c r="C21" s="35"/>
      <c r="D21" s="36"/>
      <c r="E21" s="37"/>
      <c r="F21" s="38" t="s">
        <v>37</v>
      </c>
      <c r="G21" s="39">
        <v>65</v>
      </c>
      <c r="H21" s="40"/>
      <c r="I21" s="41"/>
      <c r="J21" s="42"/>
      <c r="K21" s="59"/>
      <c r="L21" s="59"/>
      <c r="M21" s="5"/>
      <c r="N21" s="5"/>
      <c r="O21" s="5"/>
      <c r="P21" s="5"/>
      <c r="Q21" s="5"/>
      <c r="R21" s="5"/>
      <c r="S21" s="5"/>
      <c r="T21" s="5"/>
      <c r="U21" s="5"/>
    </row>
    <row r="22" spans="1:21" ht="14.25" customHeight="1" thickBot="1" x14ac:dyDescent="0.5">
      <c r="A22" s="24"/>
      <c r="B22" s="34"/>
      <c r="C22" s="35"/>
      <c r="D22" s="36"/>
      <c r="E22" s="37"/>
      <c r="F22" s="38"/>
      <c r="G22" s="39"/>
      <c r="H22" s="40"/>
      <c r="I22" s="41"/>
      <c r="J22" s="42"/>
      <c r="K22" s="59"/>
      <c r="L22" s="59"/>
      <c r="M22" s="5"/>
      <c r="N22" s="5"/>
      <c r="O22" s="5"/>
      <c r="P22" s="5"/>
      <c r="Q22" s="5"/>
      <c r="R22" s="5"/>
      <c r="S22" s="5"/>
      <c r="T22" s="5"/>
      <c r="U22" s="5"/>
    </row>
    <row r="23" spans="1:21" ht="14.25" customHeight="1" thickBot="1" x14ac:dyDescent="0.5">
      <c r="A23" s="24"/>
      <c r="B23" s="61"/>
      <c r="C23" s="35"/>
      <c r="D23" s="36"/>
      <c r="E23" s="37"/>
      <c r="F23" s="38"/>
      <c r="G23" s="39"/>
      <c r="H23" s="40"/>
      <c r="I23" s="37"/>
      <c r="J23" s="42"/>
      <c r="K23" s="59"/>
      <c r="L23" s="59"/>
      <c r="M23" s="5"/>
      <c r="N23" s="5"/>
      <c r="O23" s="5"/>
      <c r="P23" s="5"/>
      <c r="Q23" s="5"/>
      <c r="R23" s="5"/>
      <c r="S23" s="5"/>
      <c r="T23" s="5"/>
      <c r="U23" s="5"/>
    </row>
    <row r="24" spans="1:21" ht="14.25" customHeight="1" thickBot="1" x14ac:dyDescent="0.5">
      <c r="A24" s="24"/>
      <c r="B24" s="61"/>
      <c r="C24" s="35"/>
      <c r="D24" s="36"/>
      <c r="E24" s="62"/>
      <c r="F24" s="38"/>
      <c r="G24" s="39"/>
      <c r="H24" s="40"/>
      <c r="I24" s="37"/>
      <c r="J24" s="42"/>
      <c r="K24" s="59"/>
      <c r="L24" s="59"/>
      <c r="M24" s="5"/>
      <c r="N24" s="5"/>
      <c r="O24" s="5"/>
      <c r="P24" s="5"/>
      <c r="Q24" s="5"/>
      <c r="R24" s="5"/>
      <c r="S24" s="5"/>
      <c r="T24" s="5"/>
      <c r="U24" s="5"/>
    </row>
    <row r="25" spans="1:21" ht="48.6" customHeight="1" thickBot="1" x14ac:dyDescent="0.5">
      <c r="A25" s="24"/>
      <c r="B25" s="43"/>
      <c r="C25" s="44"/>
      <c r="D25" s="45"/>
      <c r="E25" s="46"/>
      <c r="F25" s="47" t="s">
        <v>24</v>
      </c>
      <c r="G25" s="48">
        <f>SUM(G13:G24)</f>
        <v>11129</v>
      </c>
      <c r="H25" s="49"/>
      <c r="I25" s="50"/>
      <c r="J25" s="51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</row>
    <row r="26" spans="1:21" ht="14.25" customHeight="1" thickBot="1" x14ac:dyDescent="0.5">
      <c r="A26" s="24" t="s">
        <v>38</v>
      </c>
      <c r="B26" s="25" t="s">
        <v>39</v>
      </c>
      <c r="C26" s="26">
        <f>G34</f>
        <v>525</v>
      </c>
      <c r="D26" s="27">
        <f>C26/C52*100</f>
        <v>3.6154534811652086</v>
      </c>
      <c r="E26" s="28" t="s">
        <v>15</v>
      </c>
      <c r="F26" s="29" t="s">
        <v>40</v>
      </c>
      <c r="G26" s="30">
        <v>449</v>
      </c>
      <c r="H26" s="31">
        <f>G34</f>
        <v>525</v>
      </c>
      <c r="I26" s="32">
        <f>D26</f>
        <v>3.6154534811652086</v>
      </c>
      <c r="J26" s="33" t="s">
        <v>41</v>
      </c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</row>
    <row r="27" spans="1:21" ht="14.25" customHeight="1" thickBot="1" x14ac:dyDescent="0.5">
      <c r="A27" s="24"/>
      <c r="B27" s="34"/>
      <c r="C27" s="35"/>
      <c r="D27" s="36"/>
      <c r="E27" s="37"/>
      <c r="F27" s="38" t="s">
        <v>42</v>
      </c>
      <c r="G27" s="39">
        <v>66</v>
      </c>
      <c r="H27" s="40"/>
      <c r="I27" s="37"/>
      <c r="J27" s="42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</row>
    <row r="28" spans="1:21" ht="14.25" customHeight="1" thickBot="1" x14ac:dyDescent="0.5">
      <c r="A28" s="24"/>
      <c r="B28" s="34"/>
      <c r="C28" s="35"/>
      <c r="D28" s="36"/>
      <c r="E28" s="37"/>
      <c r="F28" s="38" t="s">
        <v>43</v>
      </c>
      <c r="G28" s="39">
        <v>6</v>
      </c>
      <c r="H28" s="40"/>
      <c r="I28" s="37"/>
      <c r="J28" s="42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</row>
    <row r="29" spans="1:21" ht="14.25" customHeight="1" thickBot="1" x14ac:dyDescent="0.5">
      <c r="A29" s="24"/>
      <c r="B29" s="34"/>
      <c r="C29" s="35"/>
      <c r="D29" s="36"/>
      <c r="E29" s="37"/>
      <c r="F29" s="38" t="s">
        <v>44</v>
      </c>
      <c r="G29" s="39">
        <v>4</v>
      </c>
      <c r="H29" s="40"/>
      <c r="I29" s="37"/>
      <c r="J29" s="42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</row>
    <row r="30" spans="1:21" ht="14.25" customHeight="1" thickBot="1" x14ac:dyDescent="0.5">
      <c r="A30" s="24"/>
      <c r="B30" s="34"/>
      <c r="C30" s="35"/>
      <c r="D30" s="36"/>
      <c r="E30" s="37"/>
      <c r="F30" s="38"/>
      <c r="G30" s="39"/>
      <c r="H30" s="40"/>
      <c r="I30" s="37"/>
      <c r="J30" s="42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</row>
    <row r="31" spans="1:21" ht="14.25" customHeight="1" thickBot="1" x14ac:dyDescent="0.5">
      <c r="A31" s="24"/>
      <c r="B31" s="34"/>
      <c r="C31" s="35"/>
      <c r="D31" s="36"/>
      <c r="E31" s="37"/>
      <c r="F31" s="38"/>
      <c r="G31" s="39"/>
      <c r="H31" s="40"/>
      <c r="I31" s="37"/>
      <c r="J31" s="42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</row>
    <row r="32" spans="1:21" ht="14.25" customHeight="1" thickBot="1" x14ac:dyDescent="0.5">
      <c r="A32" s="24"/>
      <c r="B32" s="34"/>
      <c r="C32" s="35"/>
      <c r="D32" s="36"/>
      <c r="E32" s="37"/>
      <c r="F32" s="38"/>
      <c r="G32" s="39"/>
      <c r="H32" s="40"/>
      <c r="I32" s="37"/>
      <c r="J32" s="42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</row>
    <row r="33" spans="1:21" ht="14.25" customHeight="1" thickBot="1" x14ac:dyDescent="0.5">
      <c r="A33" s="24"/>
      <c r="B33" s="34"/>
      <c r="C33" s="35"/>
      <c r="D33" s="36"/>
      <c r="E33" s="62"/>
      <c r="F33" s="38"/>
      <c r="G33" s="39"/>
      <c r="H33" s="40"/>
      <c r="I33" s="37"/>
      <c r="J33" s="42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</row>
    <row r="34" spans="1:21" ht="48" customHeight="1" thickBot="1" x14ac:dyDescent="0.5">
      <c r="A34" s="24"/>
      <c r="B34" s="63"/>
      <c r="C34" s="44"/>
      <c r="D34" s="45"/>
      <c r="E34" s="64"/>
      <c r="F34" s="47" t="s">
        <v>24</v>
      </c>
      <c r="G34" s="48">
        <f>SUM(G26:G33)</f>
        <v>525</v>
      </c>
      <c r="H34" s="49"/>
      <c r="I34" s="50"/>
      <c r="J34" s="51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</row>
    <row r="35" spans="1:21" ht="14.25" customHeight="1" thickBot="1" x14ac:dyDescent="0.5">
      <c r="A35" s="24" t="s">
        <v>45</v>
      </c>
      <c r="B35" s="25" t="s">
        <v>46</v>
      </c>
      <c r="C35" s="26">
        <f>G43</f>
        <v>313</v>
      </c>
      <c r="D35" s="27">
        <f>C35/C52*100</f>
        <v>2.155498932580401</v>
      </c>
      <c r="E35" s="28" t="s">
        <v>27</v>
      </c>
      <c r="F35" s="29" t="s">
        <v>47</v>
      </c>
      <c r="G35" s="30">
        <v>38</v>
      </c>
      <c r="H35" s="31">
        <f>G43</f>
        <v>313</v>
      </c>
      <c r="I35" s="32">
        <f>D35</f>
        <v>2.155498932580401</v>
      </c>
      <c r="J35" s="65" t="s">
        <v>48</v>
      </c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</row>
    <row r="36" spans="1:21" ht="14.25" customHeight="1" thickBot="1" x14ac:dyDescent="0.5">
      <c r="A36" s="24"/>
      <c r="B36" s="34"/>
      <c r="C36" s="35"/>
      <c r="D36" s="36"/>
      <c r="E36" s="62"/>
      <c r="F36" s="38" t="s">
        <v>49</v>
      </c>
      <c r="G36" s="39">
        <v>1</v>
      </c>
      <c r="H36" s="40"/>
      <c r="I36" s="41"/>
      <c r="J36" s="66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</row>
    <row r="37" spans="1:21" ht="14.25" customHeight="1" thickBot="1" x14ac:dyDescent="0.5">
      <c r="A37" s="24"/>
      <c r="B37" s="34"/>
      <c r="C37" s="35"/>
      <c r="D37" s="36"/>
      <c r="E37" s="55" t="s">
        <v>50</v>
      </c>
      <c r="F37" s="56" t="s">
        <v>51</v>
      </c>
      <c r="G37" s="57">
        <v>9</v>
      </c>
      <c r="H37" s="40"/>
      <c r="I37" s="41"/>
      <c r="J37" s="66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</row>
    <row r="38" spans="1:21" ht="14.25" customHeight="1" thickBot="1" x14ac:dyDescent="0.5">
      <c r="A38" s="24"/>
      <c r="B38" s="34"/>
      <c r="C38" s="35"/>
      <c r="D38" s="36"/>
      <c r="E38" s="37"/>
      <c r="F38" s="38" t="s">
        <v>52</v>
      </c>
      <c r="G38" s="39">
        <v>1</v>
      </c>
      <c r="H38" s="40"/>
      <c r="I38" s="41"/>
      <c r="J38" s="66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</row>
    <row r="39" spans="1:21" ht="14.25" customHeight="1" thickBot="1" x14ac:dyDescent="0.5">
      <c r="A39" s="24"/>
      <c r="B39" s="34"/>
      <c r="C39" s="35"/>
      <c r="D39" s="36"/>
      <c r="E39" s="37"/>
      <c r="F39" s="38" t="s">
        <v>53</v>
      </c>
      <c r="G39" s="39">
        <v>225</v>
      </c>
      <c r="H39" s="40"/>
      <c r="I39" s="41"/>
      <c r="J39" s="66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</row>
    <row r="40" spans="1:21" ht="14.25" customHeight="1" thickBot="1" x14ac:dyDescent="0.5">
      <c r="A40" s="24"/>
      <c r="B40" s="34"/>
      <c r="C40" s="35"/>
      <c r="D40" s="36"/>
      <c r="E40" s="37"/>
      <c r="F40" s="38" t="s">
        <v>54</v>
      </c>
      <c r="G40" s="39">
        <v>39</v>
      </c>
      <c r="H40" s="40"/>
      <c r="I40" s="37"/>
      <c r="J40" s="66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</row>
    <row r="41" spans="1:21" ht="14.25" customHeight="1" thickBot="1" x14ac:dyDescent="0.5">
      <c r="A41" s="24"/>
      <c r="B41" s="34"/>
      <c r="C41" s="35"/>
      <c r="D41" s="36"/>
      <c r="E41" s="37"/>
      <c r="F41" s="38"/>
      <c r="G41" s="39"/>
      <c r="H41" s="40"/>
      <c r="I41" s="37"/>
      <c r="J41" s="66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</row>
    <row r="42" spans="1:21" ht="14.25" customHeight="1" thickBot="1" x14ac:dyDescent="0.5">
      <c r="A42" s="24"/>
      <c r="B42" s="61"/>
      <c r="C42" s="35"/>
      <c r="D42" s="36"/>
      <c r="E42" s="62"/>
      <c r="F42" s="38"/>
      <c r="G42" s="39"/>
      <c r="H42" s="40"/>
      <c r="I42" s="37"/>
      <c r="J42" s="66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</row>
    <row r="43" spans="1:21" ht="14.25" customHeight="1" thickBot="1" x14ac:dyDescent="0.5">
      <c r="A43" s="24"/>
      <c r="B43" s="43"/>
      <c r="C43" s="44"/>
      <c r="D43" s="45"/>
      <c r="E43" s="64"/>
      <c r="F43" s="47" t="s">
        <v>24</v>
      </c>
      <c r="G43" s="48">
        <f>SUM(G35:G42)</f>
        <v>313</v>
      </c>
      <c r="H43" s="49"/>
      <c r="I43" s="50"/>
      <c r="J43" s="67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</row>
    <row r="44" spans="1:21" ht="14.25" customHeight="1" thickBot="1" x14ac:dyDescent="0.5">
      <c r="A44" s="24" t="s">
        <v>55</v>
      </c>
      <c r="B44" s="25" t="s">
        <v>56</v>
      </c>
      <c r="C44" s="26">
        <f>G51</f>
        <v>242</v>
      </c>
      <c r="D44" s="27">
        <f>C44/C52*100</f>
        <v>1.6665518903656771</v>
      </c>
      <c r="E44" s="28" t="s">
        <v>27</v>
      </c>
      <c r="F44" s="68" t="s">
        <v>57</v>
      </c>
      <c r="G44" s="69">
        <v>22</v>
      </c>
      <c r="H44" s="31">
        <f>C44</f>
        <v>242</v>
      </c>
      <c r="I44" s="32">
        <f>D44</f>
        <v>1.6665518903656771</v>
      </c>
      <c r="J44" s="65" t="s">
        <v>58</v>
      </c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</row>
    <row r="45" spans="1:21" ht="14.25" customHeight="1" thickBot="1" x14ac:dyDescent="0.5">
      <c r="A45" s="24"/>
      <c r="B45" s="34"/>
      <c r="C45" s="35"/>
      <c r="D45" s="36"/>
      <c r="E45" s="62"/>
      <c r="F45" s="70" t="s">
        <v>59</v>
      </c>
      <c r="G45" s="71">
        <v>2</v>
      </c>
      <c r="H45" s="40"/>
      <c r="I45" s="41"/>
      <c r="J45" s="66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</row>
    <row r="46" spans="1:21" ht="14.25" customHeight="1" thickBot="1" x14ac:dyDescent="0.5">
      <c r="A46" s="24"/>
      <c r="B46" s="34"/>
      <c r="C46" s="35"/>
      <c r="D46" s="36"/>
      <c r="E46" s="55" t="s">
        <v>50</v>
      </c>
      <c r="F46" s="38" t="s">
        <v>60</v>
      </c>
      <c r="G46" s="57">
        <v>117</v>
      </c>
      <c r="H46" s="40"/>
      <c r="I46" s="41"/>
      <c r="J46" s="66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</row>
    <row r="47" spans="1:21" ht="14.25" customHeight="1" thickBot="1" x14ac:dyDescent="0.5">
      <c r="A47" s="24"/>
      <c r="B47" s="61"/>
      <c r="C47" s="35"/>
      <c r="D47" s="36"/>
      <c r="E47" s="37"/>
      <c r="F47" s="38" t="s">
        <v>61</v>
      </c>
      <c r="G47" s="39">
        <v>27</v>
      </c>
      <c r="H47" s="40"/>
      <c r="I47" s="37"/>
      <c r="J47" s="66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</row>
    <row r="48" spans="1:21" ht="14.25" customHeight="1" thickBot="1" x14ac:dyDescent="0.5">
      <c r="A48" s="24"/>
      <c r="B48" s="61"/>
      <c r="C48" s="35"/>
      <c r="D48" s="36"/>
      <c r="E48" s="37"/>
      <c r="F48" s="38" t="s">
        <v>62</v>
      </c>
      <c r="G48" s="39">
        <v>64</v>
      </c>
      <c r="H48" s="40"/>
      <c r="I48" s="37"/>
      <c r="J48" s="66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</row>
    <row r="49" spans="1:21" ht="14.25" customHeight="1" thickBot="1" x14ac:dyDescent="0.5">
      <c r="A49" s="24"/>
      <c r="B49" s="61"/>
      <c r="C49" s="35"/>
      <c r="D49" s="36"/>
      <c r="E49" s="37"/>
      <c r="F49" s="38" t="s">
        <v>63</v>
      </c>
      <c r="G49" s="39">
        <v>9</v>
      </c>
      <c r="H49" s="40"/>
      <c r="I49" s="37"/>
      <c r="J49" s="66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</row>
    <row r="50" spans="1:21" ht="14.25" customHeight="1" thickBot="1" x14ac:dyDescent="0.5">
      <c r="A50" s="24"/>
      <c r="B50" s="61"/>
      <c r="C50" s="35"/>
      <c r="D50" s="36"/>
      <c r="E50" s="37"/>
      <c r="F50" s="38" t="s">
        <v>64</v>
      </c>
      <c r="G50" s="39">
        <v>1</v>
      </c>
      <c r="H50" s="40"/>
      <c r="I50" s="37"/>
      <c r="J50" s="66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</row>
    <row r="51" spans="1:21" ht="14.25" customHeight="1" thickBot="1" x14ac:dyDescent="0.5">
      <c r="A51" s="24"/>
      <c r="B51" s="43"/>
      <c r="C51" s="44"/>
      <c r="D51" s="45"/>
      <c r="E51" s="46"/>
      <c r="F51" s="47" t="s">
        <v>24</v>
      </c>
      <c r="G51" s="48">
        <f>SUM(G44:G50)</f>
        <v>242</v>
      </c>
      <c r="H51" s="49"/>
      <c r="I51" s="50"/>
      <c r="J51" s="67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</row>
    <row r="52" spans="1:21" ht="14.25" customHeight="1" thickBot="1" x14ac:dyDescent="0.5">
      <c r="B52" s="72" t="s">
        <v>4</v>
      </c>
      <c r="C52" s="73">
        <f>+G12+G25+G34+G43+G51</f>
        <v>14521</v>
      </c>
      <c r="D52" s="74">
        <f>SUM(D5:D51)</f>
        <v>100</v>
      </c>
      <c r="E52" s="75"/>
      <c r="F52" s="75"/>
      <c r="G52" s="75"/>
      <c r="H52" s="75"/>
      <c r="I52" s="75"/>
      <c r="J52" s="75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45">
      <c r="E53" s="7"/>
      <c r="F53" s="7"/>
      <c r="G53" s="7"/>
      <c r="H53" s="7"/>
      <c r="I53" s="7"/>
      <c r="J53" s="7"/>
      <c r="K53" s="4"/>
      <c r="L53" s="4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45">
      <c r="E54" s="7"/>
      <c r="F54" s="7"/>
      <c r="G54" s="7"/>
      <c r="H54" s="7"/>
      <c r="I54" s="7"/>
      <c r="J54" s="7"/>
      <c r="K54" s="4"/>
      <c r="L54" s="4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45">
      <c r="E55" s="7"/>
      <c r="F55" s="7"/>
      <c r="G55" s="7"/>
      <c r="H55" s="7"/>
      <c r="I55" s="7"/>
      <c r="J55" s="7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45">
      <c r="E56" s="7"/>
      <c r="F56" s="7"/>
      <c r="G56" s="7"/>
      <c r="H56" s="7"/>
      <c r="I56" s="7"/>
      <c r="J56" s="7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</row>
    <row r="57" spans="1:21" ht="21" customHeight="1" x14ac:dyDescent="0.45">
      <c r="A57" s="1" t="s">
        <v>65</v>
      </c>
      <c r="E57" s="7"/>
      <c r="F57" s="7"/>
      <c r="G57" s="7"/>
      <c r="H57" s="7"/>
      <c r="I57" s="7"/>
      <c r="J57" s="7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</row>
    <row r="58" spans="1:21" ht="18.600000000000001" thickBot="1" x14ac:dyDescent="0.5">
      <c r="E58" s="7"/>
      <c r="F58" s="7"/>
      <c r="G58" s="7"/>
      <c r="H58" s="7"/>
      <c r="I58" s="7"/>
      <c r="J58" s="7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</row>
    <row r="59" spans="1:21" ht="14.25" customHeight="1" x14ac:dyDescent="0.45">
      <c r="A59" s="12" t="s">
        <v>2</v>
      </c>
      <c r="B59" s="13" t="s">
        <v>3</v>
      </c>
      <c r="C59" s="14" t="s">
        <v>4</v>
      </c>
      <c r="D59" s="15"/>
      <c r="E59" s="76" t="s">
        <v>5</v>
      </c>
      <c r="F59" s="77"/>
      <c r="G59" s="78"/>
      <c r="H59" s="78" t="s">
        <v>6</v>
      </c>
      <c r="I59" s="79"/>
      <c r="J59" s="80"/>
      <c r="K59" s="4"/>
      <c r="L59" s="4"/>
      <c r="M59" s="5"/>
      <c r="N59" s="5"/>
      <c r="O59" s="5"/>
      <c r="P59" s="5"/>
      <c r="Q59" s="5"/>
      <c r="R59" s="5"/>
      <c r="S59" s="5"/>
      <c r="T59" s="5"/>
      <c r="U59" s="5"/>
    </row>
    <row r="60" spans="1:21" ht="24.6" customHeight="1" thickBot="1" x14ac:dyDescent="0.5">
      <c r="A60" s="19"/>
      <c r="B60" s="20"/>
      <c r="C60" s="21" t="s">
        <v>7</v>
      </c>
      <c r="D60" s="22" t="s">
        <v>8</v>
      </c>
      <c r="E60" s="46" t="s">
        <v>9</v>
      </c>
      <c r="F60" s="46" t="s">
        <v>10</v>
      </c>
      <c r="G60" s="81" t="s">
        <v>11</v>
      </c>
      <c r="H60" s="82" t="s">
        <v>11</v>
      </c>
      <c r="I60" s="46" t="s">
        <v>8</v>
      </c>
      <c r="J60" s="83" t="s">
        <v>12</v>
      </c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</row>
    <row r="61" spans="1:21" ht="14.25" customHeight="1" thickBot="1" x14ac:dyDescent="0.5">
      <c r="A61" s="24" t="s">
        <v>13</v>
      </c>
      <c r="B61" s="25" t="s">
        <v>66</v>
      </c>
      <c r="C61" s="26">
        <f>G64</f>
        <v>4463</v>
      </c>
      <c r="D61" s="27">
        <f>C61/C96*100</f>
        <v>15.824557671169734</v>
      </c>
      <c r="E61" s="28" t="s">
        <v>50</v>
      </c>
      <c r="F61" s="29" t="s">
        <v>16</v>
      </c>
      <c r="G61" s="30">
        <v>4331</v>
      </c>
      <c r="H61" s="31">
        <f>G64</f>
        <v>4463</v>
      </c>
      <c r="I61" s="32">
        <f>D61</f>
        <v>15.824557671169734</v>
      </c>
      <c r="J61" s="33" t="s">
        <v>17</v>
      </c>
      <c r="K61" s="4"/>
      <c r="L61" s="4"/>
      <c r="M61" s="5"/>
      <c r="N61" s="5"/>
      <c r="O61" s="5"/>
      <c r="P61" s="5"/>
      <c r="Q61" s="5"/>
      <c r="R61" s="5"/>
      <c r="S61" s="5"/>
      <c r="T61" s="5"/>
      <c r="U61" s="5"/>
    </row>
    <row r="62" spans="1:21" ht="14.25" customHeight="1" thickBot="1" x14ac:dyDescent="0.5">
      <c r="A62" s="24"/>
      <c r="B62" s="61"/>
      <c r="C62" s="35"/>
      <c r="D62" s="36"/>
      <c r="E62" s="37"/>
      <c r="F62" s="38" t="s">
        <v>18</v>
      </c>
      <c r="G62" s="39">
        <v>132</v>
      </c>
      <c r="H62" s="40"/>
      <c r="I62" s="37"/>
      <c r="J62" s="42"/>
      <c r="K62" s="4"/>
      <c r="L62" s="4"/>
      <c r="M62" s="5"/>
      <c r="N62" s="5"/>
      <c r="O62" s="5"/>
      <c r="P62" s="5"/>
      <c r="Q62" s="5"/>
      <c r="R62" s="5"/>
      <c r="S62" s="5"/>
      <c r="T62" s="5"/>
      <c r="U62" s="5"/>
    </row>
    <row r="63" spans="1:21" ht="14.25" customHeight="1" thickBot="1" x14ac:dyDescent="0.5">
      <c r="A63" s="24"/>
      <c r="B63" s="61"/>
      <c r="C63" s="35"/>
      <c r="D63" s="36"/>
      <c r="E63" s="62"/>
      <c r="F63" s="38"/>
      <c r="G63" s="39"/>
      <c r="H63" s="40"/>
      <c r="I63" s="37"/>
      <c r="J63" s="42"/>
      <c r="K63" s="4"/>
      <c r="L63" s="4"/>
      <c r="M63" s="5"/>
      <c r="N63" s="5"/>
      <c r="O63" s="5"/>
      <c r="P63" s="5"/>
      <c r="Q63" s="5"/>
      <c r="R63" s="5"/>
      <c r="S63" s="5"/>
      <c r="T63" s="5"/>
      <c r="U63" s="5"/>
    </row>
    <row r="64" spans="1:21" ht="14.25" customHeight="1" thickBot="1" x14ac:dyDescent="0.5">
      <c r="A64" s="24"/>
      <c r="B64" s="43"/>
      <c r="C64" s="44"/>
      <c r="D64" s="45"/>
      <c r="E64" s="64"/>
      <c r="F64" s="47" t="s">
        <v>24</v>
      </c>
      <c r="G64" s="48">
        <f>SUM(G61:G63)</f>
        <v>4463</v>
      </c>
      <c r="H64" s="49"/>
      <c r="I64" s="50"/>
      <c r="J64" s="51"/>
      <c r="K64" s="4"/>
      <c r="L64" s="4"/>
      <c r="M64" s="5"/>
      <c r="N64" s="5"/>
      <c r="O64" s="5"/>
      <c r="P64" s="5"/>
      <c r="Q64" s="5"/>
      <c r="R64" s="5"/>
      <c r="S64" s="5"/>
      <c r="T64" s="5"/>
      <c r="U64" s="5"/>
    </row>
    <row r="65" spans="1:21" ht="14.25" customHeight="1" thickBot="1" x14ac:dyDescent="0.5">
      <c r="A65" s="24" t="s">
        <v>25</v>
      </c>
      <c r="B65" s="25" t="s">
        <v>67</v>
      </c>
      <c r="C65" s="26">
        <f>G75</f>
        <v>20752</v>
      </c>
      <c r="D65" s="27">
        <f>C65/C96*100</f>
        <v>73.580824734957275</v>
      </c>
      <c r="E65" s="28" t="s">
        <v>68</v>
      </c>
      <c r="F65" s="29" t="s">
        <v>69</v>
      </c>
      <c r="G65" s="30">
        <v>47</v>
      </c>
      <c r="H65" s="31">
        <f>G75</f>
        <v>20752</v>
      </c>
      <c r="I65" s="32">
        <f>D65</f>
        <v>73.580824734957275</v>
      </c>
      <c r="J65" s="33" t="s">
        <v>29</v>
      </c>
      <c r="K65" s="4"/>
      <c r="L65" s="4"/>
      <c r="M65" s="5"/>
      <c r="N65" s="5"/>
      <c r="O65" s="5"/>
      <c r="P65" s="5"/>
      <c r="Q65" s="5"/>
      <c r="R65" s="5"/>
      <c r="S65" s="5"/>
      <c r="T65" s="5"/>
      <c r="U65" s="5"/>
    </row>
    <row r="66" spans="1:21" ht="14.25" customHeight="1" thickBot="1" x14ac:dyDescent="0.5">
      <c r="A66" s="24"/>
      <c r="B66" s="34"/>
      <c r="C66" s="35"/>
      <c r="D66" s="36"/>
      <c r="E66" s="62"/>
      <c r="F66" s="38" t="s">
        <v>70</v>
      </c>
      <c r="G66" s="39">
        <v>1</v>
      </c>
      <c r="H66" s="40"/>
      <c r="I66" s="41"/>
      <c r="J66" s="42"/>
      <c r="K66" s="4"/>
      <c r="L66" s="4"/>
      <c r="M66" s="5"/>
      <c r="N66" s="5"/>
      <c r="O66" s="5"/>
      <c r="P66" s="5"/>
      <c r="Q66" s="5"/>
      <c r="R66" s="5"/>
      <c r="S66" s="5"/>
      <c r="T66" s="5"/>
      <c r="U66" s="5"/>
    </row>
    <row r="67" spans="1:21" ht="14.25" customHeight="1" thickBot="1" x14ac:dyDescent="0.5">
      <c r="A67" s="24"/>
      <c r="B67" s="34"/>
      <c r="C67" s="35"/>
      <c r="D67" s="36"/>
      <c r="E67" s="55" t="s">
        <v>50</v>
      </c>
      <c r="F67" s="56" t="s">
        <v>71</v>
      </c>
      <c r="G67" s="57">
        <v>19412</v>
      </c>
      <c r="H67" s="40"/>
      <c r="I67" s="41"/>
      <c r="J67" s="42"/>
      <c r="K67" s="4"/>
      <c r="L67" s="4"/>
      <c r="M67" s="5"/>
      <c r="N67" s="5"/>
      <c r="O67" s="5"/>
      <c r="P67" s="5"/>
      <c r="Q67" s="5"/>
      <c r="R67" s="5"/>
      <c r="S67" s="5"/>
      <c r="T67" s="5"/>
      <c r="U67" s="5"/>
    </row>
    <row r="68" spans="1:21" ht="14.25" customHeight="1" thickBot="1" x14ac:dyDescent="0.5">
      <c r="A68" s="24"/>
      <c r="B68" s="34"/>
      <c r="C68" s="35"/>
      <c r="D68" s="36"/>
      <c r="E68" s="37"/>
      <c r="F68" s="38" t="s">
        <v>31</v>
      </c>
      <c r="G68" s="39">
        <v>247</v>
      </c>
      <c r="H68" s="40"/>
      <c r="I68" s="41"/>
      <c r="J68" s="42"/>
      <c r="K68" s="4"/>
      <c r="L68" s="4"/>
      <c r="M68" s="5"/>
      <c r="N68" s="5"/>
      <c r="O68" s="5"/>
      <c r="P68" s="5"/>
      <c r="Q68" s="5"/>
      <c r="R68" s="5"/>
      <c r="S68" s="5"/>
      <c r="T68" s="5"/>
      <c r="U68" s="5"/>
    </row>
    <row r="69" spans="1:21" ht="14.25" customHeight="1" thickBot="1" x14ac:dyDescent="0.5">
      <c r="A69" s="24"/>
      <c r="B69" s="34"/>
      <c r="C69" s="35"/>
      <c r="D69" s="36"/>
      <c r="E69" s="37"/>
      <c r="F69" s="38" t="s">
        <v>32</v>
      </c>
      <c r="G69" s="39">
        <v>743</v>
      </c>
      <c r="H69" s="40"/>
      <c r="I69" s="41"/>
      <c r="J69" s="42"/>
      <c r="K69" s="4"/>
      <c r="L69" s="4"/>
      <c r="M69" s="5"/>
      <c r="N69" s="5"/>
      <c r="O69" s="5"/>
      <c r="P69" s="5"/>
      <c r="Q69" s="5"/>
      <c r="R69" s="5"/>
      <c r="S69" s="5"/>
      <c r="T69" s="5"/>
      <c r="U69" s="5"/>
    </row>
    <row r="70" spans="1:21" ht="14.25" customHeight="1" thickBot="1" x14ac:dyDescent="0.5">
      <c r="A70" s="24"/>
      <c r="B70" s="34"/>
      <c r="C70" s="35"/>
      <c r="D70" s="36"/>
      <c r="E70" s="37"/>
      <c r="F70" s="38" t="s">
        <v>33</v>
      </c>
      <c r="G70" s="39">
        <v>21</v>
      </c>
      <c r="H70" s="40"/>
      <c r="I70" s="41"/>
      <c r="J70" s="42"/>
      <c r="K70" s="4"/>
      <c r="L70" s="4"/>
      <c r="M70" s="5"/>
      <c r="N70" s="5"/>
      <c r="O70" s="5"/>
      <c r="P70" s="5"/>
      <c r="Q70" s="5"/>
      <c r="R70" s="5"/>
      <c r="S70" s="5"/>
      <c r="T70" s="5"/>
      <c r="U70" s="5"/>
    </row>
    <row r="71" spans="1:21" ht="14.25" customHeight="1" thickBot="1" x14ac:dyDescent="0.5">
      <c r="A71" s="24"/>
      <c r="B71" s="34"/>
      <c r="C71" s="35"/>
      <c r="D71" s="36"/>
      <c r="E71" s="37"/>
      <c r="F71" s="38" t="s">
        <v>34</v>
      </c>
      <c r="G71" s="39">
        <v>211</v>
      </c>
      <c r="H71" s="40"/>
      <c r="I71" s="41"/>
      <c r="J71" s="42"/>
      <c r="K71" s="4"/>
      <c r="L71" s="4"/>
      <c r="M71" s="5"/>
      <c r="N71" s="5"/>
      <c r="O71" s="5"/>
      <c r="P71" s="5"/>
      <c r="Q71" s="5"/>
      <c r="R71" s="5"/>
      <c r="S71" s="5"/>
      <c r="T71" s="5"/>
      <c r="U71" s="5"/>
    </row>
    <row r="72" spans="1:21" ht="14.25" customHeight="1" thickBot="1" x14ac:dyDescent="0.5">
      <c r="A72" s="24"/>
      <c r="B72" s="34"/>
      <c r="C72" s="35"/>
      <c r="D72" s="36"/>
      <c r="E72" s="37"/>
      <c r="F72" s="38" t="s">
        <v>72</v>
      </c>
      <c r="G72" s="39">
        <v>11</v>
      </c>
      <c r="H72" s="40"/>
      <c r="I72" s="41"/>
      <c r="J72" s="42"/>
      <c r="K72" s="4"/>
      <c r="L72" s="4"/>
      <c r="M72" s="5"/>
      <c r="N72" s="5"/>
      <c r="O72" s="5"/>
      <c r="P72" s="5"/>
      <c r="Q72" s="5"/>
      <c r="R72" s="5"/>
      <c r="S72" s="5"/>
      <c r="T72" s="5"/>
      <c r="U72" s="5"/>
    </row>
    <row r="73" spans="1:21" ht="14.25" customHeight="1" thickBot="1" x14ac:dyDescent="0.5">
      <c r="A73" s="24"/>
      <c r="B73" s="34"/>
      <c r="C73" s="35"/>
      <c r="D73" s="36"/>
      <c r="E73" s="37"/>
      <c r="F73" s="38" t="s">
        <v>37</v>
      </c>
      <c r="G73" s="39">
        <v>59</v>
      </c>
      <c r="H73" s="40"/>
      <c r="I73" s="41"/>
      <c r="J73" s="42"/>
      <c r="K73" s="4"/>
      <c r="L73" s="4"/>
      <c r="M73" s="5"/>
      <c r="N73" s="5"/>
      <c r="O73" s="5"/>
      <c r="P73" s="5"/>
      <c r="Q73" s="5"/>
      <c r="R73" s="5"/>
      <c r="S73" s="5"/>
      <c r="T73" s="5"/>
      <c r="U73" s="5"/>
    </row>
    <row r="74" spans="1:21" ht="14.25" customHeight="1" thickBot="1" x14ac:dyDescent="0.5">
      <c r="A74" s="24"/>
      <c r="B74" s="61"/>
      <c r="C74" s="35"/>
      <c r="D74" s="36"/>
      <c r="E74" s="62"/>
      <c r="F74" s="38"/>
      <c r="G74" s="39"/>
      <c r="H74" s="40"/>
      <c r="I74" s="37"/>
      <c r="J74" s="42"/>
      <c r="K74" s="4"/>
      <c r="L74" s="4"/>
      <c r="M74" s="5"/>
      <c r="N74" s="5"/>
      <c r="O74" s="5"/>
      <c r="P74" s="5"/>
      <c r="Q74" s="5"/>
      <c r="R74" s="5"/>
      <c r="S74" s="5"/>
      <c r="T74" s="5"/>
      <c r="U74" s="5"/>
    </row>
    <row r="75" spans="1:21" ht="14.25" customHeight="1" thickBot="1" x14ac:dyDescent="0.5">
      <c r="A75" s="24"/>
      <c r="B75" s="43"/>
      <c r="C75" s="44"/>
      <c r="D75" s="45"/>
      <c r="E75" s="46"/>
      <c r="F75" s="47" t="s">
        <v>24</v>
      </c>
      <c r="G75" s="48">
        <f>SUM(G65:G74)</f>
        <v>20752</v>
      </c>
      <c r="H75" s="49"/>
      <c r="I75" s="50"/>
      <c r="J75" s="51"/>
      <c r="K75" s="4"/>
      <c r="L75" s="4"/>
      <c r="M75" s="5"/>
      <c r="N75" s="5"/>
      <c r="O75" s="5"/>
      <c r="P75" s="5"/>
      <c r="Q75" s="5"/>
      <c r="R75" s="5"/>
      <c r="S75" s="5"/>
      <c r="T75" s="5"/>
      <c r="U75" s="5"/>
    </row>
    <row r="76" spans="1:21" ht="25.8" customHeight="1" thickBot="1" x14ac:dyDescent="0.5">
      <c r="A76" s="24" t="s">
        <v>38</v>
      </c>
      <c r="B76" s="25" t="s">
        <v>73</v>
      </c>
      <c r="C76" s="26">
        <f>G81</f>
        <v>1192</v>
      </c>
      <c r="D76" s="27">
        <f>C76/C96*100</f>
        <v>4.2265007268730272</v>
      </c>
      <c r="E76" s="28" t="s">
        <v>50</v>
      </c>
      <c r="F76" s="29" t="s">
        <v>40</v>
      </c>
      <c r="G76" s="30">
        <v>394</v>
      </c>
      <c r="H76" s="31">
        <f>G81</f>
        <v>1192</v>
      </c>
      <c r="I76" s="32">
        <f>D76</f>
        <v>4.2265007268730272</v>
      </c>
      <c r="J76" s="33" t="s">
        <v>41</v>
      </c>
      <c r="K76" s="4"/>
      <c r="L76" s="4"/>
      <c r="M76" s="5"/>
      <c r="N76" s="5"/>
      <c r="O76" s="5"/>
      <c r="P76" s="5"/>
      <c r="Q76" s="5"/>
      <c r="R76" s="5"/>
      <c r="S76" s="5"/>
      <c r="T76" s="5"/>
      <c r="U76" s="5"/>
    </row>
    <row r="77" spans="1:21" ht="32.4" customHeight="1" thickBot="1" x14ac:dyDescent="0.5">
      <c r="A77" s="24"/>
      <c r="B77" s="34"/>
      <c r="C77" s="35"/>
      <c r="D77" s="36"/>
      <c r="E77" s="37"/>
      <c r="F77" s="38" t="s">
        <v>42</v>
      </c>
      <c r="G77" s="39">
        <v>758</v>
      </c>
      <c r="H77" s="40"/>
      <c r="I77" s="41"/>
      <c r="J77" s="42"/>
      <c r="K77" s="4"/>
      <c r="L77" s="4"/>
      <c r="M77" s="5"/>
      <c r="N77" s="5"/>
      <c r="O77" s="5"/>
      <c r="P77" s="5"/>
      <c r="Q77" s="5"/>
      <c r="R77" s="5"/>
      <c r="S77" s="5"/>
      <c r="T77" s="5"/>
      <c r="U77" s="5"/>
    </row>
    <row r="78" spans="1:21" ht="33" customHeight="1" thickBot="1" x14ac:dyDescent="0.5">
      <c r="A78" s="24"/>
      <c r="B78" s="34"/>
      <c r="C78" s="35"/>
      <c r="D78" s="36"/>
      <c r="E78" s="37"/>
      <c r="F78" s="38" t="s">
        <v>43</v>
      </c>
      <c r="G78" s="39">
        <v>30</v>
      </c>
      <c r="H78" s="40"/>
      <c r="I78" s="41"/>
      <c r="J78" s="42"/>
      <c r="K78" s="4"/>
      <c r="L78" s="4"/>
      <c r="M78" s="5"/>
      <c r="N78" s="5"/>
      <c r="O78" s="5"/>
      <c r="P78" s="5"/>
      <c r="Q78" s="5"/>
      <c r="R78" s="5"/>
      <c r="S78" s="5"/>
      <c r="T78" s="5"/>
      <c r="U78" s="5"/>
    </row>
    <row r="79" spans="1:21" ht="34.200000000000003" customHeight="1" thickBot="1" x14ac:dyDescent="0.5">
      <c r="A79" s="24"/>
      <c r="B79" s="34"/>
      <c r="C79" s="35"/>
      <c r="D79" s="36"/>
      <c r="E79" s="37"/>
      <c r="F79" s="38" t="s">
        <v>44</v>
      </c>
      <c r="G79" s="39">
        <v>10</v>
      </c>
      <c r="H79" s="40"/>
      <c r="I79" s="41"/>
      <c r="J79" s="42"/>
      <c r="K79" s="4"/>
      <c r="L79" s="4"/>
      <c r="M79" s="5"/>
      <c r="N79" s="5"/>
      <c r="O79" s="5"/>
      <c r="P79" s="5"/>
      <c r="Q79" s="5"/>
      <c r="R79" s="5"/>
      <c r="S79" s="5"/>
      <c r="T79" s="5"/>
      <c r="U79" s="5"/>
    </row>
    <row r="80" spans="1:21" ht="28.2" customHeight="1" thickBot="1" x14ac:dyDescent="0.5">
      <c r="A80" s="24"/>
      <c r="B80" s="34"/>
      <c r="C80" s="35"/>
      <c r="D80" s="36"/>
      <c r="E80" s="62"/>
      <c r="F80" s="38"/>
      <c r="G80" s="39"/>
      <c r="H80" s="40"/>
      <c r="I80" s="41"/>
      <c r="J80" s="42"/>
      <c r="K80" s="4"/>
      <c r="L80" s="4"/>
      <c r="M80" s="5"/>
      <c r="N80" s="5"/>
      <c r="O80" s="5"/>
      <c r="P80" s="5"/>
      <c r="Q80" s="5"/>
      <c r="R80" s="5"/>
      <c r="S80" s="5"/>
      <c r="T80" s="5"/>
      <c r="U80" s="5"/>
    </row>
    <row r="81" spans="1:21" ht="13.2" customHeight="1" thickBot="1" x14ac:dyDescent="0.5">
      <c r="A81" s="24"/>
      <c r="B81" s="43"/>
      <c r="C81" s="44"/>
      <c r="D81" s="45"/>
      <c r="E81" s="46"/>
      <c r="F81" s="47" t="s">
        <v>24</v>
      </c>
      <c r="G81" s="48">
        <f>SUM(G76:G80)</f>
        <v>1192</v>
      </c>
      <c r="H81" s="49"/>
      <c r="I81" s="50"/>
      <c r="J81" s="51"/>
      <c r="K81" s="4"/>
      <c r="L81" s="4"/>
      <c r="M81" s="5"/>
      <c r="N81" s="5"/>
      <c r="O81" s="5"/>
      <c r="P81" s="5"/>
      <c r="Q81" s="5"/>
      <c r="R81" s="5"/>
      <c r="S81" s="5"/>
      <c r="T81" s="5"/>
      <c r="U81" s="5"/>
    </row>
    <row r="82" spans="1:21" ht="20.399999999999999" customHeight="1" x14ac:dyDescent="0.45">
      <c r="A82" s="84" t="s">
        <v>45</v>
      </c>
      <c r="B82" s="25" t="s">
        <v>74</v>
      </c>
      <c r="C82" s="26">
        <f>G88</f>
        <v>925</v>
      </c>
      <c r="D82" s="85">
        <f>C82/C96*100</f>
        <v>3.27979292983016</v>
      </c>
      <c r="E82" s="28" t="s">
        <v>68</v>
      </c>
      <c r="F82" s="68" t="s">
        <v>75</v>
      </c>
      <c r="G82" s="69">
        <v>24</v>
      </c>
      <c r="H82" s="31">
        <f>G88</f>
        <v>925</v>
      </c>
      <c r="I82" s="32">
        <f>D82</f>
        <v>3.27979292983016</v>
      </c>
      <c r="J82" s="65" t="s">
        <v>48</v>
      </c>
      <c r="K82" s="4"/>
      <c r="L82" s="4"/>
      <c r="M82" s="5"/>
      <c r="N82" s="5"/>
      <c r="O82" s="5"/>
      <c r="P82" s="5"/>
      <c r="Q82" s="5"/>
      <c r="R82" s="5"/>
      <c r="S82" s="5"/>
      <c r="T82" s="5"/>
      <c r="U82" s="5"/>
    </row>
    <row r="83" spans="1:21" ht="14.25" customHeight="1" x14ac:dyDescent="0.45">
      <c r="A83" s="86"/>
      <c r="B83" s="34"/>
      <c r="C83" s="35"/>
      <c r="D83" s="87"/>
      <c r="E83" s="62"/>
      <c r="F83" s="88" t="s">
        <v>76</v>
      </c>
      <c r="G83" s="71">
        <v>5</v>
      </c>
      <c r="H83" s="40"/>
      <c r="I83" s="41"/>
      <c r="J83" s="66"/>
      <c r="K83" s="4"/>
      <c r="L83" s="4"/>
      <c r="M83" s="5"/>
      <c r="N83" s="5"/>
      <c r="O83" s="5"/>
      <c r="P83" s="5"/>
      <c r="Q83" s="5"/>
      <c r="R83" s="5"/>
      <c r="S83" s="5"/>
      <c r="T83" s="5"/>
      <c r="U83" s="5"/>
    </row>
    <row r="84" spans="1:21" ht="14.25" customHeight="1" x14ac:dyDescent="0.45">
      <c r="A84" s="86"/>
      <c r="B84" s="34"/>
      <c r="C84" s="35"/>
      <c r="D84" s="87"/>
      <c r="E84" s="55" t="s">
        <v>50</v>
      </c>
      <c r="F84" s="56" t="s">
        <v>77</v>
      </c>
      <c r="G84" s="57">
        <v>14</v>
      </c>
      <c r="H84" s="40"/>
      <c r="I84" s="41"/>
      <c r="J84" s="66"/>
      <c r="K84" s="4"/>
      <c r="L84" s="4"/>
      <c r="M84" s="5"/>
      <c r="N84" s="5"/>
      <c r="O84" s="5"/>
      <c r="P84" s="5"/>
      <c r="Q84" s="5"/>
      <c r="R84" s="5"/>
      <c r="S84" s="5"/>
      <c r="T84" s="5"/>
      <c r="U84" s="5"/>
    </row>
    <row r="85" spans="1:21" ht="14.25" customHeight="1" x14ac:dyDescent="0.45">
      <c r="A85" s="86"/>
      <c r="B85" s="34"/>
      <c r="C85" s="35"/>
      <c r="D85" s="87"/>
      <c r="E85" s="37"/>
      <c r="F85" s="89" t="s">
        <v>78</v>
      </c>
      <c r="G85" s="39">
        <v>876</v>
      </c>
      <c r="H85" s="40"/>
      <c r="I85" s="41"/>
      <c r="J85" s="66"/>
      <c r="K85" s="4"/>
      <c r="L85" s="4"/>
      <c r="M85" s="5"/>
      <c r="N85" s="5"/>
      <c r="O85" s="5"/>
      <c r="P85" s="5"/>
      <c r="Q85" s="5"/>
      <c r="R85" s="5"/>
      <c r="S85" s="5"/>
      <c r="T85" s="5"/>
      <c r="U85" s="5"/>
    </row>
    <row r="86" spans="1:21" ht="14.25" customHeight="1" x14ac:dyDescent="0.45">
      <c r="A86" s="86"/>
      <c r="B86" s="34"/>
      <c r="C86" s="35"/>
      <c r="D86" s="87"/>
      <c r="E86" s="37"/>
      <c r="F86" s="89" t="s">
        <v>54</v>
      </c>
      <c r="G86" s="39">
        <v>6</v>
      </c>
      <c r="H86" s="40"/>
      <c r="I86" s="41"/>
      <c r="J86" s="66"/>
      <c r="K86" s="4"/>
      <c r="L86" s="4"/>
      <c r="M86" s="5"/>
      <c r="N86" s="5"/>
      <c r="O86" s="5"/>
      <c r="P86" s="5"/>
      <c r="Q86" s="5"/>
      <c r="R86" s="5"/>
      <c r="S86" s="5"/>
      <c r="T86" s="5"/>
      <c r="U86" s="5"/>
    </row>
    <row r="87" spans="1:21" ht="13.95" customHeight="1" x14ac:dyDescent="0.45">
      <c r="A87" s="86"/>
      <c r="B87" s="34"/>
      <c r="C87" s="35"/>
      <c r="D87" s="87"/>
      <c r="E87" s="37"/>
      <c r="F87" s="38"/>
      <c r="G87" s="39"/>
      <c r="H87" s="40"/>
      <c r="I87" s="41"/>
      <c r="J87" s="66"/>
      <c r="K87" s="4"/>
      <c r="L87" s="4"/>
      <c r="M87" s="5"/>
      <c r="N87" s="5"/>
      <c r="O87" s="5"/>
      <c r="P87" s="5"/>
      <c r="Q87" s="5"/>
      <c r="R87" s="5"/>
      <c r="S87" s="5"/>
      <c r="T87" s="5"/>
      <c r="U87" s="5"/>
    </row>
    <row r="88" spans="1:21" ht="14.25" customHeight="1" thickBot="1" x14ac:dyDescent="0.5">
      <c r="A88" s="90"/>
      <c r="B88" s="63"/>
      <c r="C88" s="44"/>
      <c r="D88" s="91"/>
      <c r="E88" s="46"/>
      <c r="F88" s="47" t="s">
        <v>24</v>
      </c>
      <c r="G88" s="48">
        <f>SUM(G82:G87)</f>
        <v>925</v>
      </c>
      <c r="H88" s="49"/>
      <c r="I88" s="92"/>
      <c r="J88" s="67"/>
      <c r="K88" s="4"/>
      <c r="L88" s="4"/>
      <c r="M88" s="5"/>
      <c r="N88" s="5"/>
      <c r="O88" s="5"/>
      <c r="P88" s="5"/>
      <c r="Q88" s="5"/>
      <c r="R88" s="5"/>
      <c r="S88" s="5"/>
      <c r="T88" s="5"/>
      <c r="U88" s="5"/>
    </row>
    <row r="89" spans="1:21" ht="14.25" customHeight="1" thickBot="1" x14ac:dyDescent="0.5">
      <c r="A89" s="24" t="s">
        <v>55</v>
      </c>
      <c r="B89" s="25" t="s">
        <v>79</v>
      </c>
      <c r="C89" s="26">
        <f>G95</f>
        <v>871</v>
      </c>
      <c r="D89" s="27">
        <f>C89/C96*100</f>
        <v>3.0883239371698048</v>
      </c>
      <c r="E89" s="28" t="s">
        <v>68</v>
      </c>
      <c r="F89" s="68" t="s">
        <v>57</v>
      </c>
      <c r="G89" s="69">
        <v>11</v>
      </c>
      <c r="H89" s="31">
        <f>G95</f>
        <v>871</v>
      </c>
      <c r="I89" s="32">
        <f>D89</f>
        <v>3.0883239371698048</v>
      </c>
      <c r="J89" s="65" t="s">
        <v>58</v>
      </c>
      <c r="K89" s="4"/>
      <c r="L89" s="4"/>
      <c r="M89" s="5"/>
      <c r="N89" s="5"/>
      <c r="O89" s="5"/>
      <c r="P89" s="5"/>
      <c r="Q89" s="5"/>
      <c r="R89" s="5"/>
      <c r="S89" s="5"/>
      <c r="T89" s="5"/>
      <c r="U89" s="5"/>
    </row>
    <row r="90" spans="1:21" ht="14.25" customHeight="1" thickBot="1" x14ac:dyDescent="0.5">
      <c r="A90" s="24"/>
      <c r="B90" s="34"/>
      <c r="C90" s="35"/>
      <c r="D90" s="36"/>
      <c r="E90" s="62"/>
      <c r="F90" s="88" t="s">
        <v>59</v>
      </c>
      <c r="G90" s="93">
        <v>1</v>
      </c>
      <c r="H90" s="40"/>
      <c r="I90" s="41"/>
      <c r="J90" s="66"/>
      <c r="K90" s="4"/>
      <c r="L90" s="4"/>
      <c r="M90" s="5"/>
      <c r="N90" s="5"/>
      <c r="O90" s="5"/>
      <c r="P90" s="5"/>
      <c r="Q90" s="5"/>
      <c r="R90" s="5"/>
      <c r="S90" s="5"/>
      <c r="T90" s="5"/>
      <c r="U90" s="5"/>
    </row>
    <row r="91" spans="1:21" ht="14.25" customHeight="1" thickBot="1" x14ac:dyDescent="0.5">
      <c r="A91" s="24"/>
      <c r="B91" s="34"/>
      <c r="C91" s="35"/>
      <c r="D91" s="36"/>
      <c r="E91" s="55" t="s">
        <v>50</v>
      </c>
      <c r="F91" s="56" t="s">
        <v>80</v>
      </c>
      <c r="G91" s="39">
        <v>763</v>
      </c>
      <c r="H91" s="40"/>
      <c r="I91" s="41"/>
      <c r="J91" s="66"/>
      <c r="K91" s="4"/>
      <c r="L91" s="4"/>
      <c r="M91" s="5"/>
      <c r="N91" s="5"/>
      <c r="O91" s="5"/>
      <c r="P91" s="5"/>
      <c r="Q91" s="5"/>
      <c r="R91" s="5"/>
      <c r="S91" s="5"/>
      <c r="T91" s="5"/>
      <c r="U91" s="5"/>
    </row>
    <row r="92" spans="1:21" ht="14.25" customHeight="1" thickBot="1" x14ac:dyDescent="0.5">
      <c r="A92" s="24"/>
      <c r="B92" s="34"/>
      <c r="C92" s="35"/>
      <c r="D92" s="36"/>
      <c r="E92" s="37"/>
      <c r="F92" s="38" t="s">
        <v>81</v>
      </c>
      <c r="G92" s="39">
        <v>88</v>
      </c>
      <c r="H92" s="40"/>
      <c r="I92" s="41"/>
      <c r="J92" s="66"/>
      <c r="K92" s="4"/>
      <c r="L92" s="4"/>
      <c r="M92" s="5"/>
      <c r="N92" s="5"/>
      <c r="O92" s="5"/>
      <c r="P92" s="5"/>
      <c r="Q92" s="5"/>
      <c r="R92" s="5"/>
      <c r="S92" s="5"/>
      <c r="T92" s="5"/>
      <c r="U92" s="5"/>
    </row>
    <row r="93" spans="1:21" ht="14.25" customHeight="1" thickBot="1" x14ac:dyDescent="0.5">
      <c r="A93" s="24"/>
      <c r="B93" s="34"/>
      <c r="C93" s="35"/>
      <c r="D93" s="36"/>
      <c r="E93" s="37"/>
      <c r="F93" s="38" t="s">
        <v>63</v>
      </c>
      <c r="G93" s="39">
        <v>8</v>
      </c>
      <c r="H93" s="40"/>
      <c r="I93" s="41"/>
      <c r="J93" s="66"/>
      <c r="K93" s="4"/>
      <c r="L93" s="4"/>
      <c r="M93" s="5"/>
      <c r="N93" s="5"/>
      <c r="O93" s="5"/>
      <c r="P93" s="5"/>
      <c r="Q93" s="5"/>
      <c r="R93" s="5"/>
      <c r="S93" s="5"/>
      <c r="T93" s="5"/>
      <c r="U93" s="5"/>
    </row>
    <row r="94" spans="1:21" ht="14.25" customHeight="1" thickBot="1" x14ac:dyDescent="0.5">
      <c r="A94" s="24"/>
      <c r="B94" s="34"/>
      <c r="C94" s="35"/>
      <c r="D94" s="36"/>
      <c r="E94" s="37"/>
      <c r="F94" s="38"/>
      <c r="G94" s="39"/>
      <c r="H94" s="40"/>
      <c r="I94" s="41"/>
      <c r="J94" s="66"/>
      <c r="K94" s="4"/>
      <c r="L94" s="4"/>
      <c r="M94" s="5"/>
      <c r="N94" s="5"/>
      <c r="O94" s="5"/>
      <c r="P94" s="5"/>
      <c r="Q94" s="5"/>
      <c r="R94" s="5"/>
      <c r="S94" s="5"/>
      <c r="T94" s="5"/>
      <c r="U94" s="5"/>
    </row>
    <row r="95" spans="1:21" ht="14.25" customHeight="1" thickBot="1" x14ac:dyDescent="0.5">
      <c r="A95" s="24"/>
      <c r="B95" s="43"/>
      <c r="C95" s="44"/>
      <c r="D95" s="45"/>
      <c r="E95" s="46"/>
      <c r="F95" s="47" t="s">
        <v>24</v>
      </c>
      <c r="G95" s="48">
        <f>SUM(G89:G94)</f>
        <v>871</v>
      </c>
      <c r="H95" s="49"/>
      <c r="I95" s="50"/>
      <c r="J95" s="67"/>
      <c r="K95" s="4"/>
      <c r="L95" s="4"/>
      <c r="M95" s="5"/>
      <c r="N95" s="5"/>
      <c r="O95" s="5"/>
      <c r="P95" s="5"/>
      <c r="Q95" s="5"/>
      <c r="R95" s="5"/>
      <c r="S95" s="5"/>
      <c r="T95" s="5"/>
      <c r="U95" s="5"/>
    </row>
    <row r="96" spans="1:21" ht="14.25" customHeight="1" thickBot="1" x14ac:dyDescent="0.5">
      <c r="B96" s="72" t="s">
        <v>4</v>
      </c>
      <c r="C96" s="73">
        <f>SUM(C61:C95)</f>
        <v>28203</v>
      </c>
      <c r="D96" s="94">
        <f>SUM(D61:D95)</f>
        <v>100</v>
      </c>
      <c r="G96" s="95"/>
      <c r="H96" s="95"/>
      <c r="K96" s="4"/>
      <c r="L96" s="4"/>
      <c r="M96" s="5"/>
      <c r="N96" s="5"/>
      <c r="O96" s="5"/>
      <c r="P96" s="5"/>
      <c r="Q96" s="5"/>
      <c r="R96" s="5"/>
      <c r="S96" s="5"/>
      <c r="T96" s="5"/>
      <c r="U96" s="5"/>
    </row>
    <row r="97" spans="11:21" x14ac:dyDescent="0.45">
      <c r="K97" s="4"/>
      <c r="L97" s="4"/>
      <c r="M97" s="5"/>
      <c r="N97" s="5"/>
      <c r="O97" s="5"/>
      <c r="P97" s="5"/>
      <c r="Q97" s="5"/>
      <c r="R97" s="5"/>
      <c r="S97" s="5"/>
      <c r="T97" s="5"/>
      <c r="U97" s="5"/>
    </row>
  </sheetData>
  <mergeCells count="95">
    <mergeCell ref="E91:E94"/>
    <mergeCell ref="J82:J88"/>
    <mergeCell ref="E84:E87"/>
    <mergeCell ref="A89:A95"/>
    <mergeCell ref="B89:B95"/>
    <mergeCell ref="C89:C95"/>
    <mergeCell ref="D89:D95"/>
    <mergeCell ref="E89:E90"/>
    <mergeCell ref="H89:H95"/>
    <mergeCell ref="I89:I95"/>
    <mergeCell ref="J89:J95"/>
    <mergeCell ref="H76:H81"/>
    <mergeCell ref="I76:I81"/>
    <mergeCell ref="J76:J81"/>
    <mergeCell ref="A82:A88"/>
    <mergeCell ref="B82:B88"/>
    <mergeCell ref="C82:C88"/>
    <mergeCell ref="D82:D88"/>
    <mergeCell ref="E82:E83"/>
    <mergeCell ref="H82:H88"/>
    <mergeCell ref="I82:I88"/>
    <mergeCell ref="E67:E74"/>
    <mergeCell ref="A76:A81"/>
    <mergeCell ref="B76:B81"/>
    <mergeCell ref="C76:C81"/>
    <mergeCell ref="D76:D81"/>
    <mergeCell ref="E76:E80"/>
    <mergeCell ref="I61:I64"/>
    <mergeCell ref="J61:J64"/>
    <mergeCell ref="A65:A75"/>
    <mergeCell ref="B65:B75"/>
    <mergeCell ref="C65:C75"/>
    <mergeCell ref="D65:D75"/>
    <mergeCell ref="E65:E66"/>
    <mergeCell ref="H65:H75"/>
    <mergeCell ref="I65:I75"/>
    <mergeCell ref="J65:J75"/>
    <mergeCell ref="A61:A64"/>
    <mergeCell ref="B61:B64"/>
    <mergeCell ref="C61:C64"/>
    <mergeCell ref="D61:D64"/>
    <mergeCell ref="E61:E63"/>
    <mergeCell ref="H61:H64"/>
    <mergeCell ref="E46:E50"/>
    <mergeCell ref="A59:A60"/>
    <mergeCell ref="B59:B60"/>
    <mergeCell ref="C59:D59"/>
    <mergeCell ref="E59:G59"/>
    <mergeCell ref="H59:J59"/>
    <mergeCell ref="J35:J43"/>
    <mergeCell ref="E37:E42"/>
    <mergeCell ref="A44:A51"/>
    <mergeCell ref="B44:B51"/>
    <mergeCell ref="C44:C51"/>
    <mergeCell ref="D44:D51"/>
    <mergeCell ref="E44:E45"/>
    <mergeCell ref="H44:H51"/>
    <mergeCell ref="I44:I51"/>
    <mergeCell ref="J44:J51"/>
    <mergeCell ref="H26:H34"/>
    <mergeCell ref="I26:I34"/>
    <mergeCell ref="J26:J34"/>
    <mergeCell ref="A35:A43"/>
    <mergeCell ref="B35:B43"/>
    <mergeCell ref="C35:C43"/>
    <mergeCell ref="D35:D43"/>
    <mergeCell ref="E35:E36"/>
    <mergeCell ref="H35:H43"/>
    <mergeCell ref="I35:I43"/>
    <mergeCell ref="E14:E24"/>
    <mergeCell ref="A26:A34"/>
    <mergeCell ref="B26:B34"/>
    <mergeCell ref="C26:C34"/>
    <mergeCell ref="D26:D34"/>
    <mergeCell ref="E26:E33"/>
    <mergeCell ref="H5:H12"/>
    <mergeCell ref="I5:I12"/>
    <mergeCell ref="J5:J12"/>
    <mergeCell ref="A13:A25"/>
    <mergeCell ref="B13:B25"/>
    <mergeCell ref="C13:C25"/>
    <mergeCell ref="D13:D25"/>
    <mergeCell ref="H13:H25"/>
    <mergeCell ref="I13:I25"/>
    <mergeCell ref="J13:J25"/>
    <mergeCell ref="A3:A4"/>
    <mergeCell ref="B3:B4"/>
    <mergeCell ref="C3:D3"/>
    <mergeCell ref="E3:G3"/>
    <mergeCell ref="H3:J3"/>
    <mergeCell ref="A5:A12"/>
    <mergeCell ref="B5:B12"/>
    <mergeCell ref="C5:C12"/>
    <mergeCell ref="D5:D12"/>
    <mergeCell ref="E5:E11"/>
  </mergeCells>
  <phoneticPr fontId="4"/>
  <printOptions horizontalCentered="1" verticalCentered="1"/>
  <pageMargins left="0.43307086614173229" right="0" top="0" bottom="0" header="0.31496062992125984" footer="0.31496062992125984"/>
  <pageSetup paperSize="8" scale="50" orientation="landscape" r:id="rId1"/>
  <rowBreaks count="2" manualBreakCount="2">
    <brk id="55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教育職</vt:lpstr>
      <vt:lpstr>教育職!Print_Area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　大将</dc:creator>
  <cp:lastModifiedBy>岩見　大将</cp:lastModifiedBy>
  <dcterms:created xsi:type="dcterms:W3CDTF">2026-03-27T07:45:51Z</dcterms:created>
  <dcterms:modified xsi:type="dcterms:W3CDTF">2026-03-27T07:46:31Z</dcterms:modified>
</cp:coreProperties>
</file>