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W:\企画厚生課（旧 doc）\企画調整G（制度）\Г 04-2  等級及び職制上の段階ごとの職員数の公表\令和6年度\６公表\"/>
    </mc:Choice>
  </mc:AlternateContent>
  <xr:revisionPtr revIDLastSave="0" documentId="13_ncr:1_{C01C9509-4A70-4DEE-B7AF-FB470EE4BC58}" xr6:coauthVersionLast="47" xr6:coauthVersionMax="47" xr10:uidLastSave="{00000000-0000-0000-0000-000000000000}"/>
  <bookViews>
    <workbookView xWindow="-108" yWindow="-108" windowWidth="23256" windowHeight="13896" xr2:uid="{A572176A-F8CB-4AF4-B366-BF00BC3E7D53}"/>
  </bookViews>
  <sheets>
    <sheet name="教育職" sheetId="1" r:id="rId1"/>
  </sheets>
  <definedNames>
    <definedName name="_xlnm.Print_Area" localSheetId="0">教育職!$A$1:$J$103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2" i="1" l="1"/>
  <c r="H95" i="1" s="1"/>
  <c r="G94" i="1"/>
  <c r="H87" i="1"/>
  <c r="C87" i="1"/>
  <c r="G86" i="1"/>
  <c r="H78" i="1"/>
  <c r="C78" i="1"/>
  <c r="G77" i="1"/>
  <c r="C66" i="1" s="1"/>
  <c r="H66" i="1"/>
  <c r="G65" i="1"/>
  <c r="H62" i="1" s="1"/>
  <c r="C62" i="1"/>
  <c r="G52" i="1"/>
  <c r="H44" i="1"/>
  <c r="C44" i="1"/>
  <c r="G43" i="1"/>
  <c r="C37" i="1" s="1"/>
  <c r="H37" i="1"/>
  <c r="H28" i="1"/>
  <c r="C28" i="1"/>
  <c r="G27" i="1"/>
  <c r="H13" i="1" s="1"/>
  <c r="G12" i="1"/>
  <c r="H5" i="1"/>
  <c r="C5" i="1"/>
  <c r="C103" i="1" l="1"/>
  <c r="D78" i="1" s="1"/>
  <c r="I78" i="1" s="1"/>
  <c r="D66" i="1"/>
  <c r="I66" i="1" s="1"/>
  <c r="C95" i="1"/>
  <c r="C13" i="1"/>
  <c r="D87" i="1" l="1"/>
  <c r="I87" i="1" s="1"/>
  <c r="D62" i="1"/>
  <c r="I62" i="1" s="1"/>
  <c r="D95" i="1"/>
  <c r="I95" i="1" s="1"/>
  <c r="C53" i="1"/>
  <c r="D37" i="1" l="1"/>
  <c r="I37" i="1" s="1"/>
  <c r="D44" i="1"/>
  <c r="I44" i="1" s="1"/>
  <c r="D5" i="1"/>
  <c r="I5" i="1" s="1"/>
  <c r="D28" i="1"/>
  <c r="I28" i="1" s="1"/>
  <c r="D13" i="1"/>
  <c r="I13" i="1" s="1"/>
</calcChain>
</file>

<file path=xl/sharedStrings.xml><?xml version="1.0" encoding="utf-8"?>
<sst xmlns="http://schemas.openxmlformats.org/spreadsheetml/2006/main" count="146" uniqueCount="77">
  <si>
    <t>高等学校等教育職給料表</t>
    <rPh sb="0" eb="2">
      <t>コウトウ</t>
    </rPh>
    <rPh sb="2" eb="4">
      <t>ガッコウ</t>
    </rPh>
    <rPh sb="4" eb="5">
      <t>トウ</t>
    </rPh>
    <rPh sb="5" eb="7">
      <t>キョウイク</t>
    </rPh>
    <rPh sb="7" eb="8">
      <t>ショク</t>
    </rPh>
    <rPh sb="8" eb="10">
      <t>キュウリョウ</t>
    </rPh>
    <rPh sb="10" eb="11">
      <t>ヒョウ</t>
    </rPh>
    <phoneticPr fontId="2"/>
  </si>
  <si>
    <t>令和6年4月1日時点</t>
    <phoneticPr fontId="2"/>
  </si>
  <si>
    <t>等級</t>
    <rPh sb="0" eb="2">
      <t>トウキュウ</t>
    </rPh>
    <phoneticPr fontId="2"/>
  </si>
  <si>
    <t>等級別基準職務表に規定する
基準となる職務</t>
    <rPh sb="0" eb="2">
      <t>トウキュウ</t>
    </rPh>
    <rPh sb="2" eb="3">
      <t>ベツ</t>
    </rPh>
    <rPh sb="3" eb="5">
      <t>キジュン</t>
    </rPh>
    <rPh sb="5" eb="7">
      <t>ショクム</t>
    </rPh>
    <rPh sb="7" eb="8">
      <t>ヒョウ</t>
    </rPh>
    <rPh sb="9" eb="11">
      <t>キテイ</t>
    </rPh>
    <rPh sb="14" eb="16">
      <t>キジュン</t>
    </rPh>
    <rPh sb="19" eb="21">
      <t>ショクム</t>
    </rPh>
    <phoneticPr fontId="2"/>
  </si>
  <si>
    <t>合計</t>
    <rPh sb="0" eb="2">
      <t>ゴウケイ</t>
    </rPh>
    <phoneticPr fontId="2"/>
  </si>
  <si>
    <t>内訳</t>
    <rPh sb="0" eb="2">
      <t>ウチワケ</t>
    </rPh>
    <phoneticPr fontId="2"/>
  </si>
  <si>
    <t>職制上の段階</t>
    <rPh sb="0" eb="2">
      <t>ショクセイ</t>
    </rPh>
    <rPh sb="2" eb="3">
      <t>ジョウ</t>
    </rPh>
    <rPh sb="4" eb="6">
      <t>ダンカイ</t>
    </rPh>
    <phoneticPr fontId="2"/>
  </si>
  <si>
    <t>（人）</t>
    <rPh sb="1" eb="2">
      <t>ヒト</t>
    </rPh>
    <phoneticPr fontId="2"/>
  </si>
  <si>
    <t>（％）</t>
    <phoneticPr fontId="2"/>
  </si>
  <si>
    <t>任命権者</t>
    <rPh sb="0" eb="4">
      <t>ニンメイケンジャ</t>
    </rPh>
    <phoneticPr fontId="2"/>
  </si>
  <si>
    <t>職名</t>
    <rPh sb="0" eb="2">
      <t>ショクメイ</t>
    </rPh>
    <phoneticPr fontId="2"/>
  </si>
  <si>
    <t>（人）</t>
    <rPh sb="1" eb="2">
      <t>ニン</t>
    </rPh>
    <phoneticPr fontId="2"/>
  </si>
  <si>
    <t>（人））</t>
    <rPh sb="1" eb="2">
      <t>ニン</t>
    </rPh>
    <phoneticPr fontId="2"/>
  </si>
  <si>
    <t>段階</t>
    <rPh sb="0" eb="2">
      <t>ダンカイ</t>
    </rPh>
    <phoneticPr fontId="2"/>
  </si>
  <si>
    <t>１級</t>
    <rPh sb="1" eb="2">
      <t>キュウ</t>
    </rPh>
    <phoneticPr fontId="2"/>
  </si>
  <si>
    <t>１　高等学校又は特別支援学校の講師(人事委員会規則で定める職を除く。)、助教諭若しくは養護助教諭の職務又は実習助手の職務(他の職務の級に定めのあるものを除く。)
２　特別支援学校の寄宿舎指導員の職務(他の職務の級に定めのあるものを除く。)</t>
    <phoneticPr fontId="2"/>
  </si>
  <si>
    <t>学校</t>
    <rPh sb="0" eb="2">
      <t>ガッコウ</t>
    </rPh>
    <phoneticPr fontId="2"/>
  </si>
  <si>
    <t>講師</t>
    <rPh sb="0" eb="2">
      <t>コウシ</t>
    </rPh>
    <phoneticPr fontId="2"/>
  </si>
  <si>
    <t>講師級</t>
    <rPh sb="0" eb="2">
      <t>コウシ</t>
    </rPh>
    <rPh sb="2" eb="3">
      <t>キュウ</t>
    </rPh>
    <phoneticPr fontId="2"/>
  </si>
  <si>
    <t>養護助教諭</t>
    <rPh sb="0" eb="2">
      <t>ヨウゴ</t>
    </rPh>
    <rPh sb="2" eb="5">
      <t>ジョキョウユ</t>
    </rPh>
    <phoneticPr fontId="2"/>
  </si>
  <si>
    <t>実習助手</t>
    <rPh sb="0" eb="2">
      <t>ジッシュウ</t>
    </rPh>
    <rPh sb="2" eb="4">
      <t>ジョシュ</t>
    </rPh>
    <phoneticPr fontId="2"/>
  </si>
  <si>
    <t>実習助手(臨時的任用職員)</t>
    <rPh sb="0" eb="2">
      <t>ジッシュウ</t>
    </rPh>
    <rPh sb="2" eb="4">
      <t>ジョシュ</t>
    </rPh>
    <rPh sb="5" eb="8">
      <t>リンジテキ</t>
    </rPh>
    <rPh sb="8" eb="10">
      <t>ニンヨウ</t>
    </rPh>
    <rPh sb="10" eb="12">
      <t>ショクイン</t>
    </rPh>
    <phoneticPr fontId="2"/>
  </si>
  <si>
    <t>実習助手(再任用)</t>
    <rPh sb="0" eb="2">
      <t>ジッシュウ</t>
    </rPh>
    <rPh sb="2" eb="4">
      <t>ジョシュ</t>
    </rPh>
    <rPh sb="5" eb="8">
      <t>サイニンヨウ</t>
    </rPh>
    <phoneticPr fontId="2"/>
  </si>
  <si>
    <t>寄宿舎指導員</t>
    <rPh sb="0" eb="3">
      <t>キシュクシャ</t>
    </rPh>
    <rPh sb="3" eb="6">
      <t>シドウイン</t>
    </rPh>
    <phoneticPr fontId="2"/>
  </si>
  <si>
    <t>寄宿舎指導員（臨時的任用職員）</t>
    <rPh sb="0" eb="3">
      <t>キシュクシャ</t>
    </rPh>
    <rPh sb="3" eb="6">
      <t>シドウイン</t>
    </rPh>
    <rPh sb="7" eb="10">
      <t>リンジテキ</t>
    </rPh>
    <rPh sb="10" eb="12">
      <t>ニンヨウ</t>
    </rPh>
    <rPh sb="12" eb="14">
      <t>ショクイン</t>
    </rPh>
    <phoneticPr fontId="2"/>
  </si>
  <si>
    <t>計</t>
    <rPh sb="0" eb="1">
      <t>ケイ</t>
    </rPh>
    <phoneticPr fontId="2"/>
  </si>
  <si>
    <t>２級</t>
    <rPh sb="1" eb="2">
      <t>キュウ</t>
    </rPh>
    <phoneticPr fontId="2"/>
  </si>
  <si>
    <t>１　高等学校又は特別支援学校の教諭の職務又は養護教諭若しくは栄養教諭の職務(他の職務の級に定めのあるものを除く。)
２　高等学校又は特別支援学校の実習助手(担任する事務を総括する実習助手に限る。)の職務
３　特別支援学校の寄宿舎指導員(担任する事務を総括する寄宿舎指導員に限る。)の職務
４　指導主事又は社会教育主事の職務(他の職務の級に定めのあるものを除く。)
５　1の職務とその複雑及び困難の度が同程度の職務で人事委員会規則で定めるもの</t>
  </si>
  <si>
    <t>教委事務局</t>
    <rPh sb="0" eb="2">
      <t>キョウイ</t>
    </rPh>
    <rPh sb="2" eb="5">
      <t>ジムキョク</t>
    </rPh>
    <phoneticPr fontId="2"/>
  </si>
  <si>
    <t>指導主事</t>
    <rPh sb="0" eb="4">
      <t>シドウシュジ</t>
    </rPh>
    <phoneticPr fontId="2"/>
  </si>
  <si>
    <t>教諭級</t>
    <rPh sb="0" eb="2">
      <t>キョウユ</t>
    </rPh>
    <rPh sb="2" eb="3">
      <t>キュウ</t>
    </rPh>
    <phoneticPr fontId="2"/>
  </si>
  <si>
    <t>教諭</t>
    <rPh sb="0" eb="2">
      <t>キョウユ</t>
    </rPh>
    <phoneticPr fontId="2"/>
  </si>
  <si>
    <t>教諭（再任用）</t>
    <rPh sb="0" eb="2">
      <t>キョウユ</t>
    </rPh>
    <rPh sb="3" eb="6">
      <t>サイニンヨウ</t>
    </rPh>
    <phoneticPr fontId="2"/>
  </si>
  <si>
    <t>養護教諭</t>
    <rPh sb="0" eb="2">
      <t>ヨウゴ</t>
    </rPh>
    <rPh sb="2" eb="4">
      <t>キョウユ</t>
    </rPh>
    <phoneticPr fontId="2"/>
  </si>
  <si>
    <t>養護教諭（再任用）</t>
    <rPh sb="0" eb="2">
      <t>ヨウゴ</t>
    </rPh>
    <rPh sb="2" eb="4">
      <t>キョウユ</t>
    </rPh>
    <rPh sb="5" eb="8">
      <t>サイニンヨウ</t>
    </rPh>
    <phoneticPr fontId="2"/>
  </si>
  <si>
    <t>栄養教諭</t>
    <rPh sb="0" eb="2">
      <t>エイヨウ</t>
    </rPh>
    <rPh sb="2" eb="4">
      <t>キョウユ</t>
    </rPh>
    <phoneticPr fontId="2"/>
  </si>
  <si>
    <t>栄養教諭（再任用）</t>
    <rPh sb="0" eb="2">
      <t>エイヨウ</t>
    </rPh>
    <rPh sb="2" eb="4">
      <t>キョウユ</t>
    </rPh>
    <rPh sb="5" eb="8">
      <t>サイニンヨウ</t>
    </rPh>
    <phoneticPr fontId="2"/>
  </si>
  <si>
    <t>総括実習助手</t>
    <rPh sb="0" eb="2">
      <t>ソウカツ</t>
    </rPh>
    <rPh sb="2" eb="4">
      <t>ジッシュウ</t>
    </rPh>
    <rPh sb="4" eb="6">
      <t>ジョシュ</t>
    </rPh>
    <phoneticPr fontId="2"/>
  </si>
  <si>
    <t>総括寄宿舎指導員</t>
    <rPh sb="0" eb="2">
      <t>ソウカツ</t>
    </rPh>
    <rPh sb="2" eb="5">
      <t>キシュクシャ</t>
    </rPh>
    <rPh sb="5" eb="8">
      <t>シドウイン</t>
    </rPh>
    <phoneticPr fontId="2"/>
  </si>
  <si>
    <t>教諭（指導専任）</t>
    <rPh sb="0" eb="2">
      <t>キョウユ</t>
    </rPh>
    <rPh sb="3" eb="5">
      <t>シドウ</t>
    </rPh>
    <rPh sb="5" eb="7">
      <t>センニン</t>
    </rPh>
    <phoneticPr fontId="2"/>
  </si>
  <si>
    <t>教諭（指導専任）（再任用）</t>
    <rPh sb="0" eb="2">
      <t>キョウユ</t>
    </rPh>
    <rPh sb="3" eb="5">
      <t>シドウ</t>
    </rPh>
    <rPh sb="5" eb="7">
      <t>センニン</t>
    </rPh>
    <rPh sb="9" eb="12">
      <t>サイニンヨウ</t>
    </rPh>
    <phoneticPr fontId="2"/>
  </si>
  <si>
    <t>特２級</t>
    <rPh sb="0" eb="1">
      <t>トク</t>
    </rPh>
    <rPh sb="2" eb="3">
      <t>キュウ</t>
    </rPh>
    <phoneticPr fontId="2"/>
  </si>
  <si>
    <t>１　高等学校又は特別支援学校の主幹教諭の職務
２　高等学校又は特別支援学校の指導教諭、養護教諭(養護教諭その他の職員に対して、教育指導の改善及び充実のために必要な指導及び助言を行う養護教諭に限る。)又は栄養教諭(栄養教諭その他の職員に対して、教育指導の改善及び充実のために必要な指導及び助言を行う栄養教諭に限る。)の職務</t>
    <phoneticPr fontId="2"/>
  </si>
  <si>
    <t>首席</t>
    <rPh sb="0" eb="2">
      <t>シュセキ</t>
    </rPh>
    <phoneticPr fontId="2"/>
  </si>
  <si>
    <t>首席・指導教諭級</t>
    <rPh sb="0" eb="2">
      <t>シュセキ</t>
    </rPh>
    <rPh sb="3" eb="5">
      <t>シドウ</t>
    </rPh>
    <rPh sb="5" eb="7">
      <t>キョウユ</t>
    </rPh>
    <rPh sb="7" eb="8">
      <t>キュウ</t>
    </rPh>
    <phoneticPr fontId="2"/>
  </si>
  <si>
    <t>指導教諭</t>
    <rPh sb="0" eb="2">
      <t>シドウ</t>
    </rPh>
    <rPh sb="2" eb="4">
      <t>キョウユ</t>
    </rPh>
    <phoneticPr fontId="2"/>
  </si>
  <si>
    <t>指導養護教諭</t>
    <rPh sb="0" eb="2">
      <t>シドウ</t>
    </rPh>
    <rPh sb="2" eb="4">
      <t>ヨウゴ</t>
    </rPh>
    <rPh sb="4" eb="6">
      <t>キョウユ</t>
    </rPh>
    <phoneticPr fontId="2"/>
  </si>
  <si>
    <t>指導栄養教諭</t>
    <rPh sb="0" eb="2">
      <t>シドウ</t>
    </rPh>
    <rPh sb="2" eb="4">
      <t>エイヨウ</t>
    </rPh>
    <rPh sb="4" eb="6">
      <t>キョウユ</t>
    </rPh>
    <phoneticPr fontId="2"/>
  </si>
  <si>
    <t>３級</t>
    <rPh sb="1" eb="2">
      <t>キュウ</t>
    </rPh>
    <phoneticPr fontId="2"/>
  </si>
  <si>
    <t>１　高等学校又は特別支援学校の教頭の職務
２　相当高度の知識又は経験を必要とする指導主事又は社会教育主事</t>
  </si>
  <si>
    <t>主任指導主事</t>
    <rPh sb="0" eb="2">
      <t>シュニン</t>
    </rPh>
    <rPh sb="2" eb="4">
      <t>シドウ</t>
    </rPh>
    <rPh sb="4" eb="6">
      <t>シュジ</t>
    </rPh>
    <phoneticPr fontId="2"/>
  </si>
  <si>
    <t>教頭級</t>
    <rPh sb="0" eb="2">
      <t>キョウトウ</t>
    </rPh>
    <rPh sb="2" eb="3">
      <t>キュウ</t>
    </rPh>
    <phoneticPr fontId="2"/>
  </si>
  <si>
    <t>管理主事</t>
    <rPh sb="0" eb="2">
      <t>カンリ</t>
    </rPh>
    <rPh sb="2" eb="4">
      <t>シュジ</t>
    </rPh>
    <phoneticPr fontId="2"/>
  </si>
  <si>
    <t>教頭</t>
    <rPh sb="0" eb="2">
      <t>キョウトウ</t>
    </rPh>
    <phoneticPr fontId="2"/>
  </si>
  <si>
    <t>教頭（再任用）</t>
    <rPh sb="0" eb="2">
      <t>キョウトウ</t>
    </rPh>
    <rPh sb="3" eb="6">
      <t>サイニンヨウ</t>
    </rPh>
    <phoneticPr fontId="2"/>
  </si>
  <si>
    <t>４級</t>
    <rPh sb="1" eb="2">
      <t>キュウ</t>
    </rPh>
    <phoneticPr fontId="2"/>
  </si>
  <si>
    <t>１　高等学校又は特別支援学校の校長の職務
２　高度の知識又は経験を必要とする指導主事又は社会教育主事</t>
  </si>
  <si>
    <t>首席指導主事</t>
    <rPh sb="0" eb="2">
      <t>シュセキ</t>
    </rPh>
    <rPh sb="2" eb="4">
      <t>シドウ</t>
    </rPh>
    <rPh sb="4" eb="6">
      <t>シュジ</t>
    </rPh>
    <phoneticPr fontId="2"/>
  </si>
  <si>
    <t>校長級</t>
    <rPh sb="0" eb="2">
      <t>コウチョウ</t>
    </rPh>
    <rPh sb="2" eb="3">
      <t>キュウ</t>
    </rPh>
    <phoneticPr fontId="2"/>
  </si>
  <si>
    <t>首席社会教育主事</t>
    <rPh sb="2" eb="8">
      <t>シャカイキョウイクシュジ</t>
    </rPh>
    <phoneticPr fontId="2"/>
  </si>
  <si>
    <t>校長</t>
    <rPh sb="0" eb="2">
      <t>コウチョウ</t>
    </rPh>
    <phoneticPr fontId="2"/>
  </si>
  <si>
    <t>准校長</t>
    <rPh sb="0" eb="1">
      <t>ジュン</t>
    </rPh>
    <rPh sb="1" eb="3">
      <t>コウチョウ</t>
    </rPh>
    <phoneticPr fontId="2"/>
  </si>
  <si>
    <t>校長（再任用）</t>
    <rPh sb="0" eb="2">
      <t>コウチョウ</t>
    </rPh>
    <rPh sb="3" eb="5">
      <t>サイニン</t>
    </rPh>
    <rPh sb="5" eb="6">
      <t>ヨウ</t>
    </rPh>
    <phoneticPr fontId="2"/>
  </si>
  <si>
    <t>准校長（再任用）</t>
    <rPh sb="0" eb="1">
      <t>ジュン</t>
    </rPh>
    <rPh sb="1" eb="3">
      <t>コウチョウ</t>
    </rPh>
    <rPh sb="4" eb="7">
      <t>サイニンヨウ</t>
    </rPh>
    <phoneticPr fontId="2"/>
  </si>
  <si>
    <t>校長（任期付職員）</t>
    <rPh sb="0" eb="2">
      <t>コウチョウ</t>
    </rPh>
    <rPh sb="3" eb="5">
      <t>ニンキ</t>
    </rPh>
    <rPh sb="5" eb="6">
      <t>ツキ</t>
    </rPh>
    <rPh sb="6" eb="8">
      <t>ショクイン</t>
    </rPh>
    <phoneticPr fontId="2"/>
  </si>
  <si>
    <t>准校長（任期付職員）</t>
    <rPh sb="0" eb="1">
      <t>ジュン</t>
    </rPh>
    <rPh sb="1" eb="3">
      <t>コウチョウ</t>
    </rPh>
    <rPh sb="4" eb="6">
      <t>ニンキ</t>
    </rPh>
    <rPh sb="6" eb="7">
      <t>ツキ</t>
    </rPh>
    <rPh sb="7" eb="9">
      <t>ショクイン</t>
    </rPh>
    <phoneticPr fontId="2"/>
  </si>
  <si>
    <t>小学校・中学校教育職給料表</t>
    <rPh sb="0" eb="3">
      <t>ショウガッコウ</t>
    </rPh>
    <rPh sb="4" eb="7">
      <t>チュウガッコウ</t>
    </rPh>
    <rPh sb="7" eb="9">
      <t>キョウイク</t>
    </rPh>
    <rPh sb="9" eb="10">
      <t>ショク</t>
    </rPh>
    <rPh sb="10" eb="12">
      <t>キュウリョウ</t>
    </rPh>
    <rPh sb="12" eb="13">
      <t>ヒョウ</t>
    </rPh>
    <phoneticPr fontId="2"/>
  </si>
  <si>
    <t>小学校、中学校又は義務教育学校の講師(人事委員会規則で定める職を除く。)、助教諭又は養護助教諭の職務</t>
    <rPh sb="0" eb="3">
      <t>ショウガッコウ</t>
    </rPh>
    <rPh sb="4" eb="7">
      <t>チュウガッコウ</t>
    </rPh>
    <rPh sb="7" eb="8">
      <t>マタ</t>
    </rPh>
    <rPh sb="9" eb="11">
      <t>ギム</t>
    </rPh>
    <rPh sb="11" eb="13">
      <t>キョウイク</t>
    </rPh>
    <rPh sb="13" eb="15">
      <t>ガッコウ</t>
    </rPh>
    <rPh sb="16" eb="18">
      <t>コウシ</t>
    </rPh>
    <rPh sb="19" eb="21">
      <t>ジンジ</t>
    </rPh>
    <rPh sb="21" eb="24">
      <t>イインカイ</t>
    </rPh>
    <rPh sb="24" eb="26">
      <t>キソク</t>
    </rPh>
    <rPh sb="27" eb="28">
      <t>サダ</t>
    </rPh>
    <rPh sb="30" eb="31">
      <t>ショク</t>
    </rPh>
    <rPh sb="32" eb="33">
      <t>ノゾ</t>
    </rPh>
    <rPh sb="37" eb="40">
      <t>ジョキョウユ</t>
    </rPh>
    <rPh sb="40" eb="41">
      <t>マタ</t>
    </rPh>
    <rPh sb="42" eb="44">
      <t>ヨウゴ</t>
    </rPh>
    <rPh sb="44" eb="47">
      <t>ジョキョウユ</t>
    </rPh>
    <rPh sb="48" eb="50">
      <t>ショクム</t>
    </rPh>
    <phoneticPr fontId="2"/>
  </si>
  <si>
    <t>１　小学校、中学校又は義務教育学校の教諭の職務又は養護教諭若しくは栄養教諭の職務(他の職務の級に定めのあるものを除く。)
２　指導主事又は社会教育主事の職務(他の職務の級に定めのあるものを除く。)
３　1の職務とその複雑及び困難の度が同程度の職務で人事委員会規則で定めるもの</t>
    <phoneticPr fontId="2"/>
  </si>
  <si>
    <t>教委事務局</t>
    <rPh sb="0" eb="1">
      <t>キョウ</t>
    </rPh>
    <rPh sb="2" eb="5">
      <t>ジムキョク</t>
    </rPh>
    <phoneticPr fontId="2"/>
  </si>
  <si>
    <t>指導主事</t>
    <rPh sb="0" eb="2">
      <t>シドウ</t>
    </rPh>
    <rPh sb="2" eb="4">
      <t>シュジ</t>
    </rPh>
    <phoneticPr fontId="2"/>
  </si>
  <si>
    <t>社会教育主事</t>
  </si>
  <si>
    <t>１　小学校、中学校又は義務教育学校の主幹教諭の職務
２　小学校、中学校又は義務教育学校の指導教諭、養護教諭(養護教諭その他の職員に対して、教育指導の改善及び充実のために必要な指導及び助言を行う養護教諭に限る。)又は栄養教諭(栄養教諭その他の職員に対して、教育指導の改善及び充実のために必要な指導及び助言を行う栄養教諭に限る。)の職務</t>
    <phoneticPr fontId="2"/>
  </si>
  <si>
    <t>１　小学校、中学校又は義務教育学校の副校長又は教頭の職務
２　相当高度の知識又は経験を必要とする指導主事又は社会教育主事</t>
    <phoneticPr fontId="2"/>
  </si>
  <si>
    <t>副校長</t>
    <rPh sb="0" eb="1">
      <t>フク</t>
    </rPh>
    <rPh sb="1" eb="3">
      <t>コウチョウ</t>
    </rPh>
    <phoneticPr fontId="2"/>
  </si>
  <si>
    <t>１　小学校、中学校又は義務教育学校の校長の職務
２　高度の知識又は経験を必要とする指導主事又は社会教育主事</t>
    <phoneticPr fontId="2"/>
  </si>
  <si>
    <t>校長（再任用）</t>
    <rPh sb="0" eb="2">
      <t>コウチョウ</t>
    </rPh>
    <rPh sb="3" eb="6">
      <t>サイニンヨウ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</si>
</sst>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
    <numFmt numFmtId="178" formatCode="0_);[Red]\(0\)"/>
  </numFmts>
  <fonts count="11" x14ac:knownFonts="1">
    <font>
      <sz val="11"/>
      <color theme="1"/>
      <name val="游ゴシック"/>
      <family val="2"/>
      <scheme val="minor"/>
    </font>
    <font>
      <b/>
      <sz val="16"/>
      <color theme="1"/>
      <name val="游ゴシック"/>
      <family val="3"/>
      <charset val="128"/>
    </font>
    <font>
      <sz val="6"/>
      <name val="游ゴシック"/>
      <family val="3"/>
      <charset val="128"/>
      <scheme val="minor"/>
    </font>
    <font>
      <sz val="11"/>
      <name val="Meiryo UI"/>
      <family val="3"/>
      <charset val="128"/>
    </font>
    <font>
      <sz val="11"/>
      <name val="游ゴシック"/>
      <family val="2"/>
      <scheme val="minor"/>
    </font>
    <font>
      <sz val="9"/>
      <color theme="1"/>
      <name val="游ゴシック"/>
      <family val="2"/>
      <scheme val="minor"/>
    </font>
    <font>
      <sz val="9"/>
      <name val="Meiryo UI"/>
      <family val="3"/>
      <charset val="128"/>
    </font>
    <font>
      <sz val="9"/>
      <name val="游ゴシック"/>
      <family val="2"/>
      <scheme val="minor"/>
    </font>
    <font>
      <sz val="11"/>
      <name val="游ゴシック"/>
      <family val="3"/>
      <charset val="128"/>
      <scheme val="minor"/>
    </font>
    <font>
      <sz val="10"/>
      <name val="Meiryo UI"/>
      <family val="3"/>
      <charset val="128"/>
    </font>
    <font>
      <sz val="11"/>
      <color theme="1"/>
      <name val="Meiryo UI"/>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top/>
      <bottom style="medium">
        <color indexed="64"/>
      </bottom>
      <diagonal/>
    </border>
  </borders>
  <cellStyleXfs count="1">
    <xf numFmtId="0" fontId="0" fillId="0" borderId="0"/>
  </cellStyleXfs>
  <cellXfs count="86">
    <xf numFmtId="0" fontId="0" fillId="0" borderId="0" xfId="0"/>
    <xf numFmtId="0" fontId="1"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8" fillId="2" borderId="15" xfId="0" applyFont="1" applyFill="1" applyBorder="1" applyAlignment="1">
      <alignment vertical="center"/>
    </xf>
    <xf numFmtId="0" fontId="8" fillId="2" borderId="12" xfId="0" applyFont="1" applyFill="1" applyBorder="1" applyAlignment="1">
      <alignment vertical="center"/>
    </xf>
    <xf numFmtId="0" fontId="8" fillId="2" borderId="19" xfId="0" applyFont="1" applyFill="1" applyBorder="1" applyAlignment="1">
      <alignment vertical="center"/>
    </xf>
    <xf numFmtId="0" fontId="8" fillId="2" borderId="16" xfId="0" applyFont="1" applyFill="1" applyBorder="1" applyAlignment="1">
      <alignment vertical="center"/>
    </xf>
    <xf numFmtId="0" fontId="8" fillId="0" borderId="23" xfId="0" applyFont="1" applyBorder="1" applyAlignment="1">
      <alignment horizontal="center" vertical="center"/>
    </xf>
    <xf numFmtId="0" fontId="8" fillId="2" borderId="10" xfId="0" applyFont="1" applyFill="1" applyBorder="1" applyAlignment="1">
      <alignment horizontal="right" vertical="center"/>
    </xf>
    <xf numFmtId="0" fontId="8" fillId="2" borderId="8" xfId="0" applyFont="1" applyFill="1" applyBorder="1" applyAlignment="1">
      <alignment vertical="center"/>
    </xf>
    <xf numFmtId="0" fontId="4" fillId="0" borderId="3" xfId="0" applyFont="1" applyBorder="1" applyAlignment="1">
      <alignment horizontal="center" vertical="center"/>
    </xf>
    <xf numFmtId="0" fontId="8" fillId="2" borderId="6" xfId="0" applyFont="1" applyFill="1" applyBorder="1" applyAlignment="1">
      <alignment vertical="center"/>
    </xf>
    <xf numFmtId="0" fontId="9" fillId="0" borderId="0" xfId="0" applyFont="1" applyAlignment="1">
      <alignment vertical="center"/>
    </xf>
    <xf numFmtId="0" fontId="10" fillId="0" borderId="0" xfId="0" applyFont="1" applyAlignment="1">
      <alignment vertical="center"/>
    </xf>
    <xf numFmtId="0" fontId="9" fillId="0" borderId="0" xfId="0" applyFont="1" applyAlignment="1">
      <alignment vertical="center" wrapText="1"/>
    </xf>
    <xf numFmtId="0" fontId="8" fillId="0" borderId="0" xfId="0" applyFont="1" applyAlignment="1">
      <alignment vertical="center" wrapText="1"/>
    </xf>
    <xf numFmtId="0" fontId="8" fillId="2" borderId="25" xfId="0" applyFont="1" applyFill="1" applyBorder="1" applyAlignment="1">
      <alignment vertical="center"/>
    </xf>
    <xf numFmtId="0" fontId="8" fillId="2" borderId="26" xfId="0" applyFont="1" applyFill="1" applyBorder="1" applyAlignment="1">
      <alignment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vertical="center"/>
    </xf>
    <xf numFmtId="177" fontId="0" fillId="0" borderId="29" xfId="0" applyNumberFormat="1" applyBorder="1" applyAlignment="1">
      <alignment vertical="center"/>
    </xf>
    <xf numFmtId="0" fontId="8" fillId="2" borderId="30" xfId="0" applyFont="1" applyFill="1" applyBorder="1" applyAlignment="1">
      <alignment vertical="center"/>
    </xf>
    <xf numFmtId="0" fontId="8" fillId="2" borderId="32" xfId="0" applyFont="1" applyFill="1" applyBorder="1" applyAlignment="1">
      <alignment vertical="center"/>
    </xf>
    <xf numFmtId="0" fontId="8" fillId="2" borderId="2" xfId="0" applyFont="1" applyFill="1" applyBorder="1" applyAlignment="1">
      <alignment vertical="center"/>
    </xf>
    <xf numFmtId="178" fontId="0" fillId="0" borderId="28" xfId="0" applyNumberFormat="1" applyBorder="1" applyAlignment="1">
      <alignment vertical="center"/>
    </xf>
    <xf numFmtId="176" fontId="0" fillId="0" borderId="29" xfId="0" applyNumberFormat="1" applyBorder="1" applyAlignment="1">
      <alignment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176" fontId="0" fillId="0" borderId="15" xfId="0" applyNumberFormat="1" applyBorder="1" applyAlignment="1">
      <alignment horizontal="center" vertical="center"/>
    </xf>
    <xf numFmtId="176" fontId="0" fillId="0" borderId="19" xfId="0" applyNumberFormat="1" applyBorder="1" applyAlignment="1">
      <alignment horizontal="center" vertical="center"/>
    </xf>
    <xf numFmtId="0" fontId="0" fillId="0" borderId="24" xfId="0" applyBorder="1" applyAlignment="1">
      <alignment horizontal="center" vertical="center"/>
    </xf>
    <xf numFmtId="0" fontId="4" fillId="0" borderId="1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1"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left" vertical="center" wrapText="1"/>
    </xf>
    <xf numFmtId="0" fontId="0" fillId="0" borderId="16" xfId="0" applyBorder="1" applyAlignment="1">
      <alignment horizontal="left" vertical="center" wrapText="1"/>
    </xf>
    <xf numFmtId="0" fontId="0" fillId="0" borderId="16" xfId="0" applyBorder="1" applyAlignment="1">
      <alignment horizontal="left" vertical="center"/>
    </xf>
    <xf numFmtId="0" fontId="0" fillId="0" borderId="21" xfId="0" applyBorder="1" applyAlignment="1">
      <alignment horizontal="left"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22" xfId="0" applyBorder="1" applyAlignment="1">
      <alignment horizontal="center" vertical="center"/>
    </xf>
    <xf numFmtId="176" fontId="0" fillId="0" borderId="12" xfId="0" applyNumberFormat="1" applyBorder="1" applyAlignment="1">
      <alignment horizontal="center" vertical="center"/>
    </xf>
    <xf numFmtId="176" fontId="0" fillId="0" borderId="16" xfId="0" applyNumberFormat="1" applyBorder="1" applyAlignment="1">
      <alignment horizontal="center" vertical="center"/>
    </xf>
    <xf numFmtId="176" fontId="0" fillId="0" borderId="21" xfId="0" applyNumberFormat="1" applyBorder="1" applyAlignment="1">
      <alignment horizontal="center" vertical="center"/>
    </xf>
    <xf numFmtId="0" fontId="0" fillId="0" borderId="19" xfId="0" applyBorder="1" applyAlignment="1">
      <alignment horizontal="center" vertical="center"/>
    </xf>
    <xf numFmtId="0" fontId="4" fillId="0" borderId="16" xfId="0" applyFont="1" applyBorder="1" applyAlignment="1">
      <alignment horizontal="center" vertical="center" wrapText="1"/>
    </xf>
    <xf numFmtId="0" fontId="4" fillId="0" borderId="14"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0" fillId="0" borderId="21" xfId="0" applyBorder="1" applyAlignment="1">
      <alignment horizontal="left" vertical="center" wrapText="1"/>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8" fillId="0" borderId="16" xfId="0" applyFont="1" applyBorder="1" applyAlignment="1">
      <alignment horizontal="center" vertical="center"/>
    </xf>
    <xf numFmtId="0" fontId="8" fillId="0" borderId="21" xfId="0" applyFont="1" applyBorder="1" applyAlignment="1">
      <alignment horizontal="center" vertical="center"/>
    </xf>
    <xf numFmtId="176" fontId="8" fillId="0" borderId="15" xfId="0" applyNumberFormat="1" applyFont="1" applyBorder="1" applyAlignment="1">
      <alignment horizontal="center" vertical="center"/>
    </xf>
    <xf numFmtId="0" fontId="8" fillId="0" borderId="19" xfId="0" applyFont="1" applyBorder="1" applyAlignment="1">
      <alignment horizontal="center" vertical="center"/>
    </xf>
    <xf numFmtId="0" fontId="8" fillId="0" borderId="24" xfId="0" applyFont="1" applyBorder="1" applyAlignment="1">
      <alignment horizontal="center" vertical="center"/>
    </xf>
    <xf numFmtId="0" fontId="8" fillId="0" borderId="14" xfId="0" applyFont="1" applyBorder="1" applyAlignment="1">
      <alignment horizontal="center" vertical="center"/>
    </xf>
    <xf numFmtId="0" fontId="8" fillId="0" borderId="18" xfId="0" applyFont="1" applyBorder="1" applyAlignment="1">
      <alignment horizontal="center" vertical="center"/>
    </xf>
    <xf numFmtId="0" fontId="8" fillId="0" borderId="23" xfId="0" applyFont="1" applyBorder="1" applyAlignment="1">
      <alignment horizontal="center" vertical="center"/>
    </xf>
    <xf numFmtId="176" fontId="8" fillId="0" borderId="19" xfId="0" applyNumberFormat="1" applyFont="1" applyBorder="1" applyAlignment="1">
      <alignment horizontal="center" vertical="center"/>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0" fillId="0" borderId="0" xfId="0" applyBorder="1" applyAlignment="1">
      <alignment vertical="center"/>
    </xf>
    <xf numFmtId="0" fontId="0" fillId="0" borderId="33" xfId="0"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5254B-CA13-4993-B59F-157040002475}">
  <sheetPr>
    <tabColor rgb="FFFFC000"/>
  </sheetPr>
  <dimension ref="A1:U104"/>
  <sheetViews>
    <sheetView tabSelected="1" view="pageBreakPreview" topLeftCell="A73" zoomScale="70" zoomScaleNormal="85" zoomScaleSheetLayoutView="70" workbookViewId="0">
      <selection activeCell="F71" sqref="F71"/>
    </sheetView>
  </sheetViews>
  <sheetFormatPr defaultColWidth="8.09765625" defaultRowHeight="18" x14ac:dyDescent="0.45"/>
  <cols>
    <col min="1" max="1" width="6.8984375" style="2" customWidth="1"/>
    <col min="2" max="2" width="42.5" style="2" customWidth="1"/>
    <col min="3" max="4" width="6.8984375" style="2" customWidth="1"/>
    <col min="5" max="5" width="19.19921875" style="2" customWidth="1"/>
    <col min="6" max="6" width="28.796875" style="2" customWidth="1"/>
    <col min="7" max="7" width="8.09765625" style="2"/>
    <col min="8" max="8" width="6" style="2" customWidth="1"/>
    <col min="9" max="9" width="6.19921875" style="2" customWidth="1"/>
    <col min="10" max="10" width="15.59765625" style="2" customWidth="1"/>
    <col min="11" max="12" width="8.09765625" style="22"/>
    <col min="13" max="16384" width="8.09765625" style="2"/>
  </cols>
  <sheetData>
    <row r="1" spans="1:21" ht="21" customHeight="1" x14ac:dyDescent="0.45">
      <c r="A1" s="1" t="s">
        <v>0</v>
      </c>
      <c r="J1" s="84"/>
      <c r="K1" s="3"/>
      <c r="L1" s="3"/>
      <c r="M1" s="4"/>
      <c r="N1" s="4"/>
      <c r="O1" s="4"/>
      <c r="P1" s="4"/>
      <c r="Q1" s="4"/>
      <c r="R1" s="4"/>
      <c r="S1" s="4"/>
      <c r="T1" s="4"/>
      <c r="U1" s="4"/>
    </row>
    <row r="2" spans="1:21" s="8" customFormat="1" ht="18.600000000000001" thickBot="1" x14ac:dyDescent="0.5">
      <c r="A2" s="5"/>
      <c r="B2" s="5"/>
      <c r="C2" s="5"/>
      <c r="D2" s="5"/>
      <c r="E2" s="5"/>
      <c r="F2" s="5"/>
      <c r="G2" s="5"/>
      <c r="H2" s="5"/>
      <c r="I2" s="5"/>
      <c r="J2" s="85" t="s">
        <v>1</v>
      </c>
      <c r="K2" s="6"/>
      <c r="L2" s="6"/>
      <c r="M2" s="7"/>
      <c r="N2" s="7"/>
      <c r="O2" s="7"/>
      <c r="P2" s="7"/>
      <c r="Q2" s="7"/>
      <c r="R2" s="7"/>
      <c r="S2" s="7"/>
      <c r="T2" s="7"/>
      <c r="U2" s="7"/>
    </row>
    <row r="3" spans="1:21" x14ac:dyDescent="0.45">
      <c r="A3" s="36" t="s">
        <v>2</v>
      </c>
      <c r="B3" s="38" t="s">
        <v>3</v>
      </c>
      <c r="C3" s="40" t="s">
        <v>4</v>
      </c>
      <c r="D3" s="41"/>
      <c r="E3" s="42" t="s">
        <v>5</v>
      </c>
      <c r="F3" s="42"/>
      <c r="G3" s="43"/>
      <c r="H3" s="40" t="s">
        <v>6</v>
      </c>
      <c r="I3" s="44"/>
      <c r="J3" s="41"/>
      <c r="K3" s="3"/>
      <c r="L3" s="3"/>
      <c r="M3" s="4"/>
      <c r="N3" s="4"/>
      <c r="O3" s="4"/>
      <c r="P3" s="4"/>
      <c r="Q3" s="4"/>
      <c r="R3" s="4"/>
      <c r="S3" s="4"/>
      <c r="T3" s="4"/>
      <c r="U3" s="4"/>
    </row>
    <row r="4" spans="1:21" ht="18.600000000000001" thickBot="1" x14ac:dyDescent="0.5">
      <c r="A4" s="37"/>
      <c r="B4" s="39"/>
      <c r="C4" s="9" t="s">
        <v>7</v>
      </c>
      <c r="D4" s="10" t="s">
        <v>8</v>
      </c>
      <c r="E4" s="9" t="s">
        <v>9</v>
      </c>
      <c r="F4" s="11" t="s">
        <v>10</v>
      </c>
      <c r="G4" s="10" t="s">
        <v>11</v>
      </c>
      <c r="H4" s="9" t="s">
        <v>12</v>
      </c>
      <c r="I4" s="11" t="s">
        <v>8</v>
      </c>
      <c r="J4" s="10" t="s">
        <v>13</v>
      </c>
      <c r="K4" s="3"/>
      <c r="L4" s="3"/>
      <c r="M4" s="4"/>
      <c r="N4" s="4"/>
      <c r="O4" s="4"/>
      <c r="P4" s="4"/>
      <c r="Q4" s="4"/>
      <c r="R4" s="4"/>
      <c r="S4" s="4"/>
      <c r="T4" s="4"/>
      <c r="U4" s="4"/>
    </row>
    <row r="5" spans="1:21" ht="14.25" customHeight="1" thickBot="1" x14ac:dyDescent="0.5">
      <c r="A5" s="54" t="s">
        <v>14</v>
      </c>
      <c r="B5" s="55" t="s">
        <v>15</v>
      </c>
      <c r="C5" s="59">
        <f>G12</f>
        <v>2284</v>
      </c>
      <c r="D5" s="62">
        <f>+C5/C$53*100</f>
        <v>15.584061135371179</v>
      </c>
      <c r="E5" s="67" t="s">
        <v>16</v>
      </c>
      <c r="F5" s="12" t="s">
        <v>17</v>
      </c>
      <c r="G5" s="13">
        <v>1664</v>
      </c>
      <c r="H5" s="45">
        <f>+G12</f>
        <v>2284</v>
      </c>
      <c r="I5" s="48">
        <f>+D5</f>
        <v>15.584061135371179</v>
      </c>
      <c r="J5" s="51" t="s">
        <v>18</v>
      </c>
      <c r="K5" s="3"/>
      <c r="L5" s="3"/>
      <c r="M5" s="4"/>
      <c r="N5" s="4"/>
      <c r="O5" s="4"/>
      <c r="P5" s="4"/>
      <c r="Q5" s="4"/>
      <c r="R5" s="4"/>
      <c r="S5" s="4"/>
      <c r="T5" s="4"/>
      <c r="U5" s="4"/>
    </row>
    <row r="6" spans="1:21" ht="14.25" customHeight="1" thickBot="1" x14ac:dyDescent="0.5">
      <c r="A6" s="54"/>
      <c r="B6" s="56"/>
      <c r="C6" s="60"/>
      <c r="D6" s="63"/>
      <c r="E6" s="68"/>
      <c r="F6" s="14" t="s">
        <v>19</v>
      </c>
      <c r="G6" s="15">
        <v>58</v>
      </c>
      <c r="H6" s="46"/>
      <c r="I6" s="49"/>
      <c r="J6" s="52"/>
      <c r="K6" s="3"/>
      <c r="L6" s="3"/>
      <c r="M6" s="4"/>
      <c r="N6" s="4"/>
      <c r="O6" s="4"/>
      <c r="P6" s="4"/>
      <c r="Q6" s="4"/>
      <c r="R6" s="4"/>
      <c r="S6" s="4"/>
      <c r="T6" s="4"/>
      <c r="U6" s="4"/>
    </row>
    <row r="7" spans="1:21" ht="14.25" customHeight="1" thickBot="1" x14ac:dyDescent="0.5">
      <c r="A7" s="54"/>
      <c r="B7" s="56"/>
      <c r="C7" s="60"/>
      <c r="D7" s="63"/>
      <c r="E7" s="68"/>
      <c r="F7" s="14" t="s">
        <v>20</v>
      </c>
      <c r="G7" s="15">
        <v>408</v>
      </c>
      <c r="H7" s="46"/>
      <c r="I7" s="49"/>
      <c r="J7" s="52"/>
      <c r="K7" s="3"/>
      <c r="L7" s="3"/>
      <c r="M7" s="4"/>
      <c r="N7" s="4"/>
      <c r="O7" s="4"/>
      <c r="P7" s="4"/>
      <c r="Q7" s="4"/>
      <c r="R7" s="4"/>
      <c r="S7" s="4"/>
      <c r="T7" s="4"/>
      <c r="U7" s="4"/>
    </row>
    <row r="8" spans="1:21" ht="14.25" customHeight="1" thickBot="1" x14ac:dyDescent="0.5">
      <c r="A8" s="54"/>
      <c r="B8" s="56"/>
      <c r="C8" s="60"/>
      <c r="D8" s="63"/>
      <c r="E8" s="68"/>
      <c r="F8" s="14" t="s">
        <v>21</v>
      </c>
      <c r="G8" s="15">
        <v>55</v>
      </c>
      <c r="H8" s="46"/>
      <c r="I8" s="49"/>
      <c r="J8" s="52"/>
      <c r="K8" s="3"/>
      <c r="L8" s="3"/>
      <c r="M8" s="4"/>
      <c r="N8" s="4"/>
      <c r="O8" s="4"/>
      <c r="P8" s="4"/>
      <c r="Q8" s="4"/>
      <c r="R8" s="4"/>
      <c r="S8" s="4"/>
      <c r="T8" s="4"/>
      <c r="U8" s="4"/>
    </row>
    <row r="9" spans="1:21" ht="14.25" customHeight="1" thickBot="1" x14ac:dyDescent="0.5">
      <c r="A9" s="54"/>
      <c r="B9" s="56"/>
      <c r="C9" s="60"/>
      <c r="D9" s="63"/>
      <c r="E9" s="68"/>
      <c r="F9" s="14" t="s">
        <v>22</v>
      </c>
      <c r="G9" s="15">
        <v>68</v>
      </c>
      <c r="H9" s="46"/>
      <c r="I9" s="49"/>
      <c r="J9" s="52"/>
      <c r="K9" s="3"/>
      <c r="L9" s="3"/>
      <c r="M9" s="4"/>
      <c r="N9" s="4"/>
      <c r="O9" s="4"/>
      <c r="P9" s="4"/>
      <c r="Q9" s="4"/>
      <c r="R9" s="4"/>
      <c r="S9" s="4"/>
      <c r="T9" s="4"/>
      <c r="U9" s="4"/>
    </row>
    <row r="10" spans="1:21" ht="14.25" customHeight="1" thickBot="1" x14ac:dyDescent="0.5">
      <c r="A10" s="54"/>
      <c r="B10" s="56"/>
      <c r="C10" s="60"/>
      <c r="D10" s="63"/>
      <c r="E10" s="68"/>
      <c r="F10" s="14" t="s">
        <v>23</v>
      </c>
      <c r="G10" s="15">
        <v>15</v>
      </c>
      <c r="H10" s="46"/>
      <c r="I10" s="49"/>
      <c r="J10" s="52"/>
      <c r="K10" s="3"/>
      <c r="L10" s="3"/>
      <c r="M10" s="4"/>
      <c r="N10" s="4"/>
      <c r="O10" s="4"/>
      <c r="P10" s="4"/>
      <c r="Q10" s="4"/>
      <c r="R10" s="4"/>
      <c r="S10" s="4"/>
      <c r="T10" s="4"/>
      <c r="U10" s="4"/>
    </row>
    <row r="11" spans="1:21" ht="14.25" customHeight="1" thickBot="1" x14ac:dyDescent="0.5">
      <c r="A11" s="54"/>
      <c r="B11" s="56"/>
      <c r="C11" s="60"/>
      <c r="D11" s="63"/>
      <c r="E11" s="69"/>
      <c r="F11" s="14" t="s">
        <v>24</v>
      </c>
      <c r="G11" s="15">
        <v>16</v>
      </c>
      <c r="H11" s="46"/>
      <c r="I11" s="49"/>
      <c r="J11" s="52"/>
      <c r="K11" s="3"/>
      <c r="L11" s="3"/>
      <c r="M11" s="4"/>
      <c r="N11" s="4"/>
      <c r="O11" s="4"/>
      <c r="P11" s="4"/>
      <c r="Q11" s="4"/>
      <c r="R11" s="4"/>
      <c r="S11" s="4"/>
      <c r="T11" s="4"/>
      <c r="U11" s="4"/>
    </row>
    <row r="12" spans="1:21" ht="14.25" customHeight="1" thickBot="1" x14ac:dyDescent="0.5">
      <c r="A12" s="54"/>
      <c r="B12" s="58"/>
      <c r="C12" s="61"/>
      <c r="D12" s="64"/>
      <c r="E12" s="16"/>
      <c r="F12" s="17" t="s">
        <v>25</v>
      </c>
      <c r="G12" s="18">
        <f>SUM(G5:G11)</f>
        <v>2284</v>
      </c>
      <c r="H12" s="47"/>
      <c r="I12" s="50"/>
      <c r="J12" s="53"/>
      <c r="K12" s="3"/>
      <c r="L12" s="3"/>
      <c r="M12" s="4"/>
      <c r="N12" s="4"/>
      <c r="O12" s="4"/>
      <c r="P12" s="4"/>
      <c r="Q12" s="4"/>
      <c r="R12" s="4"/>
      <c r="S12" s="4"/>
      <c r="T12" s="4"/>
      <c r="U12" s="4"/>
    </row>
    <row r="13" spans="1:21" ht="14.25" customHeight="1" thickBot="1" x14ac:dyDescent="0.5">
      <c r="A13" s="54" t="s">
        <v>26</v>
      </c>
      <c r="B13" s="55" t="s">
        <v>27</v>
      </c>
      <c r="C13" s="59">
        <f>G27</f>
        <v>11279</v>
      </c>
      <c r="D13" s="62">
        <f>+C13/C$53*100</f>
        <v>76.958242358078593</v>
      </c>
      <c r="E13" s="19" t="s">
        <v>28</v>
      </c>
      <c r="F13" s="20" t="s">
        <v>29</v>
      </c>
      <c r="G13" s="13">
        <v>107</v>
      </c>
      <c r="H13" s="45">
        <f>+G27</f>
        <v>11279</v>
      </c>
      <c r="I13" s="48">
        <f>+D13</f>
        <v>76.958242358078593</v>
      </c>
      <c r="J13" s="51" t="s">
        <v>30</v>
      </c>
      <c r="K13" s="21"/>
      <c r="L13" s="21"/>
      <c r="M13" s="4"/>
      <c r="N13" s="4"/>
      <c r="O13" s="4"/>
      <c r="P13" s="4"/>
      <c r="Q13" s="4"/>
      <c r="R13" s="4"/>
      <c r="S13" s="4"/>
      <c r="T13" s="4"/>
      <c r="U13" s="4"/>
    </row>
    <row r="14" spans="1:21" ht="14.25" customHeight="1" thickBot="1" x14ac:dyDescent="0.5">
      <c r="A14" s="54"/>
      <c r="B14" s="56"/>
      <c r="C14" s="60"/>
      <c r="D14" s="63"/>
      <c r="E14" s="68" t="s">
        <v>16</v>
      </c>
      <c r="F14" s="14" t="s">
        <v>31</v>
      </c>
      <c r="G14" s="15">
        <v>9777</v>
      </c>
      <c r="H14" s="46"/>
      <c r="I14" s="49"/>
      <c r="J14" s="66"/>
      <c r="K14" s="21"/>
      <c r="L14" s="21"/>
      <c r="M14" s="4"/>
      <c r="N14" s="4"/>
      <c r="O14" s="4"/>
      <c r="P14" s="4"/>
      <c r="Q14" s="4"/>
      <c r="R14" s="4"/>
      <c r="S14" s="4"/>
      <c r="T14" s="4"/>
      <c r="U14" s="4"/>
    </row>
    <row r="15" spans="1:21" ht="14.25" customHeight="1" thickBot="1" x14ac:dyDescent="0.5">
      <c r="A15" s="54"/>
      <c r="B15" s="56"/>
      <c r="C15" s="60"/>
      <c r="D15" s="63"/>
      <c r="E15" s="68"/>
      <c r="F15" s="14" t="s">
        <v>32</v>
      </c>
      <c r="G15" s="15">
        <v>919</v>
      </c>
      <c r="H15" s="46"/>
      <c r="I15" s="49"/>
      <c r="J15" s="52"/>
      <c r="K15" s="21"/>
      <c r="L15" s="21"/>
      <c r="M15" s="4"/>
      <c r="N15" s="4"/>
      <c r="O15" s="4"/>
      <c r="P15" s="4"/>
      <c r="Q15" s="4"/>
      <c r="R15" s="4"/>
      <c r="S15" s="4"/>
      <c r="T15" s="4"/>
      <c r="U15" s="4"/>
    </row>
    <row r="16" spans="1:21" ht="14.25" customHeight="1" thickBot="1" x14ac:dyDescent="0.5">
      <c r="A16" s="54"/>
      <c r="B16" s="56"/>
      <c r="C16" s="60"/>
      <c r="D16" s="63"/>
      <c r="E16" s="68"/>
      <c r="F16" s="14" t="s">
        <v>33</v>
      </c>
      <c r="G16" s="15">
        <v>258</v>
      </c>
      <c r="H16" s="46"/>
      <c r="I16" s="49"/>
      <c r="J16" s="52"/>
      <c r="K16" s="21"/>
      <c r="L16" s="21"/>
      <c r="M16" s="4"/>
      <c r="N16" s="4"/>
      <c r="O16" s="4"/>
      <c r="P16" s="4"/>
      <c r="Q16" s="4"/>
      <c r="R16" s="4"/>
      <c r="S16" s="4"/>
      <c r="T16" s="4"/>
      <c r="U16" s="4"/>
    </row>
    <row r="17" spans="1:21" ht="14.25" customHeight="1" thickBot="1" x14ac:dyDescent="0.5">
      <c r="A17" s="54"/>
      <c r="B17" s="56"/>
      <c r="C17" s="60"/>
      <c r="D17" s="63"/>
      <c r="E17" s="68"/>
      <c r="F17" s="14" t="s">
        <v>34</v>
      </c>
      <c r="G17" s="15">
        <v>23</v>
      </c>
      <c r="H17" s="46"/>
      <c r="I17" s="49"/>
      <c r="J17" s="52"/>
      <c r="K17" s="21"/>
      <c r="L17" s="21"/>
      <c r="M17" s="4"/>
      <c r="N17" s="4"/>
      <c r="O17" s="4"/>
      <c r="P17" s="4"/>
      <c r="Q17" s="4"/>
      <c r="R17" s="4"/>
      <c r="S17" s="4"/>
      <c r="T17" s="4"/>
      <c r="U17" s="4"/>
    </row>
    <row r="18" spans="1:21" ht="14.25" customHeight="1" thickBot="1" x14ac:dyDescent="0.5">
      <c r="A18" s="54"/>
      <c r="B18" s="56"/>
      <c r="C18" s="60"/>
      <c r="D18" s="63"/>
      <c r="E18" s="68"/>
      <c r="F18" s="14" t="s">
        <v>35</v>
      </c>
      <c r="G18" s="15">
        <v>33</v>
      </c>
      <c r="H18" s="46"/>
      <c r="I18" s="49"/>
      <c r="J18" s="52"/>
      <c r="M18" s="4"/>
      <c r="N18" s="4"/>
      <c r="O18" s="4"/>
      <c r="P18" s="4"/>
      <c r="Q18" s="4"/>
      <c r="R18" s="4"/>
      <c r="S18" s="4"/>
      <c r="T18" s="4"/>
      <c r="U18" s="4"/>
    </row>
    <row r="19" spans="1:21" ht="14.25" customHeight="1" thickBot="1" x14ac:dyDescent="0.5">
      <c r="A19" s="54"/>
      <c r="B19" s="56"/>
      <c r="C19" s="60"/>
      <c r="D19" s="63"/>
      <c r="E19" s="68"/>
      <c r="F19" s="14" t="s">
        <v>36</v>
      </c>
      <c r="G19" s="15">
        <v>0</v>
      </c>
      <c r="H19" s="46"/>
      <c r="I19" s="49"/>
      <c r="J19" s="52"/>
      <c r="M19" s="4"/>
      <c r="N19" s="4"/>
      <c r="O19" s="4"/>
      <c r="P19" s="4"/>
      <c r="Q19" s="4"/>
      <c r="R19" s="4"/>
      <c r="S19" s="4"/>
      <c r="T19" s="4"/>
      <c r="U19" s="4"/>
    </row>
    <row r="20" spans="1:21" ht="14.25" customHeight="1" thickBot="1" x14ac:dyDescent="0.5">
      <c r="A20" s="54"/>
      <c r="B20" s="56"/>
      <c r="C20" s="60"/>
      <c r="D20" s="63"/>
      <c r="E20" s="68"/>
      <c r="F20" s="14" t="s">
        <v>37</v>
      </c>
      <c r="G20" s="15">
        <v>89</v>
      </c>
      <c r="H20" s="46"/>
      <c r="I20" s="49"/>
      <c r="J20" s="52"/>
      <c r="K20" s="23"/>
      <c r="L20" s="23"/>
      <c r="M20" s="24"/>
      <c r="N20" s="24"/>
      <c r="O20" s="24"/>
      <c r="P20" s="24"/>
      <c r="Q20" s="24"/>
      <c r="R20" s="24"/>
      <c r="S20" s="24"/>
      <c r="T20" s="24"/>
      <c r="U20" s="24"/>
    </row>
    <row r="21" spans="1:21" ht="14.25" customHeight="1" thickBot="1" x14ac:dyDescent="0.5">
      <c r="A21" s="54"/>
      <c r="B21" s="56"/>
      <c r="C21" s="60"/>
      <c r="D21" s="63"/>
      <c r="E21" s="68"/>
      <c r="F21" s="14" t="s">
        <v>38</v>
      </c>
      <c r="G21" s="15">
        <v>11</v>
      </c>
      <c r="H21" s="46"/>
      <c r="I21" s="49"/>
      <c r="J21" s="52"/>
      <c r="K21" s="23"/>
      <c r="L21" s="23"/>
      <c r="M21" s="24"/>
      <c r="N21" s="24"/>
      <c r="O21" s="24"/>
      <c r="P21" s="24"/>
      <c r="Q21" s="24"/>
      <c r="R21" s="24"/>
      <c r="S21" s="24"/>
      <c r="T21" s="24"/>
      <c r="U21" s="24"/>
    </row>
    <row r="22" spans="1:21" ht="14.25" customHeight="1" thickBot="1" x14ac:dyDescent="0.5">
      <c r="A22" s="54"/>
      <c r="B22" s="56"/>
      <c r="C22" s="60"/>
      <c r="D22" s="63"/>
      <c r="E22" s="68"/>
      <c r="F22" s="14" t="s">
        <v>39</v>
      </c>
      <c r="G22" s="15">
        <v>62</v>
      </c>
      <c r="H22" s="46"/>
      <c r="I22" s="49"/>
      <c r="J22" s="52"/>
      <c r="K22" s="23"/>
      <c r="L22" s="23"/>
      <c r="M22" s="4"/>
      <c r="N22" s="4"/>
      <c r="O22" s="4"/>
      <c r="P22" s="4"/>
      <c r="Q22" s="4"/>
      <c r="R22" s="4"/>
      <c r="S22" s="4"/>
      <c r="T22" s="4"/>
      <c r="U22" s="4"/>
    </row>
    <row r="23" spans="1:21" ht="14.25" customHeight="1" thickBot="1" x14ac:dyDescent="0.5">
      <c r="A23" s="54"/>
      <c r="B23" s="56"/>
      <c r="C23" s="60"/>
      <c r="D23" s="63"/>
      <c r="E23" s="68"/>
      <c r="F23" s="14" t="s">
        <v>40</v>
      </c>
      <c r="G23" s="15">
        <v>0</v>
      </c>
      <c r="H23" s="46"/>
      <c r="I23" s="49"/>
      <c r="J23" s="52"/>
      <c r="K23" s="23"/>
      <c r="L23" s="23"/>
      <c r="M23" s="4"/>
      <c r="N23" s="4"/>
      <c r="O23" s="4"/>
      <c r="P23" s="4"/>
      <c r="Q23" s="4"/>
      <c r="R23" s="4"/>
      <c r="S23" s="4"/>
      <c r="T23" s="4"/>
      <c r="U23" s="4"/>
    </row>
    <row r="24" spans="1:21" ht="14.25" customHeight="1" thickBot="1" x14ac:dyDescent="0.5">
      <c r="A24" s="54"/>
      <c r="B24" s="56"/>
      <c r="C24" s="60"/>
      <c r="D24" s="63"/>
      <c r="E24" s="68"/>
      <c r="F24" s="14"/>
      <c r="G24" s="15"/>
      <c r="H24" s="46"/>
      <c r="I24" s="49"/>
      <c r="J24" s="52"/>
      <c r="K24" s="23"/>
      <c r="L24" s="23"/>
      <c r="M24" s="4"/>
      <c r="N24" s="4"/>
      <c r="O24" s="4"/>
      <c r="P24" s="4"/>
      <c r="Q24" s="4"/>
      <c r="R24" s="4"/>
      <c r="S24" s="4"/>
      <c r="T24" s="4"/>
      <c r="U24" s="4"/>
    </row>
    <row r="25" spans="1:21" ht="14.25" customHeight="1" thickBot="1" x14ac:dyDescent="0.5">
      <c r="A25" s="54"/>
      <c r="B25" s="57"/>
      <c r="C25" s="60"/>
      <c r="D25" s="63"/>
      <c r="E25" s="68"/>
      <c r="F25" s="14"/>
      <c r="G25" s="15"/>
      <c r="H25" s="46"/>
      <c r="I25" s="65"/>
      <c r="J25" s="52"/>
      <c r="K25" s="23"/>
      <c r="L25" s="23"/>
      <c r="M25" s="4"/>
      <c r="N25" s="4"/>
      <c r="O25" s="4"/>
      <c r="P25" s="4"/>
      <c r="Q25" s="4"/>
      <c r="R25" s="4"/>
      <c r="S25" s="4"/>
      <c r="T25" s="4"/>
      <c r="U25" s="4"/>
    </row>
    <row r="26" spans="1:21" ht="14.25" customHeight="1" thickBot="1" x14ac:dyDescent="0.5">
      <c r="A26" s="54"/>
      <c r="B26" s="57"/>
      <c r="C26" s="60"/>
      <c r="D26" s="63"/>
      <c r="E26" s="69"/>
      <c r="F26" s="14"/>
      <c r="G26" s="15"/>
      <c r="H26" s="46"/>
      <c r="I26" s="65"/>
      <c r="J26" s="52"/>
      <c r="K26" s="23"/>
      <c r="L26" s="23"/>
      <c r="M26" s="4"/>
      <c r="N26" s="4"/>
      <c r="O26" s="4"/>
      <c r="P26" s="4"/>
      <c r="Q26" s="4"/>
      <c r="R26" s="4"/>
      <c r="S26" s="4"/>
      <c r="T26" s="4"/>
      <c r="U26" s="4"/>
    </row>
    <row r="27" spans="1:21" ht="14.25" customHeight="1" thickBot="1" x14ac:dyDescent="0.5">
      <c r="A27" s="54"/>
      <c r="B27" s="58"/>
      <c r="C27" s="61"/>
      <c r="D27" s="64"/>
      <c r="E27" s="16"/>
      <c r="F27" s="17" t="s">
        <v>25</v>
      </c>
      <c r="G27" s="18">
        <f>SUM(G13:G26)</f>
        <v>11279</v>
      </c>
      <c r="H27" s="47"/>
      <c r="I27" s="50"/>
      <c r="J27" s="53"/>
      <c r="K27" s="3"/>
      <c r="L27" s="3"/>
      <c r="M27" s="4"/>
      <c r="N27" s="4"/>
      <c r="O27" s="4"/>
      <c r="P27" s="4"/>
      <c r="Q27" s="4"/>
      <c r="R27" s="4"/>
      <c r="S27" s="4"/>
      <c r="T27" s="4"/>
      <c r="U27" s="4"/>
    </row>
    <row r="28" spans="1:21" ht="14.25" customHeight="1" thickBot="1" x14ac:dyDescent="0.5">
      <c r="A28" s="54" t="s">
        <v>41</v>
      </c>
      <c r="B28" s="55" t="s">
        <v>42</v>
      </c>
      <c r="C28" s="59">
        <f>G36</f>
        <v>532</v>
      </c>
      <c r="D28" s="62">
        <f>+C28/C$53*100</f>
        <v>3.6299126637554586</v>
      </c>
      <c r="E28" s="67" t="s">
        <v>16</v>
      </c>
      <c r="F28" s="12" t="s">
        <v>43</v>
      </c>
      <c r="G28" s="13">
        <v>453</v>
      </c>
      <c r="H28" s="45">
        <f>+G36</f>
        <v>532</v>
      </c>
      <c r="I28" s="48">
        <f>+D28</f>
        <v>3.6299126637554586</v>
      </c>
      <c r="J28" s="71" t="s">
        <v>44</v>
      </c>
      <c r="K28" s="3"/>
      <c r="L28" s="3"/>
      <c r="M28" s="4"/>
      <c r="N28" s="4"/>
      <c r="O28" s="4"/>
      <c r="P28" s="4"/>
      <c r="Q28" s="4"/>
      <c r="R28" s="4"/>
      <c r="S28" s="4"/>
      <c r="T28" s="4"/>
      <c r="U28" s="4"/>
    </row>
    <row r="29" spans="1:21" ht="14.25" customHeight="1" thickBot="1" x14ac:dyDescent="0.5">
      <c r="A29" s="54"/>
      <c r="B29" s="56"/>
      <c r="C29" s="60"/>
      <c r="D29" s="63"/>
      <c r="E29" s="68"/>
      <c r="F29" s="14" t="s">
        <v>45</v>
      </c>
      <c r="G29" s="15">
        <v>66</v>
      </c>
      <c r="H29" s="46"/>
      <c r="I29" s="65"/>
      <c r="J29" s="52"/>
      <c r="K29" s="3"/>
      <c r="L29" s="3"/>
      <c r="M29" s="4"/>
      <c r="N29" s="4"/>
      <c r="O29" s="4"/>
      <c r="P29" s="4"/>
      <c r="Q29" s="4"/>
      <c r="R29" s="4"/>
      <c r="S29" s="4"/>
      <c r="T29" s="4"/>
      <c r="U29" s="4"/>
    </row>
    <row r="30" spans="1:21" ht="14.25" customHeight="1" thickBot="1" x14ac:dyDescent="0.5">
      <c r="A30" s="54"/>
      <c r="B30" s="56"/>
      <c r="C30" s="60"/>
      <c r="D30" s="63"/>
      <c r="E30" s="68"/>
      <c r="F30" s="14" t="s">
        <v>46</v>
      </c>
      <c r="G30" s="15">
        <v>9</v>
      </c>
      <c r="H30" s="46"/>
      <c r="I30" s="65"/>
      <c r="J30" s="52"/>
      <c r="K30" s="3"/>
      <c r="L30" s="3"/>
      <c r="M30" s="4"/>
      <c r="N30" s="4"/>
      <c r="O30" s="4"/>
      <c r="P30" s="4"/>
      <c r="Q30" s="4"/>
      <c r="R30" s="4"/>
      <c r="S30" s="4"/>
      <c r="T30" s="4"/>
      <c r="U30" s="4"/>
    </row>
    <row r="31" spans="1:21" ht="14.25" customHeight="1" thickBot="1" x14ac:dyDescent="0.5">
      <c r="A31" s="54"/>
      <c r="B31" s="56"/>
      <c r="C31" s="60"/>
      <c r="D31" s="63"/>
      <c r="E31" s="68"/>
      <c r="F31" s="14" t="s">
        <v>47</v>
      </c>
      <c r="G31" s="15">
        <v>4</v>
      </c>
      <c r="H31" s="46"/>
      <c r="I31" s="65"/>
      <c r="J31" s="52"/>
      <c r="K31" s="3"/>
      <c r="L31" s="3"/>
      <c r="M31" s="4"/>
      <c r="N31" s="4"/>
      <c r="O31" s="4"/>
      <c r="P31" s="4"/>
      <c r="Q31" s="4"/>
      <c r="R31" s="4"/>
      <c r="S31" s="4"/>
      <c r="T31" s="4"/>
      <c r="U31" s="4"/>
    </row>
    <row r="32" spans="1:21" ht="14.25" customHeight="1" thickBot="1" x14ac:dyDescent="0.5">
      <c r="A32" s="54"/>
      <c r="B32" s="56"/>
      <c r="C32" s="60"/>
      <c r="D32" s="63"/>
      <c r="E32" s="68"/>
      <c r="F32" s="14"/>
      <c r="G32" s="15"/>
      <c r="H32" s="46"/>
      <c r="I32" s="65"/>
      <c r="J32" s="52"/>
      <c r="K32" s="3"/>
      <c r="L32" s="3"/>
      <c r="M32" s="4"/>
      <c r="N32" s="4"/>
      <c r="O32" s="4"/>
      <c r="P32" s="4"/>
      <c r="Q32" s="4"/>
      <c r="R32" s="4"/>
      <c r="S32" s="4"/>
      <c r="T32" s="4"/>
      <c r="U32" s="4"/>
    </row>
    <row r="33" spans="1:21" ht="14.25" customHeight="1" thickBot="1" x14ac:dyDescent="0.5">
      <c r="A33" s="54"/>
      <c r="B33" s="56"/>
      <c r="C33" s="60"/>
      <c r="D33" s="63"/>
      <c r="E33" s="68"/>
      <c r="F33" s="14"/>
      <c r="G33" s="15"/>
      <c r="H33" s="46"/>
      <c r="I33" s="65"/>
      <c r="J33" s="52"/>
      <c r="K33" s="3"/>
      <c r="L33" s="3"/>
      <c r="M33" s="4"/>
      <c r="N33" s="4"/>
      <c r="O33" s="4"/>
      <c r="P33" s="4"/>
      <c r="Q33" s="4"/>
      <c r="R33" s="4"/>
      <c r="S33" s="4"/>
      <c r="T33" s="4"/>
      <c r="U33" s="4"/>
    </row>
    <row r="34" spans="1:21" ht="14.25" customHeight="1" thickBot="1" x14ac:dyDescent="0.5">
      <c r="A34" s="54"/>
      <c r="B34" s="56"/>
      <c r="C34" s="60"/>
      <c r="D34" s="63"/>
      <c r="E34" s="68"/>
      <c r="F34" s="14"/>
      <c r="G34" s="15"/>
      <c r="H34" s="46"/>
      <c r="I34" s="65"/>
      <c r="J34" s="52"/>
      <c r="K34" s="3"/>
      <c r="L34" s="3"/>
      <c r="M34" s="4"/>
      <c r="N34" s="4"/>
      <c r="O34" s="4"/>
      <c r="P34" s="4"/>
      <c r="Q34" s="4"/>
      <c r="R34" s="4"/>
      <c r="S34" s="4"/>
      <c r="T34" s="4"/>
      <c r="U34" s="4"/>
    </row>
    <row r="35" spans="1:21" ht="18" customHeight="1" thickBot="1" x14ac:dyDescent="0.5">
      <c r="A35" s="54"/>
      <c r="B35" s="56"/>
      <c r="C35" s="60"/>
      <c r="D35" s="63"/>
      <c r="E35" s="69"/>
      <c r="F35" s="14"/>
      <c r="G35" s="15"/>
      <c r="H35" s="46"/>
      <c r="I35" s="65"/>
      <c r="J35" s="52"/>
      <c r="K35" s="3"/>
      <c r="L35" s="3"/>
      <c r="M35" s="4"/>
      <c r="N35" s="4"/>
      <c r="O35" s="4"/>
      <c r="P35" s="4"/>
      <c r="Q35" s="4"/>
      <c r="R35" s="4"/>
      <c r="S35" s="4"/>
      <c r="T35" s="4"/>
      <c r="U35" s="4"/>
    </row>
    <row r="36" spans="1:21" ht="27" customHeight="1" thickBot="1" x14ac:dyDescent="0.5">
      <c r="A36" s="54"/>
      <c r="B36" s="70"/>
      <c r="C36" s="61"/>
      <c r="D36" s="64"/>
      <c r="E36" s="16"/>
      <c r="F36" s="17" t="s">
        <v>25</v>
      </c>
      <c r="G36" s="18">
        <v>532</v>
      </c>
      <c r="H36" s="47"/>
      <c r="I36" s="50"/>
      <c r="J36" s="53"/>
      <c r="K36" s="3"/>
      <c r="L36" s="3"/>
      <c r="M36" s="4"/>
      <c r="N36" s="4"/>
      <c r="O36" s="4"/>
      <c r="P36" s="4"/>
      <c r="Q36" s="4"/>
      <c r="R36" s="4"/>
      <c r="S36" s="4"/>
      <c r="T36" s="4"/>
      <c r="U36" s="4"/>
    </row>
    <row r="37" spans="1:21" ht="14.25" customHeight="1" thickBot="1" x14ac:dyDescent="0.5">
      <c r="A37" s="54" t="s">
        <v>48</v>
      </c>
      <c r="B37" s="55" t="s">
        <v>49</v>
      </c>
      <c r="C37" s="59">
        <f>G43</f>
        <v>317</v>
      </c>
      <c r="D37" s="62">
        <f>+C37/C$53*100</f>
        <v>2.1629366812227073</v>
      </c>
      <c r="E37" s="67" t="s">
        <v>28</v>
      </c>
      <c r="F37" s="12" t="s">
        <v>50</v>
      </c>
      <c r="G37" s="13">
        <v>41</v>
      </c>
      <c r="H37" s="45">
        <f>+G43</f>
        <v>317</v>
      </c>
      <c r="I37" s="48">
        <f>+D37</f>
        <v>2.1629366812227073</v>
      </c>
      <c r="J37" s="72" t="s">
        <v>51</v>
      </c>
      <c r="K37" s="3"/>
      <c r="L37" s="3"/>
      <c r="M37" s="4"/>
      <c r="N37" s="4"/>
      <c r="O37" s="4"/>
      <c r="P37" s="4"/>
      <c r="Q37" s="4"/>
      <c r="R37" s="4"/>
      <c r="S37" s="4"/>
      <c r="T37" s="4"/>
      <c r="U37" s="4"/>
    </row>
    <row r="38" spans="1:21" ht="14.25" customHeight="1" thickBot="1" x14ac:dyDescent="0.5">
      <c r="A38" s="54"/>
      <c r="B38" s="56"/>
      <c r="C38" s="60"/>
      <c r="D38" s="63"/>
      <c r="E38" s="69"/>
      <c r="F38" s="25" t="s">
        <v>52</v>
      </c>
      <c r="G38" s="26">
        <v>11</v>
      </c>
      <c r="H38" s="46"/>
      <c r="I38" s="49"/>
      <c r="J38" s="73"/>
      <c r="K38" s="3"/>
      <c r="L38" s="3"/>
      <c r="M38" s="4"/>
      <c r="N38" s="4"/>
      <c r="O38" s="4"/>
      <c r="P38" s="4"/>
      <c r="Q38" s="4"/>
      <c r="R38" s="4"/>
      <c r="S38" s="4"/>
      <c r="T38" s="4"/>
      <c r="U38" s="4"/>
    </row>
    <row r="39" spans="1:21" ht="14.25" customHeight="1" thickBot="1" x14ac:dyDescent="0.5">
      <c r="A39" s="54"/>
      <c r="B39" s="56"/>
      <c r="C39" s="60"/>
      <c r="D39" s="63"/>
      <c r="E39" s="68" t="s">
        <v>16</v>
      </c>
      <c r="F39" s="14" t="s">
        <v>53</v>
      </c>
      <c r="G39" s="15">
        <v>227</v>
      </c>
      <c r="H39" s="46"/>
      <c r="I39" s="49"/>
      <c r="J39" s="73"/>
      <c r="K39" s="3"/>
      <c r="L39" s="3"/>
      <c r="M39" s="4"/>
      <c r="N39" s="4"/>
      <c r="O39" s="4"/>
      <c r="P39" s="4"/>
      <c r="Q39" s="4"/>
      <c r="R39" s="4"/>
      <c r="S39" s="4"/>
      <c r="T39" s="4"/>
      <c r="U39" s="4"/>
    </row>
    <row r="40" spans="1:21" ht="14.25" customHeight="1" thickBot="1" x14ac:dyDescent="0.5">
      <c r="A40" s="54"/>
      <c r="B40" s="56"/>
      <c r="C40" s="60"/>
      <c r="D40" s="63"/>
      <c r="E40" s="68"/>
      <c r="F40" s="14" t="s">
        <v>54</v>
      </c>
      <c r="G40" s="15">
        <v>38</v>
      </c>
      <c r="H40" s="46"/>
      <c r="I40" s="65"/>
      <c r="J40" s="73"/>
      <c r="K40" s="3"/>
      <c r="L40" s="3"/>
      <c r="M40" s="4"/>
      <c r="N40" s="4"/>
      <c r="O40" s="4"/>
      <c r="P40" s="4"/>
      <c r="Q40" s="4"/>
      <c r="R40" s="4"/>
      <c r="S40" s="4"/>
      <c r="T40" s="4"/>
      <c r="U40" s="4"/>
    </row>
    <row r="41" spans="1:21" ht="14.25" customHeight="1" thickBot="1" x14ac:dyDescent="0.5">
      <c r="A41" s="54"/>
      <c r="B41" s="56"/>
      <c r="C41" s="60"/>
      <c r="D41" s="63"/>
      <c r="E41" s="68"/>
      <c r="F41" s="14"/>
      <c r="G41" s="15"/>
      <c r="H41" s="46"/>
      <c r="I41" s="65"/>
      <c r="J41" s="73"/>
      <c r="K41" s="3"/>
      <c r="L41" s="3"/>
      <c r="M41" s="4"/>
      <c r="N41" s="4"/>
      <c r="O41" s="4"/>
      <c r="P41" s="4"/>
      <c r="Q41" s="4"/>
      <c r="R41" s="4"/>
      <c r="S41" s="4"/>
      <c r="T41" s="4"/>
      <c r="U41" s="4"/>
    </row>
    <row r="42" spans="1:21" ht="14.25" customHeight="1" thickBot="1" x14ac:dyDescent="0.5">
      <c r="A42" s="54"/>
      <c r="B42" s="57"/>
      <c r="C42" s="60"/>
      <c r="D42" s="63"/>
      <c r="E42" s="69"/>
      <c r="F42" s="14"/>
      <c r="G42" s="15"/>
      <c r="H42" s="46"/>
      <c r="I42" s="65"/>
      <c r="J42" s="73"/>
      <c r="K42" s="3"/>
      <c r="L42" s="3"/>
      <c r="M42" s="4"/>
      <c r="N42" s="4"/>
      <c r="O42" s="4"/>
      <c r="P42" s="4"/>
      <c r="Q42" s="4"/>
      <c r="R42" s="4"/>
      <c r="S42" s="4"/>
      <c r="T42" s="4"/>
      <c r="U42" s="4"/>
    </row>
    <row r="43" spans="1:21" ht="14.25" customHeight="1" thickBot="1" x14ac:dyDescent="0.5">
      <c r="A43" s="54"/>
      <c r="B43" s="58"/>
      <c r="C43" s="61"/>
      <c r="D43" s="64"/>
      <c r="E43" s="16"/>
      <c r="F43" s="17" t="s">
        <v>25</v>
      </c>
      <c r="G43" s="18">
        <f>SUM(G37:G42)</f>
        <v>317</v>
      </c>
      <c r="H43" s="47"/>
      <c r="I43" s="50"/>
      <c r="J43" s="74"/>
      <c r="K43" s="3"/>
      <c r="L43" s="3"/>
      <c r="M43" s="4"/>
      <c r="N43" s="4"/>
      <c r="O43" s="4"/>
      <c r="P43" s="4"/>
      <c r="Q43" s="4"/>
      <c r="R43" s="4"/>
      <c r="S43" s="4"/>
      <c r="T43" s="4"/>
      <c r="U43" s="4"/>
    </row>
    <row r="44" spans="1:21" ht="14.25" customHeight="1" thickBot="1" x14ac:dyDescent="0.5">
      <c r="A44" s="54" t="s">
        <v>55</v>
      </c>
      <c r="B44" s="55" t="s">
        <v>56</v>
      </c>
      <c r="C44" s="59">
        <f>G52</f>
        <v>244</v>
      </c>
      <c r="D44" s="62">
        <f>+C44/C$53*100</f>
        <v>1.6648471615720524</v>
      </c>
      <c r="E44" s="67" t="s">
        <v>28</v>
      </c>
      <c r="F44" s="12" t="s">
        <v>57</v>
      </c>
      <c r="G44" s="13">
        <v>22</v>
      </c>
      <c r="H44" s="45">
        <f>+G52</f>
        <v>244</v>
      </c>
      <c r="I44" s="48">
        <f>+D44</f>
        <v>1.6648471615720524</v>
      </c>
      <c r="J44" s="72" t="s">
        <v>58</v>
      </c>
      <c r="K44" s="3"/>
      <c r="L44" s="3"/>
      <c r="M44" s="4"/>
      <c r="N44" s="4"/>
      <c r="O44" s="4"/>
      <c r="P44" s="4"/>
      <c r="Q44" s="4"/>
      <c r="R44" s="4"/>
      <c r="S44" s="4"/>
      <c r="T44" s="4"/>
      <c r="U44" s="4"/>
    </row>
    <row r="45" spans="1:21" ht="14.25" customHeight="1" thickBot="1" x14ac:dyDescent="0.5">
      <c r="A45" s="54"/>
      <c r="B45" s="56"/>
      <c r="C45" s="60"/>
      <c r="D45" s="63"/>
      <c r="E45" s="69"/>
      <c r="F45" s="25" t="s">
        <v>59</v>
      </c>
      <c r="G45" s="26">
        <v>1</v>
      </c>
      <c r="H45" s="46"/>
      <c r="I45" s="49"/>
      <c r="J45" s="73"/>
      <c r="K45" s="3"/>
      <c r="L45" s="3"/>
      <c r="M45" s="4"/>
      <c r="N45" s="4"/>
      <c r="O45" s="4"/>
      <c r="P45" s="4"/>
      <c r="Q45" s="4"/>
      <c r="R45" s="4"/>
      <c r="S45" s="4"/>
      <c r="T45" s="4"/>
      <c r="U45" s="4"/>
    </row>
    <row r="46" spans="1:21" ht="14.25" customHeight="1" thickBot="1" x14ac:dyDescent="0.5">
      <c r="A46" s="54"/>
      <c r="B46" s="56"/>
      <c r="C46" s="60"/>
      <c r="D46" s="63"/>
      <c r="E46" s="68" t="s">
        <v>16</v>
      </c>
      <c r="F46" s="14" t="s">
        <v>60</v>
      </c>
      <c r="G46" s="15">
        <v>124</v>
      </c>
      <c r="H46" s="46"/>
      <c r="I46" s="49"/>
      <c r="J46" s="73"/>
      <c r="K46" s="3"/>
      <c r="L46" s="3"/>
      <c r="M46" s="4"/>
      <c r="N46" s="4"/>
      <c r="O46" s="4"/>
      <c r="P46" s="4"/>
      <c r="Q46" s="4"/>
      <c r="R46" s="4"/>
      <c r="S46" s="4"/>
      <c r="T46" s="4"/>
      <c r="U46" s="4"/>
    </row>
    <row r="47" spans="1:21" ht="14.25" customHeight="1" thickBot="1" x14ac:dyDescent="0.5">
      <c r="A47" s="54"/>
      <c r="B47" s="57"/>
      <c r="C47" s="60"/>
      <c r="D47" s="63"/>
      <c r="E47" s="68"/>
      <c r="F47" s="14" t="s">
        <v>61</v>
      </c>
      <c r="G47" s="15">
        <v>26</v>
      </c>
      <c r="H47" s="46"/>
      <c r="I47" s="65"/>
      <c r="J47" s="73"/>
      <c r="K47" s="3"/>
      <c r="L47" s="3"/>
      <c r="M47" s="4"/>
      <c r="N47" s="4"/>
      <c r="O47" s="4"/>
      <c r="P47" s="4"/>
      <c r="Q47" s="4"/>
      <c r="R47" s="4"/>
      <c r="S47" s="4"/>
      <c r="T47" s="4"/>
      <c r="U47" s="4"/>
    </row>
    <row r="48" spans="1:21" ht="14.25" customHeight="1" thickBot="1" x14ac:dyDescent="0.5">
      <c r="A48" s="54"/>
      <c r="B48" s="57"/>
      <c r="C48" s="60"/>
      <c r="D48" s="63"/>
      <c r="E48" s="68"/>
      <c r="F48" s="14" t="s">
        <v>62</v>
      </c>
      <c r="G48" s="15">
        <v>62</v>
      </c>
      <c r="H48" s="46"/>
      <c r="I48" s="65"/>
      <c r="J48" s="73"/>
      <c r="K48" s="3"/>
      <c r="L48" s="3"/>
      <c r="M48" s="4"/>
      <c r="N48" s="4"/>
      <c r="O48" s="4"/>
      <c r="P48" s="4"/>
      <c r="Q48" s="4"/>
      <c r="R48" s="4"/>
      <c r="S48" s="4"/>
      <c r="T48" s="4"/>
      <c r="U48" s="4"/>
    </row>
    <row r="49" spans="1:21" ht="14.25" customHeight="1" thickBot="1" x14ac:dyDescent="0.5">
      <c r="A49" s="54"/>
      <c r="B49" s="57"/>
      <c r="C49" s="60"/>
      <c r="D49" s="63"/>
      <c r="E49" s="68"/>
      <c r="F49" s="14" t="s">
        <v>63</v>
      </c>
      <c r="G49" s="15">
        <v>0</v>
      </c>
      <c r="H49" s="46"/>
      <c r="I49" s="65"/>
      <c r="J49" s="73"/>
      <c r="K49" s="3"/>
      <c r="L49" s="3"/>
      <c r="M49" s="4"/>
      <c r="N49" s="4"/>
      <c r="O49" s="4"/>
      <c r="P49" s="4"/>
      <c r="Q49" s="4"/>
      <c r="R49" s="4"/>
      <c r="S49" s="4"/>
      <c r="T49" s="4"/>
      <c r="U49" s="4"/>
    </row>
    <row r="50" spans="1:21" ht="14.25" customHeight="1" thickBot="1" x14ac:dyDescent="0.5">
      <c r="A50" s="54"/>
      <c r="B50" s="57"/>
      <c r="C50" s="60"/>
      <c r="D50" s="63"/>
      <c r="E50" s="68"/>
      <c r="F50" s="14" t="s">
        <v>64</v>
      </c>
      <c r="G50" s="15">
        <v>8</v>
      </c>
      <c r="H50" s="46"/>
      <c r="I50" s="65"/>
      <c r="J50" s="73"/>
      <c r="K50" s="3"/>
      <c r="L50" s="3"/>
      <c r="M50" s="4"/>
      <c r="N50" s="4"/>
      <c r="O50" s="4"/>
      <c r="P50" s="4"/>
      <c r="Q50" s="4"/>
      <c r="R50" s="4"/>
      <c r="S50" s="4"/>
      <c r="T50" s="4"/>
      <c r="U50" s="4"/>
    </row>
    <row r="51" spans="1:21" ht="14.25" customHeight="1" thickBot="1" x14ac:dyDescent="0.5">
      <c r="A51" s="54"/>
      <c r="B51" s="57"/>
      <c r="C51" s="60"/>
      <c r="D51" s="63"/>
      <c r="E51" s="69"/>
      <c r="F51" s="14" t="s">
        <v>65</v>
      </c>
      <c r="G51" s="15">
        <v>1</v>
      </c>
      <c r="H51" s="46"/>
      <c r="I51" s="65"/>
      <c r="J51" s="73"/>
      <c r="K51" s="3"/>
      <c r="L51" s="3"/>
      <c r="M51" s="4"/>
      <c r="N51" s="4"/>
      <c r="O51" s="4"/>
      <c r="P51" s="4"/>
      <c r="Q51" s="4"/>
      <c r="R51" s="4"/>
      <c r="S51" s="4"/>
      <c r="T51" s="4"/>
      <c r="U51" s="4"/>
    </row>
    <row r="52" spans="1:21" ht="14.25" customHeight="1" thickBot="1" x14ac:dyDescent="0.5">
      <c r="A52" s="54"/>
      <c r="B52" s="58"/>
      <c r="C52" s="61"/>
      <c r="D52" s="64"/>
      <c r="E52" s="27"/>
      <c r="F52" s="17" t="s">
        <v>25</v>
      </c>
      <c r="G52" s="18">
        <f>SUM(G44:G51)</f>
        <v>244</v>
      </c>
      <c r="H52" s="47"/>
      <c r="I52" s="50"/>
      <c r="J52" s="74"/>
      <c r="K52" s="3"/>
      <c r="L52" s="3"/>
      <c r="M52" s="4"/>
      <c r="N52" s="4"/>
      <c r="O52" s="4"/>
      <c r="P52" s="4"/>
      <c r="Q52" s="4"/>
      <c r="R52" s="4"/>
      <c r="S52" s="4"/>
      <c r="T52" s="4"/>
      <c r="U52" s="4"/>
    </row>
    <row r="53" spans="1:21" ht="14.25" customHeight="1" thickBot="1" x14ac:dyDescent="0.5">
      <c r="B53" s="28" t="s">
        <v>4</v>
      </c>
      <c r="C53" s="29">
        <f>SUM(C5:C52)</f>
        <v>14656</v>
      </c>
      <c r="D53" s="30">
        <v>99.999999999999986</v>
      </c>
      <c r="K53" s="3"/>
      <c r="L53" s="3"/>
      <c r="M53" s="4"/>
      <c r="N53" s="4"/>
      <c r="O53" s="4"/>
      <c r="P53" s="4"/>
      <c r="Q53" s="4"/>
      <c r="R53" s="4"/>
      <c r="S53" s="4"/>
      <c r="T53" s="4"/>
      <c r="U53" s="4"/>
    </row>
    <row r="54" spans="1:21" x14ac:dyDescent="0.45">
      <c r="K54" s="3"/>
      <c r="L54" s="3"/>
      <c r="M54" s="4"/>
      <c r="N54" s="4"/>
      <c r="O54" s="4"/>
      <c r="P54" s="4"/>
      <c r="Q54" s="4"/>
      <c r="R54" s="4"/>
      <c r="S54" s="4"/>
      <c r="T54" s="4"/>
      <c r="U54" s="4"/>
    </row>
    <row r="55" spans="1:21" x14ac:dyDescent="0.45">
      <c r="K55" s="3"/>
      <c r="L55" s="3"/>
      <c r="M55" s="4"/>
      <c r="N55" s="4"/>
      <c r="O55" s="4"/>
      <c r="P55" s="4"/>
      <c r="Q55" s="4"/>
      <c r="R55" s="4"/>
      <c r="S55" s="4"/>
      <c r="T55" s="4"/>
      <c r="U55" s="4"/>
    </row>
    <row r="56" spans="1:21" x14ac:dyDescent="0.45">
      <c r="K56" s="3"/>
      <c r="L56" s="3"/>
      <c r="M56" s="4"/>
      <c r="N56" s="4"/>
      <c r="O56" s="4"/>
      <c r="P56" s="4"/>
      <c r="Q56" s="4"/>
      <c r="R56" s="4"/>
      <c r="S56" s="4"/>
      <c r="T56" s="4"/>
      <c r="U56" s="4"/>
    </row>
    <row r="57" spans="1:21" x14ac:dyDescent="0.45">
      <c r="K57" s="3"/>
      <c r="L57" s="3"/>
      <c r="M57" s="4"/>
      <c r="N57" s="4"/>
      <c r="O57" s="4"/>
      <c r="P57" s="4"/>
      <c r="Q57" s="4"/>
      <c r="R57" s="4"/>
      <c r="S57" s="4"/>
      <c r="T57" s="4"/>
      <c r="U57" s="4"/>
    </row>
    <row r="58" spans="1:21" ht="21" customHeight="1" x14ac:dyDescent="0.45">
      <c r="A58" s="1" t="s">
        <v>66</v>
      </c>
      <c r="K58" s="3"/>
      <c r="L58" s="3"/>
      <c r="M58" s="4"/>
      <c r="N58" s="4"/>
      <c r="O58" s="4"/>
      <c r="P58" s="4"/>
      <c r="Q58" s="4"/>
      <c r="R58" s="4"/>
      <c r="S58" s="4"/>
      <c r="T58" s="4"/>
      <c r="U58" s="4"/>
    </row>
    <row r="59" spans="1:21" ht="18.600000000000001" thickBot="1" x14ac:dyDescent="0.5">
      <c r="K59" s="3"/>
      <c r="L59" s="3"/>
      <c r="M59" s="4"/>
      <c r="N59" s="4"/>
      <c r="O59" s="4"/>
      <c r="P59" s="4"/>
      <c r="Q59" s="4"/>
      <c r="R59" s="4"/>
      <c r="S59" s="4"/>
      <c r="T59" s="4"/>
      <c r="U59" s="4"/>
    </row>
    <row r="60" spans="1:21" x14ac:dyDescent="0.45">
      <c r="A60" s="36" t="s">
        <v>2</v>
      </c>
      <c r="B60" s="38" t="s">
        <v>3</v>
      </c>
      <c r="C60" s="40" t="s">
        <v>4</v>
      </c>
      <c r="D60" s="41"/>
      <c r="E60" s="42" t="s">
        <v>5</v>
      </c>
      <c r="F60" s="42"/>
      <c r="G60" s="43"/>
      <c r="H60" s="40" t="s">
        <v>6</v>
      </c>
      <c r="I60" s="44"/>
      <c r="J60" s="41"/>
      <c r="K60" s="3"/>
      <c r="L60" s="3"/>
      <c r="M60" s="4"/>
      <c r="N60" s="4"/>
      <c r="O60" s="4"/>
      <c r="P60" s="4"/>
      <c r="Q60" s="4"/>
      <c r="R60" s="4"/>
      <c r="S60" s="4"/>
      <c r="T60" s="4"/>
      <c r="U60" s="4"/>
    </row>
    <row r="61" spans="1:21" ht="18.600000000000001" thickBot="1" x14ac:dyDescent="0.5">
      <c r="A61" s="37"/>
      <c r="B61" s="39"/>
      <c r="C61" s="9" t="s">
        <v>7</v>
      </c>
      <c r="D61" s="10" t="s">
        <v>8</v>
      </c>
      <c r="E61" s="9" t="s">
        <v>9</v>
      </c>
      <c r="F61" s="11" t="s">
        <v>10</v>
      </c>
      <c r="G61" s="10" t="s">
        <v>11</v>
      </c>
      <c r="H61" s="9" t="s">
        <v>12</v>
      </c>
      <c r="I61" s="11" t="s">
        <v>8</v>
      </c>
      <c r="J61" s="10" t="s">
        <v>13</v>
      </c>
      <c r="K61" s="3"/>
      <c r="L61" s="3"/>
      <c r="M61" s="4"/>
      <c r="N61" s="4"/>
      <c r="O61" s="4"/>
      <c r="P61" s="4"/>
      <c r="Q61" s="4"/>
      <c r="R61" s="4"/>
      <c r="S61" s="4"/>
      <c r="T61" s="4"/>
      <c r="U61" s="4"/>
    </row>
    <row r="62" spans="1:21" ht="14.25" customHeight="1" thickBot="1" x14ac:dyDescent="0.5">
      <c r="A62" s="54" t="s">
        <v>14</v>
      </c>
      <c r="B62" s="55" t="s">
        <v>67</v>
      </c>
      <c r="C62" s="59">
        <f>G65</f>
        <v>4377</v>
      </c>
      <c r="D62" s="62">
        <f>+C62/C$103*100</f>
        <v>15.622657672127637</v>
      </c>
      <c r="E62" s="67" t="s">
        <v>16</v>
      </c>
      <c r="F62" s="12" t="s">
        <v>17</v>
      </c>
      <c r="G62" s="13">
        <v>4241</v>
      </c>
      <c r="H62" s="78">
        <f>+G65</f>
        <v>4377</v>
      </c>
      <c r="I62" s="75">
        <f>+D62</f>
        <v>15.622657672127637</v>
      </c>
      <c r="J62" s="71" t="s">
        <v>18</v>
      </c>
      <c r="K62" s="3"/>
      <c r="L62" s="3"/>
      <c r="M62" s="4"/>
      <c r="N62" s="4"/>
      <c r="O62" s="4"/>
      <c r="P62" s="4"/>
      <c r="Q62" s="4"/>
      <c r="R62" s="4"/>
      <c r="S62" s="4"/>
      <c r="T62" s="4"/>
      <c r="U62" s="4"/>
    </row>
    <row r="63" spans="1:21" ht="13.8" customHeight="1" thickBot="1" x14ac:dyDescent="0.5">
      <c r="A63" s="54"/>
      <c r="B63" s="57"/>
      <c r="C63" s="60"/>
      <c r="D63" s="63"/>
      <c r="E63" s="68"/>
      <c r="F63" s="14" t="s">
        <v>19</v>
      </c>
      <c r="G63" s="15">
        <v>136</v>
      </c>
      <c r="H63" s="79"/>
      <c r="I63" s="76"/>
      <c r="J63" s="52"/>
      <c r="K63" s="3"/>
      <c r="L63" s="3"/>
      <c r="M63" s="4"/>
      <c r="N63" s="4"/>
      <c r="O63" s="4"/>
      <c r="P63" s="4"/>
      <c r="Q63" s="4"/>
      <c r="R63" s="4"/>
      <c r="S63" s="4"/>
      <c r="T63" s="4"/>
      <c r="U63" s="4"/>
    </row>
    <row r="64" spans="1:21" ht="14.25" customHeight="1" thickBot="1" x14ac:dyDescent="0.5">
      <c r="A64" s="54"/>
      <c r="B64" s="57"/>
      <c r="C64" s="60"/>
      <c r="D64" s="63"/>
      <c r="E64" s="69"/>
      <c r="F64" s="14"/>
      <c r="G64" s="15"/>
      <c r="H64" s="79"/>
      <c r="I64" s="76"/>
      <c r="J64" s="52"/>
      <c r="K64" s="3"/>
      <c r="L64" s="3"/>
      <c r="M64" s="4"/>
      <c r="N64" s="4"/>
      <c r="O64" s="4"/>
      <c r="P64" s="4"/>
      <c r="Q64" s="4"/>
      <c r="R64" s="4"/>
      <c r="S64" s="4"/>
      <c r="T64" s="4"/>
      <c r="U64" s="4"/>
    </row>
    <row r="65" spans="1:21" ht="14.25" customHeight="1" thickBot="1" x14ac:dyDescent="0.5">
      <c r="A65" s="54"/>
      <c r="B65" s="58"/>
      <c r="C65" s="61"/>
      <c r="D65" s="64"/>
      <c r="E65" s="16"/>
      <c r="F65" s="17" t="s">
        <v>25</v>
      </c>
      <c r="G65" s="18">
        <f>SUM(G62:G64)</f>
        <v>4377</v>
      </c>
      <c r="H65" s="80"/>
      <c r="I65" s="77"/>
      <c r="J65" s="53"/>
      <c r="K65" s="3"/>
      <c r="L65" s="3"/>
      <c r="M65" s="4"/>
      <c r="N65" s="4"/>
      <c r="O65" s="4"/>
      <c r="P65" s="4"/>
      <c r="Q65" s="4"/>
      <c r="R65" s="4"/>
      <c r="S65" s="4"/>
      <c r="T65" s="4"/>
      <c r="U65" s="4"/>
    </row>
    <row r="66" spans="1:21" ht="14.25" customHeight="1" thickBot="1" x14ac:dyDescent="0.5">
      <c r="A66" s="54" t="s">
        <v>26</v>
      </c>
      <c r="B66" s="55" t="s">
        <v>68</v>
      </c>
      <c r="C66" s="59">
        <f>G77</f>
        <v>20688</v>
      </c>
      <c r="D66" s="62">
        <f>+C66/C$103*100</f>
        <v>73.840882321447694</v>
      </c>
      <c r="E66" s="67" t="s">
        <v>69</v>
      </c>
      <c r="F66" s="12" t="s">
        <v>70</v>
      </c>
      <c r="G66" s="13">
        <v>45</v>
      </c>
      <c r="H66" s="78">
        <f>+G77</f>
        <v>20688</v>
      </c>
      <c r="I66" s="75">
        <f>+D66</f>
        <v>73.840882321447694</v>
      </c>
      <c r="J66" s="71" t="s">
        <v>30</v>
      </c>
      <c r="K66" s="3"/>
      <c r="L66" s="3"/>
      <c r="M66" s="4"/>
      <c r="N66" s="4"/>
      <c r="O66" s="4"/>
      <c r="P66" s="4"/>
      <c r="Q66" s="4"/>
      <c r="R66" s="4"/>
      <c r="S66" s="4"/>
      <c r="T66" s="4"/>
      <c r="U66" s="4"/>
    </row>
    <row r="67" spans="1:21" ht="14.25" customHeight="1" thickBot="1" x14ac:dyDescent="0.5">
      <c r="A67" s="54"/>
      <c r="B67" s="56"/>
      <c r="C67" s="60"/>
      <c r="D67" s="63"/>
      <c r="E67" s="69"/>
      <c r="F67" s="25" t="s">
        <v>71</v>
      </c>
      <c r="G67" s="26">
        <v>2</v>
      </c>
      <c r="H67" s="79"/>
      <c r="I67" s="81"/>
      <c r="J67" s="52"/>
      <c r="K67" s="3"/>
      <c r="L67" s="3"/>
      <c r="M67" s="4"/>
      <c r="N67" s="4"/>
      <c r="O67" s="4"/>
      <c r="P67" s="4"/>
      <c r="Q67" s="4"/>
      <c r="R67" s="4"/>
      <c r="S67" s="4"/>
      <c r="T67" s="4"/>
      <c r="U67" s="4"/>
    </row>
    <row r="68" spans="1:21" ht="14.25" customHeight="1" thickBot="1" x14ac:dyDescent="0.5">
      <c r="A68" s="54"/>
      <c r="B68" s="56"/>
      <c r="C68" s="60"/>
      <c r="D68" s="63"/>
      <c r="E68" s="68" t="s">
        <v>16</v>
      </c>
      <c r="F68" s="14" t="s">
        <v>31</v>
      </c>
      <c r="G68" s="15">
        <v>19264</v>
      </c>
      <c r="H68" s="79"/>
      <c r="I68" s="81"/>
      <c r="J68" s="52"/>
      <c r="K68" s="3"/>
      <c r="L68" s="3"/>
      <c r="M68" s="4"/>
      <c r="N68" s="4"/>
      <c r="O68" s="4"/>
      <c r="P68" s="4"/>
      <c r="Q68" s="4"/>
      <c r="R68" s="4"/>
      <c r="S68" s="4"/>
      <c r="T68" s="4"/>
      <c r="U68" s="4"/>
    </row>
    <row r="69" spans="1:21" ht="13.8" customHeight="1" thickBot="1" x14ac:dyDescent="0.5">
      <c r="A69" s="54"/>
      <c r="B69" s="56"/>
      <c r="C69" s="60"/>
      <c r="D69" s="63"/>
      <c r="E69" s="68"/>
      <c r="F69" s="14" t="s">
        <v>32</v>
      </c>
      <c r="G69" s="15">
        <v>326</v>
      </c>
      <c r="H69" s="79"/>
      <c r="I69" s="81"/>
      <c r="J69" s="52"/>
      <c r="K69" s="3"/>
      <c r="L69" s="3"/>
      <c r="M69" s="4"/>
      <c r="N69" s="4"/>
      <c r="O69" s="4"/>
      <c r="P69" s="4"/>
      <c r="Q69" s="4"/>
      <c r="R69" s="4"/>
      <c r="S69" s="4"/>
      <c r="T69" s="4"/>
      <c r="U69" s="4"/>
    </row>
    <row r="70" spans="1:21" ht="14.25" customHeight="1" thickBot="1" x14ac:dyDescent="0.5">
      <c r="A70" s="54"/>
      <c r="B70" s="56"/>
      <c r="C70" s="60"/>
      <c r="D70" s="63"/>
      <c r="E70" s="68"/>
      <c r="F70" s="14" t="s">
        <v>33</v>
      </c>
      <c r="G70" s="15">
        <v>745</v>
      </c>
      <c r="H70" s="79"/>
      <c r="I70" s="81"/>
      <c r="J70" s="52"/>
      <c r="K70" s="3"/>
      <c r="L70" s="3"/>
      <c r="M70" s="4"/>
      <c r="N70" s="4"/>
      <c r="O70" s="4"/>
      <c r="P70" s="4"/>
      <c r="Q70" s="4"/>
      <c r="R70" s="4"/>
      <c r="S70" s="4"/>
      <c r="T70" s="4"/>
      <c r="U70" s="4"/>
    </row>
    <row r="71" spans="1:21" ht="14.25" customHeight="1" thickBot="1" x14ac:dyDescent="0.5">
      <c r="A71" s="54"/>
      <c r="B71" s="56"/>
      <c r="C71" s="60"/>
      <c r="D71" s="63"/>
      <c r="E71" s="68"/>
      <c r="F71" s="14" t="s">
        <v>34</v>
      </c>
      <c r="G71" s="15">
        <v>20</v>
      </c>
      <c r="H71" s="79"/>
      <c r="I71" s="81"/>
      <c r="J71" s="52"/>
      <c r="K71" s="3"/>
      <c r="L71" s="3"/>
      <c r="M71" s="4"/>
      <c r="N71" s="4"/>
      <c r="O71" s="4"/>
      <c r="P71" s="4"/>
      <c r="Q71" s="4"/>
      <c r="R71" s="4"/>
      <c r="S71" s="4"/>
      <c r="T71" s="4"/>
      <c r="U71" s="4"/>
    </row>
    <row r="72" spans="1:21" ht="14.25" customHeight="1" thickBot="1" x14ac:dyDescent="0.5">
      <c r="A72" s="54"/>
      <c r="B72" s="56"/>
      <c r="C72" s="60"/>
      <c r="D72" s="63"/>
      <c r="E72" s="68"/>
      <c r="F72" s="14" t="s">
        <v>35</v>
      </c>
      <c r="G72" s="15">
        <v>214</v>
      </c>
      <c r="H72" s="79"/>
      <c r="I72" s="81"/>
      <c r="J72" s="52"/>
      <c r="K72" s="3"/>
      <c r="L72" s="3"/>
      <c r="M72" s="4"/>
      <c r="N72" s="4"/>
      <c r="O72" s="4"/>
      <c r="P72" s="4"/>
      <c r="Q72" s="4"/>
      <c r="R72" s="4"/>
      <c r="S72" s="4"/>
      <c r="T72" s="4"/>
      <c r="U72" s="4"/>
    </row>
    <row r="73" spans="1:21" ht="14.25" customHeight="1" thickBot="1" x14ac:dyDescent="0.5">
      <c r="A73" s="54"/>
      <c r="B73" s="56"/>
      <c r="C73" s="60"/>
      <c r="D73" s="63"/>
      <c r="E73" s="68"/>
      <c r="F73" s="14" t="s">
        <v>36</v>
      </c>
      <c r="G73" s="15">
        <v>9</v>
      </c>
      <c r="H73" s="79"/>
      <c r="I73" s="81"/>
      <c r="J73" s="52"/>
      <c r="K73" s="3"/>
      <c r="L73" s="3"/>
      <c r="M73" s="4"/>
      <c r="N73" s="4"/>
      <c r="O73" s="4"/>
      <c r="P73" s="4"/>
      <c r="Q73" s="4"/>
      <c r="R73" s="4"/>
      <c r="S73" s="4"/>
      <c r="T73" s="4"/>
      <c r="U73" s="4"/>
    </row>
    <row r="74" spans="1:21" ht="14.25" customHeight="1" thickBot="1" x14ac:dyDescent="0.5">
      <c r="A74" s="54"/>
      <c r="B74" s="56"/>
      <c r="C74" s="60"/>
      <c r="D74" s="63"/>
      <c r="E74" s="68"/>
      <c r="F74" s="14" t="s">
        <v>39</v>
      </c>
      <c r="G74" s="15">
        <v>63</v>
      </c>
      <c r="H74" s="79"/>
      <c r="I74" s="81"/>
      <c r="J74" s="52"/>
      <c r="K74" s="3"/>
      <c r="L74" s="3"/>
      <c r="M74" s="4"/>
      <c r="N74" s="4"/>
      <c r="O74" s="4"/>
      <c r="P74" s="4"/>
      <c r="Q74" s="4"/>
      <c r="R74" s="4"/>
      <c r="S74" s="4"/>
      <c r="T74" s="4"/>
      <c r="U74" s="4"/>
    </row>
    <row r="75" spans="1:21" ht="14.25" customHeight="1" thickBot="1" x14ac:dyDescent="0.5">
      <c r="A75" s="54"/>
      <c r="B75" s="56"/>
      <c r="C75" s="60"/>
      <c r="D75" s="63"/>
      <c r="E75" s="68"/>
      <c r="F75" s="14" t="s">
        <v>40</v>
      </c>
      <c r="G75" s="15">
        <v>0</v>
      </c>
      <c r="H75" s="79"/>
      <c r="I75" s="81"/>
      <c r="J75" s="52"/>
      <c r="K75" s="3"/>
      <c r="L75" s="3"/>
      <c r="M75" s="4"/>
      <c r="N75" s="4"/>
      <c r="O75" s="4"/>
      <c r="P75" s="4"/>
      <c r="Q75" s="4"/>
      <c r="R75" s="4"/>
      <c r="S75" s="4"/>
      <c r="T75" s="4"/>
      <c r="U75" s="4"/>
    </row>
    <row r="76" spans="1:21" ht="14.25" customHeight="1" thickBot="1" x14ac:dyDescent="0.5">
      <c r="A76" s="54"/>
      <c r="B76" s="57"/>
      <c r="C76" s="60"/>
      <c r="D76" s="63"/>
      <c r="E76" s="69"/>
      <c r="F76" s="14"/>
      <c r="G76" s="15"/>
      <c r="H76" s="79"/>
      <c r="I76" s="76"/>
      <c r="J76" s="52"/>
      <c r="K76" s="3"/>
      <c r="L76" s="3"/>
      <c r="M76" s="4"/>
      <c r="N76" s="4"/>
      <c r="O76" s="4"/>
      <c r="P76" s="4"/>
      <c r="Q76" s="4"/>
      <c r="R76" s="4"/>
      <c r="S76" s="4"/>
      <c r="T76" s="4"/>
      <c r="U76" s="4"/>
    </row>
    <row r="77" spans="1:21" ht="14.25" customHeight="1" thickBot="1" x14ac:dyDescent="0.5">
      <c r="A77" s="54"/>
      <c r="B77" s="58"/>
      <c r="C77" s="61"/>
      <c r="D77" s="64"/>
      <c r="E77" s="16"/>
      <c r="F77" s="17" t="s">
        <v>25</v>
      </c>
      <c r="G77" s="18">
        <f>SUM(G66:G76)</f>
        <v>20688</v>
      </c>
      <c r="H77" s="80"/>
      <c r="I77" s="77"/>
      <c r="J77" s="53"/>
      <c r="K77" s="3"/>
      <c r="L77" s="3"/>
      <c r="M77" s="4"/>
      <c r="N77" s="4"/>
      <c r="O77" s="4"/>
      <c r="P77" s="4"/>
      <c r="Q77" s="4"/>
      <c r="R77" s="4"/>
      <c r="S77" s="4"/>
      <c r="T77" s="4"/>
      <c r="U77" s="4"/>
    </row>
    <row r="78" spans="1:21" ht="14.25" customHeight="1" thickBot="1" x14ac:dyDescent="0.5">
      <c r="A78" s="54" t="s">
        <v>41</v>
      </c>
      <c r="B78" s="55" t="s">
        <v>72</v>
      </c>
      <c r="C78" s="59">
        <f>G86</f>
        <v>1155</v>
      </c>
      <c r="D78" s="62">
        <f>+C78/C$103*100</f>
        <v>4.1224970553592462</v>
      </c>
      <c r="E78" s="67" t="s">
        <v>16</v>
      </c>
      <c r="F78" s="12" t="s">
        <v>43</v>
      </c>
      <c r="G78" s="13">
        <v>734</v>
      </c>
      <c r="H78" s="78">
        <f>+G86</f>
        <v>1155</v>
      </c>
      <c r="I78" s="75">
        <f>+D78</f>
        <v>4.1224970553592462</v>
      </c>
      <c r="J78" s="71" t="s">
        <v>44</v>
      </c>
      <c r="K78" s="3"/>
      <c r="L78" s="3"/>
      <c r="M78" s="4"/>
      <c r="N78" s="4"/>
      <c r="O78" s="4"/>
      <c r="P78" s="4"/>
      <c r="Q78" s="4"/>
      <c r="R78" s="4"/>
      <c r="S78" s="4"/>
      <c r="T78" s="4"/>
      <c r="U78" s="4"/>
    </row>
    <row r="79" spans="1:21" ht="14.25" customHeight="1" thickBot="1" x14ac:dyDescent="0.5">
      <c r="A79" s="54"/>
      <c r="B79" s="56"/>
      <c r="C79" s="60"/>
      <c r="D79" s="63"/>
      <c r="E79" s="68"/>
      <c r="F79" s="14" t="s">
        <v>45</v>
      </c>
      <c r="G79" s="15">
        <v>377</v>
      </c>
      <c r="H79" s="79"/>
      <c r="I79" s="81"/>
      <c r="J79" s="52"/>
      <c r="K79" s="3"/>
      <c r="L79" s="3"/>
      <c r="M79" s="4"/>
      <c r="N79" s="4"/>
      <c r="O79" s="4"/>
      <c r="P79" s="4"/>
      <c r="Q79" s="4"/>
      <c r="R79" s="4"/>
      <c r="S79" s="4"/>
      <c r="T79" s="4"/>
      <c r="U79" s="4"/>
    </row>
    <row r="80" spans="1:21" ht="14.25" customHeight="1" thickBot="1" x14ac:dyDescent="0.5">
      <c r="A80" s="54"/>
      <c r="B80" s="56"/>
      <c r="C80" s="60"/>
      <c r="D80" s="63"/>
      <c r="E80" s="68"/>
      <c r="F80" s="14" t="s">
        <v>46</v>
      </c>
      <c r="G80" s="15">
        <v>31</v>
      </c>
      <c r="H80" s="79"/>
      <c r="I80" s="81"/>
      <c r="J80" s="52"/>
      <c r="K80" s="3"/>
      <c r="L80" s="3"/>
      <c r="M80" s="4"/>
      <c r="N80" s="4"/>
      <c r="O80" s="4"/>
      <c r="P80" s="4"/>
      <c r="Q80" s="4"/>
      <c r="R80" s="4"/>
      <c r="S80" s="4"/>
      <c r="T80" s="4"/>
      <c r="U80" s="4"/>
    </row>
    <row r="81" spans="1:21" ht="14.25" customHeight="1" thickBot="1" x14ac:dyDescent="0.5">
      <c r="A81" s="54"/>
      <c r="B81" s="56"/>
      <c r="C81" s="60"/>
      <c r="D81" s="63"/>
      <c r="E81" s="68"/>
      <c r="F81" s="14" t="s">
        <v>47</v>
      </c>
      <c r="G81" s="15">
        <v>13</v>
      </c>
      <c r="H81" s="79"/>
      <c r="I81" s="81"/>
      <c r="J81" s="52"/>
      <c r="K81" s="3"/>
      <c r="L81" s="3"/>
      <c r="M81" s="4"/>
      <c r="N81" s="4"/>
      <c r="O81" s="4"/>
      <c r="P81" s="4"/>
      <c r="Q81" s="4"/>
      <c r="R81" s="4"/>
      <c r="S81" s="4"/>
      <c r="T81" s="4"/>
      <c r="U81" s="4"/>
    </row>
    <row r="82" spans="1:21" ht="14.25" customHeight="1" thickBot="1" x14ac:dyDescent="0.5">
      <c r="A82" s="54"/>
      <c r="B82" s="56"/>
      <c r="C82" s="60"/>
      <c r="D82" s="63"/>
      <c r="E82" s="68"/>
      <c r="F82" s="14"/>
      <c r="G82" s="15"/>
      <c r="H82" s="79"/>
      <c r="I82" s="81"/>
      <c r="J82" s="52"/>
      <c r="K82" s="3"/>
      <c r="L82" s="3"/>
      <c r="M82" s="4"/>
      <c r="N82" s="4"/>
      <c r="O82" s="4"/>
      <c r="P82" s="4"/>
      <c r="Q82" s="4"/>
      <c r="R82" s="4"/>
      <c r="S82" s="4"/>
      <c r="T82" s="4"/>
      <c r="U82" s="4"/>
    </row>
    <row r="83" spans="1:21" ht="30" customHeight="1" thickBot="1" x14ac:dyDescent="0.5">
      <c r="A83" s="54"/>
      <c r="B83" s="56"/>
      <c r="C83" s="60"/>
      <c r="D83" s="63"/>
      <c r="E83" s="68"/>
      <c r="F83" s="14"/>
      <c r="G83" s="15"/>
      <c r="H83" s="79"/>
      <c r="I83" s="81"/>
      <c r="J83" s="52"/>
      <c r="K83" s="3"/>
      <c r="L83" s="3"/>
      <c r="M83" s="4"/>
      <c r="N83" s="4"/>
      <c r="O83" s="4"/>
      <c r="P83" s="4"/>
      <c r="Q83" s="4"/>
      <c r="R83" s="4"/>
      <c r="S83" s="4"/>
      <c r="T83" s="4"/>
      <c r="U83" s="4"/>
    </row>
    <row r="84" spans="1:21" ht="20.399999999999999" customHeight="1" thickBot="1" x14ac:dyDescent="0.5">
      <c r="A84" s="54"/>
      <c r="B84" s="56"/>
      <c r="C84" s="60"/>
      <c r="D84" s="63"/>
      <c r="E84" s="68"/>
      <c r="F84" s="14"/>
      <c r="G84" s="15"/>
      <c r="H84" s="79"/>
      <c r="I84" s="81"/>
      <c r="J84" s="52"/>
      <c r="K84" s="3"/>
      <c r="L84" s="3"/>
      <c r="M84" s="4"/>
      <c r="N84" s="4"/>
      <c r="O84" s="4"/>
      <c r="P84" s="4"/>
      <c r="Q84" s="4"/>
      <c r="R84" s="4"/>
      <c r="S84" s="4"/>
      <c r="T84" s="4"/>
      <c r="U84" s="4"/>
    </row>
    <row r="85" spans="1:21" ht="21.6" customHeight="1" thickBot="1" x14ac:dyDescent="0.5">
      <c r="A85" s="54"/>
      <c r="B85" s="56"/>
      <c r="C85" s="60"/>
      <c r="D85" s="63"/>
      <c r="E85" s="69"/>
      <c r="F85" s="14"/>
      <c r="G85" s="15"/>
      <c r="H85" s="79"/>
      <c r="I85" s="81"/>
      <c r="J85" s="52"/>
      <c r="K85" s="3"/>
      <c r="L85" s="3"/>
      <c r="M85" s="4"/>
      <c r="N85" s="4"/>
      <c r="O85" s="4"/>
      <c r="P85" s="4"/>
      <c r="Q85" s="4"/>
      <c r="R85" s="4"/>
      <c r="S85" s="4"/>
      <c r="T85" s="4"/>
      <c r="U85" s="4"/>
    </row>
    <row r="86" spans="1:21" ht="19.8" customHeight="1" thickBot="1" x14ac:dyDescent="0.5">
      <c r="A86" s="54"/>
      <c r="B86" s="58"/>
      <c r="C86" s="61"/>
      <c r="D86" s="64"/>
      <c r="E86" s="16"/>
      <c r="F86" s="17" t="s">
        <v>25</v>
      </c>
      <c r="G86" s="18">
        <f>SUM(G78:G85)</f>
        <v>1155</v>
      </c>
      <c r="H86" s="80"/>
      <c r="I86" s="77"/>
      <c r="J86" s="53"/>
      <c r="K86" s="3"/>
      <c r="L86" s="3"/>
      <c r="M86" s="4"/>
      <c r="N86" s="4"/>
      <c r="O86" s="4"/>
      <c r="P86" s="4"/>
      <c r="Q86" s="4"/>
      <c r="R86" s="4"/>
      <c r="S86" s="4"/>
      <c r="T86" s="4"/>
      <c r="U86" s="4"/>
    </row>
    <row r="87" spans="1:21" ht="15" customHeight="1" thickBot="1" x14ac:dyDescent="0.5">
      <c r="A87" s="54" t="s">
        <v>48</v>
      </c>
      <c r="B87" s="55" t="s">
        <v>73</v>
      </c>
      <c r="C87" s="59">
        <f>G94</f>
        <v>923</v>
      </c>
      <c r="D87" s="62">
        <f>+C87/C$103*100</f>
        <v>3.2944283827676051</v>
      </c>
      <c r="E87" s="67" t="s">
        <v>69</v>
      </c>
      <c r="F87" s="12" t="s">
        <v>50</v>
      </c>
      <c r="G87" s="13">
        <v>21</v>
      </c>
      <c r="H87" s="78">
        <f>+G94</f>
        <v>923</v>
      </c>
      <c r="I87" s="75">
        <f>+D87</f>
        <v>3.2944283827676051</v>
      </c>
      <c r="J87" s="72" t="s">
        <v>51</v>
      </c>
      <c r="K87" s="3"/>
      <c r="L87" s="3"/>
      <c r="M87" s="4"/>
      <c r="N87" s="4"/>
      <c r="O87" s="4"/>
      <c r="P87" s="4"/>
      <c r="Q87" s="4"/>
      <c r="R87" s="4"/>
      <c r="S87" s="4"/>
      <c r="T87" s="4"/>
      <c r="U87" s="4"/>
    </row>
    <row r="88" spans="1:21" ht="15" customHeight="1" thickBot="1" x14ac:dyDescent="0.5">
      <c r="A88" s="54"/>
      <c r="B88" s="56"/>
      <c r="C88" s="60"/>
      <c r="D88" s="63"/>
      <c r="E88" s="69"/>
      <c r="F88" s="31" t="s">
        <v>52</v>
      </c>
      <c r="G88" s="26">
        <v>6</v>
      </c>
      <c r="H88" s="79"/>
      <c r="I88" s="81"/>
      <c r="J88" s="73"/>
      <c r="K88" s="3"/>
      <c r="L88" s="3"/>
      <c r="M88" s="4"/>
      <c r="N88" s="4"/>
      <c r="O88" s="4"/>
      <c r="P88" s="4"/>
      <c r="Q88" s="4"/>
      <c r="R88" s="4"/>
      <c r="S88" s="4"/>
      <c r="T88" s="4"/>
      <c r="U88" s="4"/>
    </row>
    <row r="89" spans="1:21" ht="15" customHeight="1" thickBot="1" x14ac:dyDescent="0.5">
      <c r="A89" s="54"/>
      <c r="B89" s="56"/>
      <c r="C89" s="60"/>
      <c r="D89" s="63"/>
      <c r="E89" s="82" t="s">
        <v>16</v>
      </c>
      <c r="F89" s="32" t="s">
        <v>74</v>
      </c>
      <c r="G89" s="15">
        <v>12</v>
      </c>
      <c r="H89" s="79"/>
      <c r="I89" s="81"/>
      <c r="J89" s="73"/>
      <c r="K89" s="3"/>
      <c r="L89" s="3"/>
      <c r="M89" s="4"/>
      <c r="N89" s="4"/>
      <c r="O89" s="4"/>
      <c r="P89" s="4"/>
      <c r="Q89" s="4"/>
      <c r="R89" s="4"/>
      <c r="S89" s="4"/>
      <c r="T89" s="4"/>
      <c r="U89" s="4"/>
    </row>
    <row r="90" spans="1:21" ht="14.25" customHeight="1" thickBot="1" x14ac:dyDescent="0.5">
      <c r="A90" s="54"/>
      <c r="B90" s="56"/>
      <c r="C90" s="60"/>
      <c r="D90" s="63"/>
      <c r="E90" s="68"/>
      <c r="F90" s="32" t="s">
        <v>53</v>
      </c>
      <c r="G90" s="15">
        <v>875</v>
      </c>
      <c r="H90" s="79"/>
      <c r="I90" s="81"/>
      <c r="J90" s="73"/>
      <c r="K90" s="3"/>
      <c r="L90" s="3"/>
      <c r="M90" s="4"/>
      <c r="N90" s="4"/>
      <c r="O90" s="4"/>
      <c r="P90" s="4"/>
      <c r="Q90" s="4"/>
      <c r="R90" s="4"/>
      <c r="S90" s="4"/>
      <c r="T90" s="4"/>
      <c r="U90" s="4"/>
    </row>
    <row r="91" spans="1:21" ht="14.25" customHeight="1" thickBot="1" x14ac:dyDescent="0.5">
      <c r="A91" s="54"/>
      <c r="B91" s="56"/>
      <c r="C91" s="60"/>
      <c r="D91" s="63"/>
      <c r="E91" s="68"/>
      <c r="F91" s="32" t="s">
        <v>54</v>
      </c>
      <c r="G91" s="15">
        <v>9</v>
      </c>
      <c r="H91" s="79"/>
      <c r="I91" s="81"/>
      <c r="J91" s="73"/>
      <c r="K91" s="3"/>
      <c r="L91" s="3"/>
      <c r="M91" s="4"/>
      <c r="N91" s="4"/>
      <c r="O91" s="4"/>
      <c r="P91" s="4"/>
      <c r="Q91" s="4"/>
      <c r="R91" s="4"/>
      <c r="S91" s="4"/>
      <c r="T91" s="4"/>
      <c r="U91" s="4"/>
    </row>
    <row r="92" spans="1:21" ht="14.25" customHeight="1" thickBot="1" x14ac:dyDescent="0.5">
      <c r="A92" s="54"/>
      <c r="B92" s="56"/>
      <c r="C92" s="60"/>
      <c r="D92" s="63"/>
      <c r="E92" s="68"/>
      <c r="F92" s="14"/>
      <c r="G92" s="15"/>
      <c r="H92" s="79"/>
      <c r="I92" s="81"/>
      <c r="J92" s="73"/>
      <c r="K92" s="3"/>
      <c r="L92" s="3"/>
      <c r="M92" s="4"/>
      <c r="N92" s="4"/>
      <c r="O92" s="4"/>
      <c r="P92" s="4"/>
      <c r="Q92" s="4"/>
      <c r="R92" s="4"/>
      <c r="S92" s="4"/>
      <c r="T92" s="4"/>
      <c r="U92" s="4"/>
    </row>
    <row r="93" spans="1:21" ht="13.8" customHeight="1" thickBot="1" x14ac:dyDescent="0.5">
      <c r="A93" s="54"/>
      <c r="B93" s="56"/>
      <c r="C93" s="60"/>
      <c r="D93" s="63"/>
      <c r="E93" s="69"/>
      <c r="F93" s="14"/>
      <c r="G93" s="15"/>
      <c r="H93" s="79"/>
      <c r="I93" s="81"/>
      <c r="J93" s="73"/>
      <c r="K93" s="3"/>
      <c r="L93" s="3"/>
      <c r="M93" s="4"/>
      <c r="N93" s="4"/>
      <c r="O93" s="4"/>
      <c r="P93" s="4"/>
      <c r="Q93" s="4"/>
      <c r="R93" s="4"/>
      <c r="S93" s="4"/>
      <c r="T93" s="4"/>
      <c r="U93" s="4"/>
    </row>
    <row r="94" spans="1:21" ht="14.25" customHeight="1" thickBot="1" x14ac:dyDescent="0.5">
      <c r="A94" s="54"/>
      <c r="B94" s="58"/>
      <c r="C94" s="61"/>
      <c r="D94" s="64"/>
      <c r="E94" s="16"/>
      <c r="F94" s="17" t="s">
        <v>25</v>
      </c>
      <c r="G94" s="18">
        <f>SUM(G87:G93)</f>
        <v>923</v>
      </c>
      <c r="H94" s="80"/>
      <c r="I94" s="77"/>
      <c r="J94" s="74"/>
      <c r="K94" s="3"/>
      <c r="L94" s="3"/>
      <c r="M94" s="4"/>
      <c r="N94" s="4"/>
      <c r="O94" s="4"/>
      <c r="P94" s="4"/>
      <c r="Q94" s="4"/>
      <c r="R94" s="4"/>
      <c r="S94" s="4"/>
      <c r="T94" s="4"/>
      <c r="U94" s="4"/>
    </row>
    <row r="95" spans="1:21" ht="14.25" customHeight="1" thickBot="1" x14ac:dyDescent="0.5">
      <c r="A95" s="54" t="s">
        <v>55</v>
      </c>
      <c r="B95" s="55" t="s">
        <v>75</v>
      </c>
      <c r="C95" s="59">
        <f>G102</f>
        <v>874</v>
      </c>
      <c r="D95" s="62">
        <f>+C95/C$103*100</f>
        <v>3.1195345682978193</v>
      </c>
      <c r="E95" s="19" t="s">
        <v>69</v>
      </c>
      <c r="F95" s="20" t="s">
        <v>57</v>
      </c>
      <c r="G95" s="33">
        <v>11</v>
      </c>
      <c r="H95" s="78">
        <f>+G102</f>
        <v>874</v>
      </c>
      <c r="I95" s="75">
        <f>+D95</f>
        <v>3.1195345682978193</v>
      </c>
      <c r="J95" s="72" t="s">
        <v>58</v>
      </c>
      <c r="K95" s="3"/>
      <c r="L95" s="3"/>
      <c r="M95" s="4"/>
      <c r="N95" s="4"/>
      <c r="O95" s="4"/>
      <c r="P95" s="4"/>
      <c r="Q95" s="4"/>
      <c r="R95" s="4"/>
      <c r="S95" s="4"/>
      <c r="T95" s="4"/>
      <c r="U95" s="4"/>
    </row>
    <row r="96" spans="1:21" ht="14.25" customHeight="1" thickBot="1" x14ac:dyDescent="0.5">
      <c r="A96" s="54"/>
      <c r="B96" s="56"/>
      <c r="C96" s="60"/>
      <c r="D96" s="63"/>
      <c r="E96" s="68" t="s">
        <v>16</v>
      </c>
      <c r="F96" s="14" t="s">
        <v>60</v>
      </c>
      <c r="G96" s="15">
        <v>742</v>
      </c>
      <c r="H96" s="79"/>
      <c r="I96" s="81"/>
      <c r="J96" s="73"/>
      <c r="K96" s="3"/>
      <c r="L96" s="3"/>
      <c r="M96" s="4"/>
      <c r="N96" s="4"/>
      <c r="O96" s="4"/>
      <c r="P96" s="4"/>
      <c r="Q96" s="4"/>
      <c r="R96" s="4"/>
      <c r="S96" s="4"/>
      <c r="T96" s="4"/>
      <c r="U96" s="4"/>
    </row>
    <row r="97" spans="1:21" ht="14.25" customHeight="1" thickBot="1" x14ac:dyDescent="0.5">
      <c r="A97" s="54"/>
      <c r="B97" s="56"/>
      <c r="C97" s="60"/>
      <c r="D97" s="63"/>
      <c r="E97" s="68"/>
      <c r="F97" s="14" t="s">
        <v>76</v>
      </c>
      <c r="G97" s="15">
        <v>114</v>
      </c>
      <c r="H97" s="79"/>
      <c r="I97" s="81"/>
      <c r="J97" s="73"/>
      <c r="K97" s="3"/>
      <c r="L97" s="3"/>
      <c r="M97" s="4"/>
      <c r="N97" s="4"/>
      <c r="O97" s="4"/>
      <c r="P97" s="4"/>
      <c r="Q97" s="4"/>
      <c r="R97" s="4"/>
      <c r="S97" s="4"/>
      <c r="T97" s="4"/>
      <c r="U97" s="4"/>
    </row>
    <row r="98" spans="1:21" ht="14.25" customHeight="1" thickBot="1" x14ac:dyDescent="0.5">
      <c r="A98" s="54"/>
      <c r="B98" s="56"/>
      <c r="C98" s="60"/>
      <c r="D98" s="63"/>
      <c r="E98" s="68"/>
      <c r="F98" s="14" t="s">
        <v>64</v>
      </c>
      <c r="G98" s="15">
        <v>7</v>
      </c>
      <c r="H98" s="79"/>
      <c r="I98" s="81"/>
      <c r="J98" s="73"/>
      <c r="K98" s="3"/>
      <c r="L98" s="3"/>
      <c r="M98" s="4"/>
      <c r="N98" s="4"/>
      <c r="O98" s="4"/>
      <c r="P98" s="4"/>
      <c r="Q98" s="4"/>
      <c r="R98" s="4"/>
      <c r="S98" s="4"/>
      <c r="T98" s="4"/>
      <c r="U98" s="4"/>
    </row>
    <row r="99" spans="1:21" ht="14.25" customHeight="1" thickBot="1" x14ac:dyDescent="0.5">
      <c r="A99" s="54"/>
      <c r="B99" s="56"/>
      <c r="C99" s="60"/>
      <c r="D99" s="63"/>
      <c r="E99" s="68"/>
      <c r="F99" s="14"/>
      <c r="G99" s="15"/>
      <c r="H99" s="79"/>
      <c r="I99" s="81"/>
      <c r="J99" s="73"/>
      <c r="K99" s="3"/>
      <c r="L99" s="3"/>
      <c r="M99" s="4"/>
      <c r="N99" s="4"/>
      <c r="O99" s="4"/>
      <c r="P99" s="4"/>
      <c r="Q99" s="4"/>
      <c r="R99" s="4"/>
      <c r="S99" s="4"/>
      <c r="T99" s="4"/>
      <c r="U99" s="4"/>
    </row>
    <row r="100" spans="1:21" ht="14.25" customHeight="1" thickBot="1" x14ac:dyDescent="0.5">
      <c r="A100" s="54"/>
      <c r="B100" s="56"/>
      <c r="C100" s="60"/>
      <c r="D100" s="63"/>
      <c r="E100" s="68"/>
      <c r="F100" s="14"/>
      <c r="G100" s="15"/>
      <c r="H100" s="79"/>
      <c r="I100" s="81"/>
      <c r="J100" s="73"/>
      <c r="K100" s="3"/>
      <c r="L100" s="3"/>
      <c r="M100" s="4"/>
      <c r="N100" s="4"/>
      <c r="O100" s="4"/>
      <c r="P100" s="4"/>
      <c r="Q100" s="4"/>
      <c r="R100" s="4"/>
      <c r="S100" s="4"/>
      <c r="T100" s="4"/>
      <c r="U100" s="4"/>
    </row>
    <row r="101" spans="1:21" ht="13.8" customHeight="1" thickBot="1" x14ac:dyDescent="0.5">
      <c r="A101" s="54"/>
      <c r="B101" s="56"/>
      <c r="C101" s="60"/>
      <c r="D101" s="63"/>
      <c r="E101" s="68"/>
      <c r="F101" s="14"/>
      <c r="G101" s="15"/>
      <c r="H101" s="79"/>
      <c r="I101" s="81"/>
      <c r="J101" s="73"/>
      <c r="K101" s="3"/>
      <c r="L101" s="3"/>
      <c r="M101" s="4"/>
      <c r="N101" s="4"/>
      <c r="O101" s="4"/>
      <c r="P101" s="4"/>
      <c r="Q101" s="4"/>
      <c r="R101" s="4"/>
      <c r="S101" s="4"/>
      <c r="T101" s="4"/>
      <c r="U101" s="4"/>
    </row>
    <row r="102" spans="1:21" ht="14.25" customHeight="1" thickBot="1" x14ac:dyDescent="0.5">
      <c r="A102" s="54"/>
      <c r="B102" s="58"/>
      <c r="C102" s="61"/>
      <c r="D102" s="64"/>
      <c r="E102" s="83"/>
      <c r="F102" s="17" t="s">
        <v>25</v>
      </c>
      <c r="G102" s="18">
        <f>SUM(G95:G101)</f>
        <v>874</v>
      </c>
      <c r="H102" s="80"/>
      <c r="I102" s="77"/>
      <c r="J102" s="74"/>
      <c r="K102" s="3"/>
      <c r="L102" s="3"/>
      <c r="M102" s="4"/>
      <c r="N102" s="4"/>
      <c r="O102" s="4"/>
      <c r="P102" s="4"/>
      <c r="Q102" s="4"/>
      <c r="R102" s="4"/>
      <c r="S102" s="4"/>
      <c r="T102" s="4"/>
      <c r="U102" s="4"/>
    </row>
    <row r="103" spans="1:21" ht="14.25" customHeight="1" thickBot="1" x14ac:dyDescent="0.5">
      <c r="B103" s="28" t="s">
        <v>4</v>
      </c>
      <c r="C103" s="34">
        <f>SUM(C62:C102)</f>
        <v>28017</v>
      </c>
      <c r="D103" s="35">
        <v>100</v>
      </c>
      <c r="K103" s="3"/>
      <c r="L103" s="3"/>
      <c r="M103" s="4"/>
      <c r="N103" s="4"/>
      <c r="O103" s="4"/>
      <c r="P103" s="4"/>
      <c r="Q103" s="4"/>
      <c r="R103" s="4"/>
      <c r="S103" s="4"/>
      <c r="T103" s="4"/>
      <c r="U103" s="4"/>
    </row>
    <row r="104" spans="1:21" x14ac:dyDescent="0.45">
      <c r="K104" s="3"/>
      <c r="L104" s="3"/>
      <c r="M104" s="4"/>
      <c r="N104" s="4"/>
      <c r="O104" s="4"/>
      <c r="P104" s="4"/>
      <c r="Q104" s="4"/>
      <c r="R104" s="4"/>
      <c r="S104" s="4"/>
      <c r="T104" s="4"/>
      <c r="U104" s="4"/>
    </row>
  </sheetData>
  <mergeCells count="94">
    <mergeCell ref="I95:I102"/>
    <mergeCell ref="J95:J102"/>
    <mergeCell ref="E96:E102"/>
    <mergeCell ref="A95:A102"/>
    <mergeCell ref="B95:B102"/>
    <mergeCell ref="C95:C102"/>
    <mergeCell ref="D95:D102"/>
    <mergeCell ref="H95:H102"/>
    <mergeCell ref="H78:H86"/>
    <mergeCell ref="I78:I86"/>
    <mergeCell ref="J78:J86"/>
    <mergeCell ref="A87:A94"/>
    <mergeCell ref="B87:B94"/>
    <mergeCell ref="C87:C94"/>
    <mergeCell ref="D87:D94"/>
    <mergeCell ref="E87:E88"/>
    <mergeCell ref="H87:H94"/>
    <mergeCell ref="I87:I94"/>
    <mergeCell ref="J87:J94"/>
    <mergeCell ref="E89:E93"/>
    <mergeCell ref="E68:E76"/>
    <mergeCell ref="A78:A86"/>
    <mergeCell ref="B78:B86"/>
    <mergeCell ref="C78:C86"/>
    <mergeCell ref="D78:D86"/>
    <mergeCell ref="E78:E85"/>
    <mergeCell ref="I62:I65"/>
    <mergeCell ref="J62:J65"/>
    <mergeCell ref="A66:A77"/>
    <mergeCell ref="B66:B77"/>
    <mergeCell ref="C66:C77"/>
    <mergeCell ref="D66:D77"/>
    <mergeCell ref="E66:E67"/>
    <mergeCell ref="H66:H77"/>
    <mergeCell ref="I66:I77"/>
    <mergeCell ref="J66:J77"/>
    <mergeCell ref="A62:A65"/>
    <mergeCell ref="B62:B65"/>
    <mergeCell ref="C62:C65"/>
    <mergeCell ref="D62:D65"/>
    <mergeCell ref="E62:E64"/>
    <mergeCell ref="H62:H65"/>
    <mergeCell ref="H60:J60"/>
    <mergeCell ref="J37:J43"/>
    <mergeCell ref="E39:E42"/>
    <mergeCell ref="A44:A52"/>
    <mergeCell ref="B44:B52"/>
    <mergeCell ref="C44:C52"/>
    <mergeCell ref="D44:D52"/>
    <mergeCell ref="E44:E45"/>
    <mergeCell ref="H44:H52"/>
    <mergeCell ref="I44:I52"/>
    <mergeCell ref="J44:J52"/>
    <mergeCell ref="E46:E51"/>
    <mergeCell ref="A60:A61"/>
    <mergeCell ref="B60:B61"/>
    <mergeCell ref="C60:D60"/>
    <mergeCell ref="E60:G60"/>
    <mergeCell ref="H28:H36"/>
    <mergeCell ref="I28:I36"/>
    <mergeCell ref="J28:J36"/>
    <mergeCell ref="A37:A43"/>
    <mergeCell ref="B37:B43"/>
    <mergeCell ref="C37:C43"/>
    <mergeCell ref="D37:D43"/>
    <mergeCell ref="E37:E38"/>
    <mergeCell ref="H37:H43"/>
    <mergeCell ref="I37:I43"/>
    <mergeCell ref="A28:A36"/>
    <mergeCell ref="B28:B36"/>
    <mergeCell ref="C28:C36"/>
    <mergeCell ref="D28:D36"/>
    <mergeCell ref="E28:E35"/>
    <mergeCell ref="H5:H12"/>
    <mergeCell ref="I5:I12"/>
    <mergeCell ref="J5:J12"/>
    <mergeCell ref="A13:A27"/>
    <mergeCell ref="B13:B27"/>
    <mergeCell ref="C13:C27"/>
    <mergeCell ref="D13:D27"/>
    <mergeCell ref="H13:H27"/>
    <mergeCell ref="I13:I27"/>
    <mergeCell ref="J13:J27"/>
    <mergeCell ref="A5:A12"/>
    <mergeCell ref="B5:B12"/>
    <mergeCell ref="C5:C12"/>
    <mergeCell ref="D5:D12"/>
    <mergeCell ref="E5:E11"/>
    <mergeCell ref="E14:E26"/>
    <mergeCell ref="A3:A4"/>
    <mergeCell ref="B3:B4"/>
    <mergeCell ref="C3:D3"/>
    <mergeCell ref="E3:G3"/>
    <mergeCell ref="H3:J3"/>
  </mergeCells>
  <phoneticPr fontId="2"/>
  <printOptions horizontalCentered="1" verticalCentered="1"/>
  <pageMargins left="0.43307086614173229" right="0" top="0" bottom="0" header="0.31496062992125984" footer="0.31496062992125984"/>
  <pageSetup paperSize="8" scale="93" fitToHeight="0" orientation="landscape" r:id="rId1"/>
  <rowBreaks count="2" manualBreakCount="2">
    <brk id="56" max="9" man="1"/>
    <brk id="10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教育職</vt:lpstr>
      <vt:lpstr>教育職!Print_Area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杏実</dc:creator>
  <cp:lastModifiedBy>五島　爽沙</cp:lastModifiedBy>
  <cp:lastPrinted>2026-01-14T07:49:15Z</cp:lastPrinted>
  <dcterms:created xsi:type="dcterms:W3CDTF">2025-04-08T00:38:00Z</dcterms:created>
  <dcterms:modified xsi:type="dcterms:W3CDTF">2026-01-14T07:49:51Z</dcterms:modified>
</cp:coreProperties>
</file>