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7年度\６公表\"/>
    </mc:Choice>
  </mc:AlternateContent>
  <xr:revisionPtr revIDLastSave="0" documentId="8_{39B14126-0882-43B3-8EA0-AE919A4717E8}" xr6:coauthVersionLast="47" xr6:coauthVersionMax="47" xr10:uidLastSave="{00000000-0000-0000-0000-000000000000}"/>
  <bookViews>
    <workbookView xWindow="28692" yWindow="-2064" windowWidth="29016" windowHeight="15696" xr2:uid="{BD3B9336-8236-4C18-9BBD-EC3798E28E77}"/>
  </bookViews>
  <sheets>
    <sheet name="研究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C19" i="1"/>
  <c r="G18" i="1"/>
  <c r="H15" i="1" s="1"/>
  <c r="G14" i="1"/>
  <c r="H9" i="1"/>
  <c r="C9" i="1"/>
  <c r="G8" i="1"/>
  <c r="H5" i="1"/>
  <c r="C5" i="1"/>
  <c r="C15" i="1" l="1"/>
  <c r="C24" i="1" l="1"/>
  <c r="D19" i="1" l="1"/>
  <c r="I19" i="1" s="1"/>
  <c r="D5" i="1"/>
  <c r="D9" i="1"/>
  <c r="I9" i="1" s="1"/>
  <c r="D15" i="1"/>
  <c r="I15" i="1" s="1"/>
  <c r="D24" i="1" l="1"/>
  <c r="I5" i="1"/>
</calcChain>
</file>

<file path=xl/sharedStrings.xml><?xml version="1.0" encoding="utf-8"?>
<sst xmlns="http://schemas.openxmlformats.org/spreadsheetml/2006/main" count="44" uniqueCount="35">
  <si>
    <t>研究職給料表</t>
    <rPh sb="0" eb="3">
      <t>ケンキュウショク</t>
    </rPh>
    <rPh sb="3" eb="5">
      <t>キュウリョウ</t>
    </rPh>
    <rPh sb="5" eb="6">
      <t>ヒョウ</t>
    </rPh>
    <phoneticPr fontId="4"/>
  </si>
  <si>
    <t>令和7年4月1日時点</t>
    <phoneticPr fontId="3"/>
  </si>
  <si>
    <t>等級</t>
    <rPh sb="0" eb="2">
      <t>トウキュウ</t>
    </rPh>
    <phoneticPr fontId="4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</si>
  <si>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4"/>
  </si>
  <si>
    <t>合計</t>
    <rPh sb="0" eb="2">
      <t>ゴウケイ</t>
    </rPh>
    <phoneticPr fontId="4"/>
  </si>
  <si>
    <t>内訳</t>
    <rPh sb="0" eb="2">
      <t>ウチワケ</t>
    </rPh>
    <phoneticPr fontId="4"/>
  </si>
  <si>
    <t>職制上の段階</t>
    <rPh sb="0" eb="2">
      <t>ショクセイ</t>
    </rPh>
    <rPh sb="2" eb="3">
      <t>ジョウ</t>
    </rPh>
    <rPh sb="4" eb="6">
      <t>ダンカイ</t>
    </rPh>
    <phoneticPr fontId="4"/>
  </si>
  <si>
    <t>（人）</t>
    <rPh sb="1" eb="2">
      <t>ヒト</t>
    </rPh>
    <phoneticPr fontId="4"/>
  </si>
  <si>
    <t>（％）</t>
    <phoneticPr fontId="4"/>
  </si>
  <si>
    <t>任命権者</t>
    <rPh sb="0" eb="4">
      <t>ニンメイケンジャ</t>
    </rPh>
    <phoneticPr fontId="4"/>
  </si>
  <si>
    <t>職名</t>
    <rPh sb="0" eb="2">
      <t>ショクメイ</t>
    </rPh>
    <phoneticPr fontId="4"/>
  </si>
  <si>
    <t>（人）</t>
    <rPh sb="1" eb="2">
      <t>ニン</t>
    </rPh>
    <phoneticPr fontId="4"/>
  </si>
  <si>
    <t>段階</t>
    <rPh sb="0" eb="2">
      <t>ダンカイ</t>
    </rPh>
    <phoneticPr fontId="4"/>
  </si>
  <si>
    <t>１級</t>
    <rPh sb="1" eb="2">
      <t>キュウ</t>
    </rPh>
    <phoneticPr fontId="4"/>
  </si>
  <si>
    <t xml:space="preserve">研究員の職務(他の職務の級に定めのあるものを除く。)
</t>
    <rPh sb="0" eb="3">
      <t>ケンキュウイン</t>
    </rPh>
    <rPh sb="4" eb="6">
      <t>ショクム</t>
    </rPh>
    <rPh sb="7" eb="8">
      <t>タ</t>
    </rPh>
    <rPh sb="9" eb="11">
      <t>ショクム</t>
    </rPh>
    <rPh sb="12" eb="13">
      <t>キュウ</t>
    </rPh>
    <rPh sb="14" eb="15">
      <t>サダ</t>
    </rPh>
    <rPh sb="22" eb="23">
      <t>ノゾ</t>
    </rPh>
    <phoneticPr fontId="4"/>
  </si>
  <si>
    <t>共通</t>
    <rPh sb="0" eb="2">
      <t>キョウツウ</t>
    </rPh>
    <phoneticPr fontId="4"/>
  </si>
  <si>
    <t>研究員（再任用）</t>
    <rPh sb="0" eb="3">
      <t>ケンキュウイン</t>
    </rPh>
    <rPh sb="4" eb="7">
      <t>サイニンヨウ</t>
    </rPh>
    <phoneticPr fontId="4"/>
  </si>
  <si>
    <t>研究員級</t>
    <rPh sb="0" eb="3">
      <t>ケンキュウイン</t>
    </rPh>
    <rPh sb="3" eb="4">
      <t>キュウ</t>
    </rPh>
    <phoneticPr fontId="4"/>
  </si>
  <si>
    <t>警察本部長</t>
    <rPh sb="0" eb="2">
      <t>ケイサツ</t>
    </rPh>
    <rPh sb="2" eb="5">
      <t>ホンブチョウ</t>
    </rPh>
    <phoneticPr fontId="3"/>
  </si>
  <si>
    <t>研究員</t>
    <rPh sb="0" eb="3">
      <t>ケンキュウイン</t>
    </rPh>
    <phoneticPr fontId="3"/>
  </si>
  <si>
    <t>計</t>
    <rPh sb="0" eb="1">
      <t>ケイ</t>
    </rPh>
    <phoneticPr fontId="4"/>
  </si>
  <si>
    <t>２級</t>
    <rPh sb="1" eb="2">
      <t>キュウ</t>
    </rPh>
    <phoneticPr fontId="4"/>
  </si>
  <si>
    <t xml:space="preserve">高度な研究を主任する研究員の職務
</t>
    <rPh sb="0" eb="2">
      <t>コウド</t>
    </rPh>
    <rPh sb="3" eb="5">
      <t>ケンキュウ</t>
    </rPh>
    <rPh sb="6" eb="8">
      <t>シュニン</t>
    </rPh>
    <rPh sb="10" eb="13">
      <t>ケンキュウイン</t>
    </rPh>
    <rPh sb="14" eb="16">
      <t>ショクム</t>
    </rPh>
    <phoneticPr fontId="4"/>
  </si>
  <si>
    <t>主任研究員</t>
    <rPh sb="0" eb="2">
      <t>シュニン</t>
    </rPh>
    <rPh sb="2" eb="5">
      <t>ケンキュウイン</t>
    </rPh>
    <phoneticPr fontId="4"/>
  </si>
  <si>
    <t>主任研究員級</t>
    <rPh sb="0" eb="2">
      <t>シュニン</t>
    </rPh>
    <rPh sb="2" eb="5">
      <t>ケンキュウイン</t>
    </rPh>
    <rPh sb="5" eb="6">
      <t>キュウ</t>
    </rPh>
    <phoneticPr fontId="4"/>
  </si>
  <si>
    <t>主任研究員（再任用）</t>
    <rPh sb="0" eb="2">
      <t>シュニン</t>
    </rPh>
    <rPh sb="2" eb="5">
      <t>ケンキュウイン</t>
    </rPh>
    <rPh sb="6" eb="9">
      <t>サイニンヨウ</t>
    </rPh>
    <phoneticPr fontId="4"/>
  </si>
  <si>
    <t>主席研究員</t>
    <rPh sb="0" eb="2">
      <t>シュセキ</t>
    </rPh>
    <rPh sb="2" eb="5">
      <t>ケンキュウイン</t>
    </rPh>
    <phoneticPr fontId="3"/>
  </si>
  <si>
    <t>主席研究員（再任用）</t>
    <rPh sb="0" eb="2">
      <t>シュセキ</t>
    </rPh>
    <rPh sb="2" eb="5">
      <t>ケンキュウイン</t>
    </rPh>
    <rPh sb="6" eb="9">
      <t>サイニンヨウ</t>
    </rPh>
    <phoneticPr fontId="2"/>
  </si>
  <si>
    <t>副総括研究員</t>
    <rPh sb="0" eb="3">
      <t>フクソウカツ</t>
    </rPh>
    <rPh sb="3" eb="6">
      <t>ケンキュウイン</t>
    </rPh>
    <phoneticPr fontId="4"/>
  </si>
  <si>
    <t>３級</t>
    <rPh sb="1" eb="2">
      <t>キュウ</t>
    </rPh>
    <phoneticPr fontId="4"/>
  </si>
  <si>
    <t>担任する研究を総括する研究員の職務</t>
    <phoneticPr fontId="4"/>
  </si>
  <si>
    <t>総括研究員</t>
    <rPh sb="0" eb="5">
      <t>ソウカツケンキュウイン</t>
    </rPh>
    <phoneticPr fontId="4"/>
  </si>
  <si>
    <t>総括研究員級</t>
    <rPh sb="0" eb="2">
      <t>ソウカツ</t>
    </rPh>
    <rPh sb="2" eb="5">
      <t>ケンキュウイン</t>
    </rPh>
    <rPh sb="5" eb="6">
      <t>キュウ</t>
    </rPh>
    <phoneticPr fontId="4"/>
  </si>
  <si>
    <t>４級</t>
    <rPh sb="1" eb="2">
      <t>キュウ</t>
    </rPh>
    <phoneticPr fontId="4"/>
  </si>
  <si>
    <t>研究所、試験場その他の試験研究機関の所長、副所長又は部長の職務</t>
    <rPh sb="0" eb="3">
      <t>ケンキュウショ</t>
    </rPh>
    <rPh sb="4" eb="7">
      <t>シケンジョウ</t>
    </rPh>
    <rPh sb="9" eb="10">
      <t>タ</t>
    </rPh>
    <rPh sb="11" eb="13">
      <t>シケン</t>
    </rPh>
    <rPh sb="13" eb="15">
      <t>ケンキュウ</t>
    </rPh>
    <rPh sb="15" eb="17">
      <t>キカン</t>
    </rPh>
    <rPh sb="18" eb="20">
      <t>ショチョウ</t>
    </rPh>
    <rPh sb="21" eb="24">
      <t>フクショチョウ</t>
    </rPh>
    <rPh sb="24" eb="25">
      <t>マタ</t>
    </rPh>
    <rPh sb="26" eb="28">
      <t>ブチョウ</t>
    </rPh>
    <rPh sb="29" eb="31">
      <t>ショクム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</si>
</sst>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2" fillId="0" borderId="0" xfId="2" applyAlignment="1">
      <alignment vertical="center"/>
    </xf>
    <xf numFmtId="0" fontId="5" fillId="0" borderId="0" xfId="2" applyFont="1" applyAlignment="1">
      <alignment vertical="center"/>
    </xf>
    <xf numFmtId="0" fontId="2" fillId="0" borderId="1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9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0" borderId="14" xfId="2" applyBorder="1" applyAlignment="1">
      <alignment vertical="center" wrapText="1"/>
    </xf>
    <xf numFmtId="38" fontId="2" fillId="0" borderId="15" xfId="1" applyFont="1" applyBorder="1" applyAlignment="1">
      <alignment horizontal="center" vertical="center"/>
    </xf>
    <xf numFmtId="176" fontId="2" fillId="0" borderId="16" xfId="2" applyNumberFormat="1" applyBorder="1" applyAlignment="1">
      <alignment horizontal="center" vertical="center"/>
    </xf>
    <xf numFmtId="0" fontId="2" fillId="2" borderId="16" xfId="2" applyFill="1" applyBorder="1" applyAlignment="1">
      <alignment horizontal="center" vertical="center"/>
    </xf>
    <xf numFmtId="0" fontId="5" fillId="2" borderId="17" xfId="2" applyFont="1" applyFill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2" fillId="0" borderId="16" xfId="2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2" fillId="0" borderId="19" xfId="2" applyBorder="1" applyAlignment="1">
      <alignment vertical="center" wrapText="1"/>
    </xf>
    <xf numFmtId="38" fontId="2" fillId="0" borderId="20" xfId="1" applyFont="1" applyBorder="1" applyAlignment="1">
      <alignment horizontal="center" vertical="center"/>
    </xf>
    <xf numFmtId="176" fontId="2" fillId="0" borderId="17" xfId="2" applyNumberFormat="1" applyBorder="1" applyAlignment="1">
      <alignment horizontal="center" vertical="center"/>
    </xf>
    <xf numFmtId="0" fontId="2" fillId="2" borderId="21" xfId="2" applyFill="1" applyBorder="1" applyAlignment="1">
      <alignment horizontal="center" vertical="center"/>
    </xf>
    <xf numFmtId="0" fontId="5" fillId="2" borderId="21" xfId="2" applyFont="1" applyFill="1" applyBorder="1" applyAlignment="1">
      <alignment vertical="center"/>
    </xf>
    <xf numFmtId="0" fontId="2" fillId="0" borderId="17" xfId="2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2" fillId="2" borderId="23" xfId="2" applyFill="1" applyBorder="1" applyAlignment="1">
      <alignment horizontal="center" vertical="center"/>
    </xf>
    <xf numFmtId="0" fontId="2" fillId="0" borderId="24" xfId="2" applyBorder="1" applyAlignment="1">
      <alignment vertical="center" wrapText="1"/>
    </xf>
    <xf numFmtId="38" fontId="2" fillId="0" borderId="25" xfId="1" applyFont="1" applyBorder="1" applyAlignment="1">
      <alignment horizontal="center" vertical="center"/>
    </xf>
    <xf numFmtId="176" fontId="2" fillId="0" borderId="26" xfId="2" applyNumberFormat="1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5" fillId="0" borderId="11" xfId="2" applyFont="1" applyBorder="1" applyAlignment="1">
      <alignment horizontal="right" vertical="center"/>
    </xf>
    <xf numFmtId="0" fontId="5" fillId="0" borderId="11" xfId="2" applyFont="1" applyBorder="1" applyAlignment="1">
      <alignment vertical="center"/>
    </xf>
    <xf numFmtId="0" fontId="2" fillId="0" borderId="26" xfId="2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2" fillId="0" borderId="14" xfId="2" applyBorder="1" applyAlignment="1">
      <alignment horizontal="left" vertical="center"/>
    </xf>
    <xf numFmtId="0" fontId="5" fillId="2" borderId="16" xfId="2" applyFont="1" applyFill="1" applyBorder="1" applyAlignment="1">
      <alignment vertical="center"/>
    </xf>
    <xf numFmtId="0" fontId="2" fillId="0" borderId="19" xfId="2" applyBorder="1" applyAlignment="1">
      <alignment horizontal="left" vertical="center"/>
    </xf>
    <xf numFmtId="0" fontId="2" fillId="0" borderId="23" xfId="2" applyBorder="1" applyAlignment="1">
      <alignment horizontal="center" vertical="center"/>
    </xf>
    <xf numFmtId="0" fontId="5" fillId="2" borderId="23" xfId="2" applyFont="1" applyFill="1" applyBorder="1" applyAlignment="1">
      <alignment vertical="center"/>
    </xf>
    <xf numFmtId="0" fontId="2" fillId="0" borderId="21" xfId="2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5" fillId="2" borderId="17" xfId="0" applyFont="1" applyFill="1" applyBorder="1">
      <alignment vertical="center"/>
    </xf>
    <xf numFmtId="0" fontId="2" fillId="0" borderId="24" xfId="2" applyBorder="1" applyAlignment="1">
      <alignment horizontal="left" vertical="center"/>
    </xf>
    <xf numFmtId="0" fontId="2" fillId="0" borderId="14" xfId="2" applyBorder="1" applyAlignment="1">
      <alignment horizontal="left" vertical="center" wrapText="1"/>
    </xf>
    <xf numFmtId="0" fontId="2" fillId="2" borderId="16" xfId="2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2" applyBorder="1" applyAlignment="1">
      <alignment horizontal="left" vertical="center" wrapText="1"/>
    </xf>
    <xf numFmtId="0" fontId="2" fillId="2" borderId="17" xfId="2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2" borderId="16" xfId="2" applyFont="1" applyFill="1" applyBorder="1" applyAlignment="1">
      <alignment vertical="center"/>
    </xf>
    <xf numFmtId="0" fontId="2" fillId="2" borderId="17" xfId="2" applyFill="1" applyBorder="1" applyAlignment="1">
      <alignment horizontal="center" vertical="center"/>
    </xf>
    <xf numFmtId="0" fontId="2" fillId="2" borderId="17" xfId="2" applyFill="1" applyBorder="1" applyAlignment="1">
      <alignment vertical="center"/>
    </xf>
    <xf numFmtId="0" fontId="2" fillId="0" borderId="24" xfId="2" applyBorder="1" applyAlignment="1">
      <alignment horizontal="left" vertical="center" wrapText="1"/>
    </xf>
    <xf numFmtId="0" fontId="2" fillId="0" borderId="11" xfId="2" applyBorder="1" applyAlignment="1">
      <alignment horizontal="right" vertical="center"/>
    </xf>
    <xf numFmtId="0" fontId="2" fillId="0" borderId="11" xfId="2" applyBorder="1" applyAlignment="1">
      <alignment vertical="center"/>
    </xf>
    <xf numFmtId="0" fontId="2" fillId="0" borderId="13" xfId="2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177" fontId="2" fillId="0" borderId="29" xfId="2" applyNumberForma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BB7DAD8E-8C46-49E0-89E4-A616972EF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3E21-9994-4885-98D9-A931E87AABED}">
  <sheetPr>
    <tabColor rgb="FFFFC000"/>
    <pageSetUpPr fitToPage="1"/>
  </sheetPr>
  <dimension ref="A1:J24"/>
  <sheetViews>
    <sheetView tabSelected="1" zoomScale="70" zoomScaleNormal="70" workbookViewId="0">
      <selection activeCell="B35" sqref="B35"/>
    </sheetView>
  </sheetViews>
  <sheetFormatPr defaultColWidth="8.09765625" defaultRowHeight="18" x14ac:dyDescent="0.45"/>
  <cols>
    <col min="1" max="1" width="8.09765625" style="1"/>
    <col min="2" max="2" width="40.8984375" style="1" customWidth="1"/>
    <col min="3" max="4" width="8.09765625" style="1"/>
    <col min="5" max="5" width="11.09765625" style="1" customWidth="1"/>
    <col min="6" max="6" width="21.09765625" style="1" bestFit="1" customWidth="1"/>
    <col min="7" max="7" width="8.09765625" style="1"/>
    <col min="8" max="8" width="9.3984375" style="1" customWidth="1"/>
    <col min="9" max="9" width="9" style="1" customWidth="1"/>
    <col min="10" max="10" width="12.19921875" style="1" customWidth="1"/>
    <col min="11" max="16384" width="8.09765625" style="1"/>
  </cols>
  <sheetData>
    <row r="1" spans="1:10" ht="21" customHeight="1" x14ac:dyDescent="0.45">
      <c r="A1" s="1" t="s">
        <v>0</v>
      </c>
    </row>
    <row r="2" spans="1:10" ht="18.600000000000001" thickBot="1" x14ac:dyDescent="0.5">
      <c r="I2" s="2" t="s">
        <v>1</v>
      </c>
    </row>
    <row r="3" spans="1:10" ht="22.5" customHeight="1" x14ac:dyDescent="0.45">
      <c r="A3" s="3" t="s">
        <v>2</v>
      </c>
      <c r="B3" s="4" t="s">
        <v>3</v>
      </c>
      <c r="C3" s="5" t="s">
        <v>4</v>
      </c>
      <c r="D3" s="6"/>
      <c r="E3" s="7" t="s">
        <v>5</v>
      </c>
      <c r="F3" s="8"/>
      <c r="G3" s="5"/>
      <c r="H3" s="6" t="s">
        <v>6</v>
      </c>
      <c r="I3" s="6"/>
      <c r="J3" s="9"/>
    </row>
    <row r="4" spans="1:10" ht="22.5" customHeight="1" thickBot="1" x14ac:dyDescent="0.5">
      <c r="A4" s="10"/>
      <c r="B4" s="11"/>
      <c r="C4" s="12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11</v>
      </c>
      <c r="I4" s="13" t="s">
        <v>8</v>
      </c>
      <c r="J4" s="14" t="s">
        <v>12</v>
      </c>
    </row>
    <row r="5" spans="1:10" ht="14.25" customHeight="1" thickBot="1" x14ac:dyDescent="0.5">
      <c r="A5" s="15" t="s">
        <v>13</v>
      </c>
      <c r="B5" s="16" t="s">
        <v>14</v>
      </c>
      <c r="C5" s="17">
        <f>+G8</f>
        <v>29</v>
      </c>
      <c r="D5" s="18">
        <f>+C5/C$24*100</f>
        <v>39.189189189189186</v>
      </c>
      <c r="E5" s="19" t="s">
        <v>15</v>
      </c>
      <c r="F5" s="20" t="s">
        <v>16</v>
      </c>
      <c r="G5" s="21">
        <v>2</v>
      </c>
      <c r="H5" s="22">
        <f>+G8</f>
        <v>29</v>
      </c>
      <c r="I5" s="18">
        <f>+D5</f>
        <v>39.189189189189186</v>
      </c>
      <c r="J5" s="23" t="s">
        <v>17</v>
      </c>
    </row>
    <row r="6" spans="1:10" ht="14.25" customHeight="1" thickBot="1" x14ac:dyDescent="0.5">
      <c r="A6" s="15"/>
      <c r="B6" s="24"/>
      <c r="C6" s="25"/>
      <c r="D6" s="26"/>
      <c r="E6" s="27" t="s">
        <v>18</v>
      </c>
      <c r="F6" s="28" t="s">
        <v>19</v>
      </c>
      <c r="G6" s="28">
        <v>27</v>
      </c>
      <c r="H6" s="29"/>
      <c r="I6" s="26"/>
      <c r="J6" s="30"/>
    </row>
    <row r="7" spans="1:10" ht="18.600000000000001" thickBot="1" x14ac:dyDescent="0.5">
      <c r="A7" s="15"/>
      <c r="B7" s="24"/>
      <c r="C7" s="25"/>
      <c r="D7" s="26"/>
      <c r="E7" s="31"/>
      <c r="F7" s="20"/>
      <c r="G7" s="20"/>
      <c r="H7" s="29"/>
      <c r="I7" s="26"/>
      <c r="J7" s="30"/>
    </row>
    <row r="8" spans="1:10" ht="18.600000000000001" thickBot="1" x14ac:dyDescent="0.5">
      <c r="A8" s="15"/>
      <c r="B8" s="32"/>
      <c r="C8" s="33"/>
      <c r="D8" s="34"/>
      <c r="E8" s="35"/>
      <c r="F8" s="36" t="s">
        <v>20</v>
      </c>
      <c r="G8" s="37">
        <f>SUM(G5:G7)</f>
        <v>29</v>
      </c>
      <c r="H8" s="38"/>
      <c r="I8" s="34"/>
      <c r="J8" s="39"/>
    </row>
    <row r="9" spans="1:10" ht="14.25" customHeight="1" thickBot="1" x14ac:dyDescent="0.5">
      <c r="A9" s="15" t="s">
        <v>21</v>
      </c>
      <c r="B9" s="40" t="s">
        <v>22</v>
      </c>
      <c r="C9" s="17">
        <f>+G14</f>
        <v>40</v>
      </c>
      <c r="D9" s="18">
        <f>+C9/C$24*100</f>
        <v>54.054054054054056</v>
      </c>
      <c r="E9" s="22" t="s">
        <v>15</v>
      </c>
      <c r="F9" s="41" t="s">
        <v>23</v>
      </c>
      <c r="G9" s="41">
        <v>24</v>
      </c>
      <c r="H9" s="22">
        <f>+G14</f>
        <v>40</v>
      </c>
      <c r="I9" s="18">
        <f t="shared" ref="I9" si="0">+D9</f>
        <v>54.054054054054056</v>
      </c>
      <c r="J9" s="23" t="s">
        <v>24</v>
      </c>
    </row>
    <row r="10" spans="1:10" ht="18.600000000000001" thickBot="1" x14ac:dyDescent="0.5">
      <c r="A10" s="15"/>
      <c r="B10" s="42"/>
      <c r="C10" s="25"/>
      <c r="D10" s="26"/>
      <c r="E10" s="43"/>
      <c r="F10" s="44" t="s">
        <v>25</v>
      </c>
      <c r="G10" s="44">
        <v>2</v>
      </c>
      <c r="H10" s="29"/>
      <c r="I10" s="29"/>
      <c r="J10" s="30"/>
    </row>
    <row r="11" spans="1:10" ht="18.600000000000001" thickBot="1" x14ac:dyDescent="0.5">
      <c r="A11" s="15"/>
      <c r="B11" s="42"/>
      <c r="C11" s="25"/>
      <c r="D11" s="26"/>
      <c r="E11" s="45" t="s">
        <v>18</v>
      </c>
      <c r="F11" s="20" t="s">
        <v>26</v>
      </c>
      <c r="G11" s="20">
        <v>8</v>
      </c>
      <c r="H11" s="29"/>
      <c r="I11" s="29"/>
      <c r="J11" s="30"/>
    </row>
    <row r="12" spans="1:10" ht="18.600000000000001" thickBot="1" x14ac:dyDescent="0.5">
      <c r="A12" s="15"/>
      <c r="B12" s="42"/>
      <c r="C12" s="25"/>
      <c r="D12" s="26"/>
      <c r="E12" s="29"/>
      <c r="F12" s="46" t="s">
        <v>27</v>
      </c>
      <c r="G12" s="20">
        <v>1</v>
      </c>
      <c r="H12" s="29"/>
      <c r="I12" s="29"/>
      <c r="J12" s="30"/>
    </row>
    <row r="13" spans="1:10" ht="18.600000000000001" thickBot="1" x14ac:dyDescent="0.5">
      <c r="A13" s="15"/>
      <c r="B13" s="42"/>
      <c r="C13" s="25"/>
      <c r="D13" s="26"/>
      <c r="E13" s="43"/>
      <c r="F13" s="47" t="s">
        <v>28</v>
      </c>
      <c r="G13" s="20">
        <v>5</v>
      </c>
      <c r="H13" s="29"/>
      <c r="I13" s="29"/>
      <c r="J13" s="30"/>
    </row>
    <row r="14" spans="1:10" ht="18.600000000000001" thickBot="1" x14ac:dyDescent="0.5">
      <c r="A14" s="15"/>
      <c r="B14" s="48"/>
      <c r="C14" s="33"/>
      <c r="D14" s="34"/>
      <c r="E14" s="13"/>
      <c r="F14" s="36" t="s">
        <v>20</v>
      </c>
      <c r="G14" s="37">
        <f>SUM(G9:G13)</f>
        <v>40</v>
      </c>
      <c r="H14" s="38"/>
      <c r="I14" s="38"/>
      <c r="J14" s="39"/>
    </row>
    <row r="15" spans="1:10" ht="14.25" customHeight="1" thickBot="1" x14ac:dyDescent="0.5">
      <c r="A15" s="15" t="s">
        <v>29</v>
      </c>
      <c r="B15" s="49" t="s">
        <v>30</v>
      </c>
      <c r="C15" s="17">
        <f>+G18</f>
        <v>5</v>
      </c>
      <c r="D15" s="18">
        <f>+C15/C$24*100</f>
        <v>6.756756756756757</v>
      </c>
      <c r="E15" s="50" t="s">
        <v>15</v>
      </c>
      <c r="F15" s="41" t="s">
        <v>31</v>
      </c>
      <c r="G15" s="41">
        <v>5</v>
      </c>
      <c r="H15" s="22">
        <f>+G18</f>
        <v>5</v>
      </c>
      <c r="I15" s="18">
        <f t="shared" ref="I15" si="1">+D15</f>
        <v>6.756756756756757</v>
      </c>
      <c r="J15" s="51" t="s">
        <v>32</v>
      </c>
    </row>
    <row r="16" spans="1:10" ht="18.600000000000001" thickBot="1" x14ac:dyDescent="0.5">
      <c r="A16" s="15"/>
      <c r="B16" s="52"/>
      <c r="C16" s="25"/>
      <c r="D16" s="26"/>
      <c r="E16" s="53"/>
      <c r="F16" s="20"/>
      <c r="G16" s="20"/>
      <c r="H16" s="29"/>
      <c r="I16" s="29"/>
      <c r="J16" s="54"/>
    </row>
    <row r="17" spans="1:10" ht="18.600000000000001" thickBot="1" x14ac:dyDescent="0.5">
      <c r="A17" s="15"/>
      <c r="B17" s="52"/>
      <c r="C17" s="25"/>
      <c r="D17" s="26"/>
      <c r="E17" s="31"/>
      <c r="F17" s="20"/>
      <c r="G17" s="20"/>
      <c r="H17" s="29"/>
      <c r="I17" s="29"/>
      <c r="J17" s="54"/>
    </row>
    <row r="18" spans="1:10" ht="18.600000000000001" thickBot="1" x14ac:dyDescent="0.5">
      <c r="A18" s="15"/>
      <c r="B18" s="42"/>
      <c r="C18" s="33"/>
      <c r="D18" s="34"/>
      <c r="E18" s="13"/>
      <c r="F18" s="36" t="s">
        <v>20</v>
      </c>
      <c r="G18" s="37">
        <f>SUM(G15:G17)</f>
        <v>5</v>
      </c>
      <c r="H18" s="38"/>
      <c r="I18" s="38"/>
      <c r="J18" s="55"/>
    </row>
    <row r="19" spans="1:10" ht="14.25" customHeight="1" thickBot="1" x14ac:dyDescent="0.5">
      <c r="A19" s="15" t="s">
        <v>33</v>
      </c>
      <c r="B19" s="49" t="s">
        <v>34</v>
      </c>
      <c r="C19" s="17">
        <f>+G23</f>
        <v>0</v>
      </c>
      <c r="D19" s="18">
        <f>+C19/C$24*100</f>
        <v>0</v>
      </c>
      <c r="E19" s="19"/>
      <c r="F19" s="56"/>
      <c r="G19" s="41"/>
      <c r="H19" s="22">
        <f>+G23</f>
        <v>0</v>
      </c>
      <c r="I19" s="18">
        <f>+D19</f>
        <v>0</v>
      </c>
      <c r="J19" s="51"/>
    </row>
    <row r="20" spans="1:10" ht="18.600000000000001" thickBot="1" x14ac:dyDescent="0.5">
      <c r="A20" s="15"/>
      <c r="B20" s="52"/>
      <c r="C20" s="25"/>
      <c r="D20" s="26"/>
      <c r="E20" s="57"/>
      <c r="F20" s="20"/>
      <c r="G20" s="20"/>
      <c r="H20" s="29"/>
      <c r="I20" s="29"/>
      <c r="J20" s="54"/>
    </row>
    <row r="21" spans="1:10" ht="18.600000000000001" thickBot="1" x14ac:dyDescent="0.5">
      <c r="A21" s="15"/>
      <c r="B21" s="52"/>
      <c r="C21" s="25"/>
      <c r="D21" s="26"/>
      <c r="E21" s="57"/>
      <c r="F21" s="20"/>
      <c r="G21" s="20"/>
      <c r="H21" s="29"/>
      <c r="I21" s="29"/>
      <c r="J21" s="54"/>
    </row>
    <row r="22" spans="1:10" ht="18.600000000000001" thickBot="1" x14ac:dyDescent="0.5">
      <c r="A22" s="15"/>
      <c r="B22" s="52"/>
      <c r="C22" s="25"/>
      <c r="D22" s="26"/>
      <c r="E22" s="57"/>
      <c r="F22" s="58"/>
      <c r="G22" s="58"/>
      <c r="H22" s="29"/>
      <c r="I22" s="29"/>
      <c r="J22" s="54"/>
    </row>
    <row r="23" spans="1:10" ht="18.600000000000001" thickBot="1" x14ac:dyDescent="0.5">
      <c r="A23" s="15"/>
      <c r="B23" s="59"/>
      <c r="C23" s="33"/>
      <c r="D23" s="34"/>
      <c r="E23" s="13"/>
      <c r="F23" s="60" t="s">
        <v>20</v>
      </c>
      <c r="G23" s="61">
        <v>0</v>
      </c>
      <c r="H23" s="38"/>
      <c r="I23" s="38"/>
      <c r="J23" s="55"/>
    </row>
    <row r="24" spans="1:10" ht="27" customHeight="1" thickBot="1" x14ac:dyDescent="0.5">
      <c r="B24" s="62" t="s">
        <v>4</v>
      </c>
      <c r="C24" s="63">
        <f>SUM(C5:C23)</f>
        <v>74</v>
      </c>
      <c r="D24" s="64">
        <f>SUM(D5:D23)</f>
        <v>100</v>
      </c>
    </row>
  </sheetData>
  <mergeCells count="37">
    <mergeCell ref="J19:J23"/>
    <mergeCell ref="A19:A23"/>
    <mergeCell ref="B19:B23"/>
    <mergeCell ref="C19:C23"/>
    <mergeCell ref="D19:D23"/>
    <mergeCell ref="H19:H23"/>
    <mergeCell ref="I19:I23"/>
    <mergeCell ref="J9:J14"/>
    <mergeCell ref="E11:E13"/>
    <mergeCell ref="A15:A18"/>
    <mergeCell ref="B15:B18"/>
    <mergeCell ref="C15:C18"/>
    <mergeCell ref="D15:D18"/>
    <mergeCell ref="E15:E17"/>
    <mergeCell ref="H15:H18"/>
    <mergeCell ref="I15:I18"/>
    <mergeCell ref="J15:J18"/>
    <mergeCell ref="I5:I8"/>
    <mergeCell ref="J5:J8"/>
    <mergeCell ref="E6:E7"/>
    <mergeCell ref="A9:A14"/>
    <mergeCell ref="B9:B14"/>
    <mergeCell ref="C9:C14"/>
    <mergeCell ref="D9:D14"/>
    <mergeCell ref="E9:E10"/>
    <mergeCell ref="H9:H14"/>
    <mergeCell ref="I9:I14"/>
    <mergeCell ref="A3:A4"/>
    <mergeCell ref="B3:B4"/>
    <mergeCell ref="C3:D3"/>
    <mergeCell ref="E3:G3"/>
    <mergeCell ref="H3:J3"/>
    <mergeCell ref="A5:A8"/>
    <mergeCell ref="B5:B8"/>
    <mergeCell ref="C5:C8"/>
    <mergeCell ref="D5:D8"/>
    <mergeCell ref="H5:H8"/>
  </mergeCells>
  <phoneticPr fontId="3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研究職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岩見　大将</dc:creator>
  <cp:lastModifiedBy>岩見　大将</cp:lastModifiedBy>
  <dcterms:created xsi:type="dcterms:W3CDTF">2026-03-27T07:42:51Z</dcterms:created>
  <dcterms:modified xsi:type="dcterms:W3CDTF">2026-03-27T07:43:48Z</dcterms:modified>
</cp:coreProperties>
</file>