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令和８年度\220_さらなる特色づくり\GLHS\080715_評価審議会\10_HP\"/>
    </mc:Choice>
  </mc:AlternateContent>
  <xr:revisionPtr revIDLastSave="0" documentId="13_ncr:1_{F9A6E72C-D7D6-42DB-9081-197B98F62C89}" xr6:coauthVersionLast="47" xr6:coauthVersionMax="47" xr10:uidLastSave="{00000000-0000-0000-0000-000000000000}"/>
  <bookViews>
    <workbookView xWindow="-120" yWindow="-120" windowWidth="29040" windowHeight="15720" tabRatio="840" xr2:uid="{00000000-000D-0000-FFFF-FFFF00000000}"/>
  </bookViews>
  <sheets>
    <sheet name="資料３総合的な学力" sheetId="27" r:id="rId1"/>
    <sheet name="資料６進学実績" sheetId="29" r:id="rId2"/>
    <sheet name="資料７進学実績" sheetId="30" r:id="rId3"/>
    <sheet name="資料８合格実績" sheetId="31" r:id="rId4"/>
  </sheets>
  <externalReferences>
    <externalReference r:id="rId5"/>
  </externalReferences>
  <definedNames>
    <definedName name="_xlnm._FilterDatabase" localSheetId="3" hidden="1">資料８合格実績!$A$3:$M$135</definedName>
    <definedName name="_xlnm.Print_Area" localSheetId="0">資料３総合的な学力!$A$1:$W$61</definedName>
    <definedName name="_xlnm.Print_Area" localSheetId="1">資料６進学実績!$A$1:$X$62</definedName>
    <definedName name="_xlnm.Print_Area" localSheetId="2">資料７進学実績!$A$1:$AB$142</definedName>
    <definedName name="_xlnm.Print_Area" localSheetId="3">資料８合格実績!$A$1:$AB$173</definedName>
    <definedName name="課程" localSheetId="0">#REF!</definedName>
    <definedName name="課程" localSheetId="1">#REF!</definedName>
    <definedName name="課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0" i="31" l="1"/>
  <c r="K170" i="31"/>
  <c r="J170" i="31"/>
  <c r="I170" i="31"/>
  <c r="H170" i="31"/>
  <c r="G170" i="31"/>
  <c r="F170" i="31"/>
  <c r="E170" i="31"/>
  <c r="D170" i="31"/>
  <c r="C170" i="31"/>
  <c r="M169" i="31"/>
  <c r="M168" i="31"/>
  <c r="M167" i="31"/>
  <c r="M166" i="31"/>
  <c r="M165" i="31"/>
  <c r="M164" i="31"/>
  <c r="M163" i="31"/>
  <c r="M162" i="31"/>
  <c r="M161" i="31"/>
  <c r="M160" i="31"/>
  <c r="M159" i="31"/>
  <c r="M158" i="31"/>
  <c r="M157" i="31"/>
  <c r="M156" i="31"/>
  <c r="AA155" i="31"/>
  <c r="Z155" i="31"/>
  <c r="Y155" i="31"/>
  <c r="X155" i="31"/>
  <c r="W155" i="31"/>
  <c r="V155" i="31"/>
  <c r="U155" i="31"/>
  <c r="T155" i="31"/>
  <c r="S155" i="31"/>
  <c r="R155" i="31"/>
  <c r="M155" i="31"/>
  <c r="AB154" i="31"/>
  <c r="M154" i="31"/>
  <c r="AB153" i="31"/>
  <c r="M153" i="31"/>
  <c r="AB152" i="31"/>
  <c r="M152" i="31"/>
  <c r="M151" i="31"/>
  <c r="M150" i="31"/>
  <c r="M149" i="31"/>
  <c r="M148" i="31"/>
  <c r="AB147" i="31"/>
  <c r="M147" i="31"/>
  <c r="AB146" i="31"/>
  <c r="AB155" i="31" s="1"/>
  <c r="M146" i="31"/>
  <c r="AB145" i="31"/>
  <c r="M145" i="31"/>
  <c r="M144" i="31"/>
  <c r="M143" i="31"/>
  <c r="M142" i="31"/>
  <c r="M141" i="31"/>
  <c r="AA140" i="31"/>
  <c r="Z140" i="31"/>
  <c r="Y140" i="31"/>
  <c r="X140" i="31"/>
  <c r="W140" i="31"/>
  <c r="V140" i="31"/>
  <c r="U140" i="31"/>
  <c r="T140" i="31"/>
  <c r="S140" i="31"/>
  <c r="R140" i="31"/>
  <c r="M140" i="31"/>
  <c r="AB139" i="31"/>
  <c r="M139" i="31"/>
  <c r="AB138" i="31"/>
  <c r="M138" i="31"/>
  <c r="AB137" i="31"/>
  <c r="AB140" i="31" s="1"/>
  <c r="M137" i="31"/>
  <c r="AB136" i="31"/>
  <c r="M136" i="31"/>
  <c r="AB131" i="31"/>
  <c r="AB130" i="31"/>
  <c r="AB129" i="31"/>
  <c r="AB128" i="31"/>
  <c r="AB127" i="31"/>
  <c r="AB126" i="31"/>
  <c r="AB125" i="31"/>
  <c r="AB124" i="31"/>
  <c r="AB123" i="31"/>
  <c r="AB122" i="31"/>
  <c r="AB121" i="31"/>
  <c r="AB120" i="31"/>
  <c r="AB119" i="31"/>
  <c r="AB118" i="31"/>
  <c r="AB117" i="31"/>
  <c r="AB116" i="31"/>
  <c r="AB115" i="31"/>
  <c r="AB114" i="31"/>
  <c r="AB113" i="31"/>
  <c r="AB112" i="31"/>
  <c r="AB111" i="31"/>
  <c r="AB110" i="31"/>
  <c r="AB109" i="31"/>
  <c r="AB108" i="31"/>
  <c r="AB107" i="31"/>
  <c r="AB106" i="31"/>
  <c r="AB105" i="31"/>
  <c r="AB104" i="31"/>
  <c r="AB103" i="31"/>
  <c r="AB102" i="31"/>
  <c r="AB101" i="31"/>
  <c r="AB100" i="31"/>
  <c r="AB99" i="31"/>
  <c r="AB98" i="31"/>
  <c r="AB97" i="31"/>
  <c r="AB96" i="31"/>
  <c r="L96" i="31"/>
  <c r="K96" i="31"/>
  <c r="J96" i="31"/>
  <c r="I96" i="31"/>
  <c r="H96" i="31"/>
  <c r="G96" i="31"/>
  <c r="F96" i="31"/>
  <c r="E96" i="31"/>
  <c r="D96" i="31"/>
  <c r="C96" i="31"/>
  <c r="AB95" i="31"/>
  <c r="M95" i="31"/>
  <c r="AB94" i="31"/>
  <c r="M94" i="31"/>
  <c r="AB93" i="31"/>
  <c r="M93" i="31"/>
  <c r="AB92" i="31"/>
  <c r="M92" i="31"/>
  <c r="AB91" i="31"/>
  <c r="M91" i="31"/>
  <c r="AB90" i="31"/>
  <c r="M90" i="31"/>
  <c r="AB89" i="31"/>
  <c r="M89" i="31"/>
  <c r="AB88" i="31"/>
  <c r="M88" i="31"/>
  <c r="AB87" i="31"/>
  <c r="M87" i="31"/>
  <c r="AB86" i="31"/>
  <c r="M86" i="31"/>
  <c r="AB85" i="31"/>
  <c r="M85" i="31"/>
  <c r="AB84" i="31"/>
  <c r="M84" i="31"/>
  <c r="AB83" i="31"/>
  <c r="M83" i="31"/>
  <c r="AB82" i="31"/>
  <c r="M82" i="31"/>
  <c r="AB81" i="31"/>
  <c r="M81" i="31"/>
  <c r="AB80" i="31"/>
  <c r="M80" i="31"/>
  <c r="AB79" i="31"/>
  <c r="M79" i="31"/>
  <c r="AB78" i="31"/>
  <c r="M78" i="31"/>
  <c r="AB77" i="31"/>
  <c r="M77" i="31"/>
  <c r="AB76" i="31"/>
  <c r="M76" i="31"/>
  <c r="AB75" i="31"/>
  <c r="M75" i="31"/>
  <c r="AB74" i="31"/>
  <c r="M74" i="31"/>
  <c r="AB73" i="31"/>
  <c r="M73" i="31"/>
  <c r="AB72" i="31"/>
  <c r="M72" i="31"/>
  <c r="AB71" i="31"/>
  <c r="M71" i="31"/>
  <c r="AB70" i="31"/>
  <c r="M70" i="31"/>
  <c r="AB69" i="31"/>
  <c r="M69" i="31"/>
  <c r="AB68" i="31"/>
  <c r="M170" i="31" s="1"/>
  <c r="M68" i="31"/>
  <c r="AB63" i="31"/>
  <c r="AB62" i="31"/>
  <c r="AB61" i="31"/>
  <c r="AB60" i="31"/>
  <c r="AB59" i="31"/>
  <c r="AB58" i="31"/>
  <c r="M58" i="31"/>
  <c r="AB57" i="31"/>
  <c r="M57" i="31"/>
  <c r="AB56" i="31"/>
  <c r="M56" i="31"/>
  <c r="AB55" i="31"/>
  <c r="M55" i="31"/>
  <c r="AB54" i="31"/>
  <c r="M54" i="31"/>
  <c r="AB53" i="31"/>
  <c r="M53" i="31"/>
  <c r="AB52" i="31"/>
  <c r="M52" i="31"/>
  <c r="AB51" i="31"/>
  <c r="M51" i="31"/>
  <c r="AB50" i="31"/>
  <c r="M50" i="31"/>
  <c r="AB49" i="31"/>
  <c r="M49" i="31"/>
  <c r="AB48" i="31"/>
  <c r="M48" i="31"/>
  <c r="AB47" i="31"/>
  <c r="M47" i="31"/>
  <c r="AB46" i="31"/>
  <c r="M46" i="31"/>
  <c r="AB45" i="31"/>
  <c r="AB44" i="31"/>
  <c r="AB43" i="31"/>
  <c r="AB42" i="31"/>
  <c r="AB41" i="31"/>
  <c r="AB40" i="31"/>
  <c r="M40" i="31"/>
  <c r="AB39" i="31"/>
  <c r="M39" i="31"/>
  <c r="AB38" i="31"/>
  <c r="M38" i="31"/>
  <c r="AB37" i="31"/>
  <c r="M37" i="31"/>
  <c r="AB36" i="31"/>
  <c r="M36" i="31"/>
  <c r="AB35" i="31"/>
  <c r="M35" i="31"/>
  <c r="AB34" i="31"/>
  <c r="M34" i="31"/>
  <c r="AB33" i="31"/>
  <c r="M33" i="31"/>
  <c r="AB32" i="31"/>
  <c r="M32" i="31"/>
  <c r="AB31" i="31"/>
  <c r="M31" i="31"/>
  <c r="AB30" i="31"/>
  <c r="M30" i="31"/>
  <c r="AB29" i="31"/>
  <c r="M29" i="31"/>
  <c r="AB28" i="31"/>
  <c r="M28" i="31"/>
  <c r="AB27" i="31"/>
  <c r="M27" i="31"/>
  <c r="AB26" i="31"/>
  <c r="M26" i="31"/>
  <c r="AB25" i="31"/>
  <c r="M25" i="31"/>
  <c r="AB24" i="31"/>
  <c r="M24" i="31"/>
  <c r="AB23" i="31"/>
  <c r="M23" i="31"/>
  <c r="AB22" i="31"/>
  <c r="M22" i="31"/>
  <c r="AB21" i="31"/>
  <c r="M21" i="31"/>
  <c r="AB20" i="31"/>
  <c r="M20" i="31"/>
  <c r="AB19" i="31"/>
  <c r="M19" i="31"/>
  <c r="AB18" i="31"/>
  <c r="M18" i="31"/>
  <c r="AB17" i="31"/>
  <c r="M17" i="31"/>
  <c r="AB16" i="31"/>
  <c r="M16" i="31"/>
  <c r="AB15" i="31"/>
  <c r="M15" i="31"/>
  <c r="AB14" i="31"/>
  <c r="M14" i="31"/>
  <c r="AB13" i="31"/>
  <c r="M13" i="31"/>
  <c r="AB12" i="31"/>
  <c r="M12" i="31"/>
  <c r="AB11" i="31"/>
  <c r="M11" i="31"/>
  <c r="AB10" i="31"/>
  <c r="AB9" i="31"/>
  <c r="M9" i="31"/>
  <c r="AB8" i="31"/>
  <c r="M8" i="31"/>
  <c r="AB7" i="31"/>
  <c r="M7" i="31"/>
  <c r="AB6" i="31"/>
  <c r="M6" i="31"/>
  <c r="AB5" i="31"/>
  <c r="M5" i="31"/>
  <c r="AB4" i="31"/>
  <c r="M96" i="31" s="1"/>
  <c r="M4" i="31"/>
  <c r="L142" i="30"/>
  <c r="K142" i="30"/>
  <c r="J142" i="30"/>
  <c r="I142" i="30"/>
  <c r="H142" i="30"/>
  <c r="G142" i="30"/>
  <c r="F142" i="30"/>
  <c r="E142" i="30"/>
  <c r="D142" i="30"/>
  <c r="C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142" i="30" s="1"/>
  <c r="AA87" i="30"/>
  <c r="Z87" i="30"/>
  <c r="Y87" i="30"/>
  <c r="V87" i="30"/>
  <c r="U87" i="30"/>
  <c r="T87" i="30"/>
  <c r="S87" i="30"/>
  <c r="L86" i="30"/>
  <c r="K86" i="30"/>
  <c r="J86" i="30"/>
  <c r="I86" i="30"/>
  <c r="H86" i="30"/>
  <c r="G86" i="30"/>
  <c r="F86" i="30"/>
  <c r="E86" i="30"/>
  <c r="D86" i="30"/>
  <c r="C86" i="30"/>
  <c r="M85" i="30"/>
  <c r="M84" i="30"/>
  <c r="M83" i="30"/>
  <c r="M82" i="30"/>
  <c r="AB81" i="30"/>
  <c r="M81" i="30"/>
  <c r="M80" i="30"/>
  <c r="M79" i="30"/>
  <c r="M78" i="30"/>
  <c r="M77" i="30"/>
  <c r="AB76" i="30"/>
  <c r="M76" i="30"/>
  <c r="AB75" i="30"/>
  <c r="M75" i="30"/>
  <c r="AB74" i="30"/>
  <c r="M74" i="30"/>
  <c r="AB69" i="30"/>
  <c r="AB68" i="30"/>
  <c r="AB67" i="30"/>
  <c r="AB66" i="30"/>
  <c r="AB65" i="30"/>
  <c r="AB64" i="30"/>
  <c r="AB63" i="30"/>
  <c r="AB62" i="30"/>
  <c r="AB61" i="30"/>
  <c r="AB60" i="30"/>
  <c r="AB59" i="30"/>
  <c r="AB58" i="30"/>
  <c r="AB57" i="30"/>
  <c r="AB56" i="30"/>
  <c r="AB55" i="30"/>
  <c r="AB54" i="30"/>
  <c r="AB53" i="30"/>
  <c r="AB52" i="30"/>
  <c r="AB51" i="30"/>
  <c r="AB50" i="30"/>
  <c r="AB49" i="30"/>
  <c r="AB48" i="30"/>
  <c r="AB47" i="30"/>
  <c r="AB46" i="30"/>
  <c r="AB45" i="30"/>
  <c r="AB44" i="30"/>
  <c r="AB43" i="30"/>
  <c r="AB42" i="30"/>
  <c r="AB41" i="30"/>
  <c r="AB40" i="30"/>
  <c r="AB39" i="30"/>
  <c r="AB38" i="30"/>
  <c r="AB37" i="30"/>
  <c r="AB36" i="30"/>
  <c r="AB35" i="30"/>
  <c r="AB34" i="30"/>
  <c r="AB33" i="30"/>
  <c r="AB32" i="30"/>
  <c r="AB31" i="30"/>
  <c r="AB30" i="30"/>
  <c r="AB29" i="30"/>
  <c r="AB28" i="30"/>
  <c r="AB27" i="30"/>
  <c r="AB26" i="30"/>
  <c r="AB25" i="30"/>
  <c r="AB24" i="30"/>
  <c r="AB23" i="30"/>
  <c r="AB22" i="30"/>
  <c r="AB21" i="30"/>
  <c r="AB20" i="30"/>
  <c r="AB19" i="30"/>
  <c r="AB18" i="30"/>
  <c r="AB17" i="30"/>
  <c r="AB16" i="30"/>
  <c r="AB15" i="30"/>
  <c r="AB14" i="30"/>
  <c r="AB13" i="30"/>
  <c r="AB12" i="30"/>
  <c r="AB11" i="30"/>
  <c r="AB10" i="30"/>
  <c r="AB9" i="30"/>
  <c r="AB8" i="30"/>
  <c r="AB7" i="30"/>
  <c r="AB6" i="30"/>
  <c r="AB5" i="30"/>
  <c r="AB4" i="30"/>
  <c r="M86" i="30" s="1"/>
</calcChain>
</file>

<file path=xl/sharedStrings.xml><?xml version="1.0" encoding="utf-8"?>
<sst xmlns="http://schemas.openxmlformats.org/spreadsheetml/2006/main" count="710" uniqueCount="263">
  <si>
    <t>北野</t>
    <rPh sb="0" eb="2">
      <t>キタノ</t>
    </rPh>
    <phoneticPr fontId="17"/>
  </si>
  <si>
    <t>大手前</t>
    <rPh sb="0" eb="3">
      <t>オオテマエ</t>
    </rPh>
    <phoneticPr fontId="17"/>
  </si>
  <si>
    <t>豊中</t>
  </si>
  <si>
    <t>茨木</t>
  </si>
  <si>
    <t>四條畷</t>
  </si>
  <si>
    <t>高津</t>
  </si>
  <si>
    <t>天王寺</t>
  </si>
  <si>
    <t>生野</t>
  </si>
  <si>
    <t>三国丘</t>
  </si>
  <si>
    <t>岸和田</t>
  </si>
  <si>
    <t>総計</t>
    <rPh sb="0" eb="2">
      <t>ソウケイ</t>
    </rPh>
    <phoneticPr fontId="17"/>
  </si>
  <si>
    <t>　</t>
    <phoneticPr fontId="19"/>
  </si>
  <si>
    <t>令和７年度の進学実績　～現役生進学者数～①</t>
    <rPh sb="0" eb="2">
      <t>レイワ</t>
    </rPh>
    <rPh sb="3" eb="4">
      <t>ネン</t>
    </rPh>
    <rPh sb="4" eb="5">
      <t>ド</t>
    </rPh>
    <rPh sb="6" eb="8">
      <t>シンガク</t>
    </rPh>
    <rPh sb="8" eb="10">
      <t>ジッセキ</t>
    </rPh>
    <rPh sb="12" eb="15">
      <t>ゲンエキセイ</t>
    </rPh>
    <rPh sb="15" eb="17">
      <t>シンガク</t>
    </rPh>
    <rPh sb="17" eb="18">
      <t>シャ</t>
    </rPh>
    <rPh sb="18" eb="19">
      <t>スウ</t>
    </rPh>
    <phoneticPr fontId="17"/>
  </si>
  <si>
    <t>国公立大学</t>
    <rPh sb="0" eb="3">
      <t>コッコウリツ</t>
    </rPh>
    <rPh sb="3" eb="5">
      <t>ダイガク</t>
    </rPh>
    <phoneticPr fontId="17"/>
  </si>
  <si>
    <t>東京大</t>
  </si>
  <si>
    <t>文科一類</t>
    <rPh sb="2" eb="3">
      <t>イチ</t>
    </rPh>
    <phoneticPr fontId="18"/>
  </si>
  <si>
    <t>旭川医大</t>
  </si>
  <si>
    <t/>
  </si>
  <si>
    <t>文科二類</t>
    <rPh sb="2" eb="3">
      <t>ニ</t>
    </rPh>
    <phoneticPr fontId="18"/>
  </si>
  <si>
    <t>帯広畜産大</t>
  </si>
  <si>
    <t>文科三類</t>
    <rPh sb="2" eb="3">
      <t>サン</t>
    </rPh>
    <phoneticPr fontId="18"/>
  </si>
  <si>
    <t>北海道大</t>
  </si>
  <si>
    <t>理科一類</t>
  </si>
  <si>
    <t>岩手大</t>
  </si>
  <si>
    <t>理科二類</t>
  </si>
  <si>
    <t>東北大</t>
  </si>
  <si>
    <t>理科三類</t>
    <rPh sb="2" eb="3">
      <t>サン</t>
    </rPh>
    <phoneticPr fontId="17"/>
  </si>
  <si>
    <t>秋田大</t>
  </si>
  <si>
    <t>合計</t>
    <rPh sb="0" eb="2">
      <t>ゴウケイ</t>
    </rPh>
    <phoneticPr fontId="40"/>
  </si>
  <si>
    <t>茨城大</t>
  </si>
  <si>
    <t>京都大</t>
  </si>
  <si>
    <t>文</t>
  </si>
  <si>
    <t>筑波大</t>
  </si>
  <si>
    <t>法</t>
  </si>
  <si>
    <t>群馬大</t>
  </si>
  <si>
    <t>経済</t>
  </si>
  <si>
    <t>千葉大</t>
  </si>
  <si>
    <t>教育</t>
  </si>
  <si>
    <t>東京海洋大</t>
  </si>
  <si>
    <t>総合人間</t>
  </si>
  <si>
    <t>お茶の水女子大</t>
  </si>
  <si>
    <t>理</t>
  </si>
  <si>
    <t>電気通信大</t>
  </si>
  <si>
    <t>工</t>
  </si>
  <si>
    <t>医</t>
  </si>
  <si>
    <t>東京外大</t>
  </si>
  <si>
    <t>薬</t>
  </si>
  <si>
    <t>東京学芸大</t>
  </si>
  <si>
    <t>農</t>
  </si>
  <si>
    <t>東京科学大</t>
  </si>
  <si>
    <t>合計</t>
    <rPh sb="0" eb="2">
      <t>ゴウケイ</t>
    </rPh>
    <phoneticPr fontId="17"/>
  </si>
  <si>
    <t>東京農工大</t>
  </si>
  <si>
    <t>大阪大</t>
    <rPh sb="0" eb="2">
      <t>オオサカ</t>
    </rPh>
    <rPh sb="2" eb="3">
      <t>ダイ</t>
    </rPh>
    <phoneticPr fontId="16"/>
  </si>
  <si>
    <t>一橋大</t>
  </si>
  <si>
    <t>外国語</t>
  </si>
  <si>
    <t>横浜国立大</t>
  </si>
  <si>
    <t>新潟大</t>
  </si>
  <si>
    <t>富山大</t>
  </si>
  <si>
    <t>人間科学</t>
  </si>
  <si>
    <t>金沢大</t>
  </si>
  <si>
    <t>福井大</t>
  </si>
  <si>
    <t>信州大</t>
  </si>
  <si>
    <t>基礎工</t>
  </si>
  <si>
    <t>岐阜大</t>
  </si>
  <si>
    <t>静岡大</t>
  </si>
  <si>
    <t>歯</t>
  </si>
  <si>
    <t>名古屋大</t>
  </si>
  <si>
    <t>名古屋工大</t>
  </si>
  <si>
    <t>三重大</t>
  </si>
  <si>
    <t>神戸大</t>
  </si>
  <si>
    <t>滋賀大</t>
  </si>
  <si>
    <t>滋賀医大</t>
  </si>
  <si>
    <t>経営</t>
  </si>
  <si>
    <t>京都教育大</t>
  </si>
  <si>
    <t>国際人間</t>
    <rPh sb="2" eb="4">
      <t>ニンゲン</t>
    </rPh>
    <phoneticPr fontId="17"/>
  </si>
  <si>
    <t>京都工芸繊維大</t>
  </si>
  <si>
    <t>大阪大</t>
  </si>
  <si>
    <t>大阪教育大</t>
  </si>
  <si>
    <t>システム</t>
  </si>
  <si>
    <t>海洋政策</t>
    <rPh sb="0" eb="2">
      <t>カイヨウ</t>
    </rPh>
    <rPh sb="2" eb="4">
      <t>セイサク</t>
    </rPh>
    <phoneticPr fontId="17"/>
  </si>
  <si>
    <t>奈良教育大</t>
  </si>
  <si>
    <t>奈良女子大</t>
  </si>
  <si>
    <t>和歌山大</t>
  </si>
  <si>
    <t>鳥取大</t>
  </si>
  <si>
    <t>大阪公立大</t>
  </si>
  <si>
    <t>島根大</t>
  </si>
  <si>
    <t>岡山大</t>
  </si>
  <si>
    <t>広島大</t>
  </si>
  <si>
    <t>商</t>
  </si>
  <si>
    <t>山口大</t>
  </si>
  <si>
    <t>徳島大</t>
  </si>
  <si>
    <t>香川大</t>
  </si>
  <si>
    <t>愛媛大</t>
  </si>
  <si>
    <t>看護</t>
  </si>
  <si>
    <t>九州大</t>
  </si>
  <si>
    <t>九州工大</t>
  </si>
  <si>
    <t>獣医</t>
  </si>
  <si>
    <t>長崎大</t>
  </si>
  <si>
    <t>生活科学</t>
  </si>
  <si>
    <t>熊本大</t>
  </si>
  <si>
    <t>現代シス</t>
  </si>
  <si>
    <t>大分大</t>
  </si>
  <si>
    <t>宮崎大</t>
  </si>
  <si>
    <t>鹿児島大</t>
  </si>
  <si>
    <t>琉球大</t>
  </si>
  <si>
    <t>札幌医大</t>
  </si>
  <si>
    <t>国際教養大</t>
  </si>
  <si>
    <t>横浜市立大</t>
  </si>
  <si>
    <t>福井県立大</t>
  </si>
  <si>
    <t>長野大</t>
  </si>
  <si>
    <t>岐阜薬大</t>
  </si>
  <si>
    <t>静岡県立大</t>
  </si>
  <si>
    <t>名古屋市立大</t>
  </si>
  <si>
    <t>滋賀県立大</t>
  </si>
  <si>
    <t>令和７年度の進学実績　～現役生進学者数～②</t>
    <rPh sb="0" eb="2">
      <t>レイワ</t>
    </rPh>
    <rPh sb="3" eb="4">
      <t>ネン</t>
    </rPh>
    <rPh sb="4" eb="5">
      <t>ド</t>
    </rPh>
    <rPh sb="6" eb="8">
      <t>シンガク</t>
    </rPh>
    <rPh sb="8" eb="10">
      <t>ジッセキ</t>
    </rPh>
    <rPh sb="12" eb="15">
      <t>ゲンエキセイ</t>
    </rPh>
    <rPh sb="15" eb="17">
      <t>シンガク</t>
    </rPh>
    <rPh sb="17" eb="18">
      <t>シャ</t>
    </rPh>
    <rPh sb="18" eb="19">
      <t>スウ</t>
    </rPh>
    <phoneticPr fontId="17"/>
  </si>
  <si>
    <t>大学校等</t>
    <rPh sb="0" eb="2">
      <t>ダイガク</t>
    </rPh>
    <rPh sb="2" eb="3">
      <t>コウ</t>
    </rPh>
    <rPh sb="3" eb="4">
      <t>トウ</t>
    </rPh>
    <phoneticPr fontId="17"/>
  </si>
  <si>
    <t>京都市立芸大</t>
  </si>
  <si>
    <t>防衛大学校</t>
  </si>
  <si>
    <t>京都府立大</t>
  </si>
  <si>
    <t>海上保安大学校</t>
  </si>
  <si>
    <t>京都府立医大</t>
  </si>
  <si>
    <t>兵庫県立大</t>
  </si>
  <si>
    <t>神戸市外大</t>
  </si>
  <si>
    <t>海外大学</t>
    <rPh sb="0" eb="2">
      <t>カイガイ</t>
    </rPh>
    <rPh sb="2" eb="4">
      <t>ダイガク</t>
    </rPh>
    <phoneticPr fontId="17"/>
  </si>
  <si>
    <t>奈良県立医大</t>
  </si>
  <si>
    <t>奈良県立大</t>
  </si>
  <si>
    <t>Taylors　College</t>
  </si>
  <si>
    <t>和歌山県立医大</t>
  </si>
  <si>
    <t>Swarthmore College</t>
    <phoneticPr fontId="17"/>
  </si>
  <si>
    <t>山口県立大</t>
  </si>
  <si>
    <t>Temple University, Japan Campus</t>
  </si>
  <si>
    <t>北九州市立大</t>
  </si>
  <si>
    <t>高麗大学</t>
    <rPh sb="0" eb="2">
      <t>コウライ</t>
    </rPh>
    <phoneticPr fontId="17"/>
  </si>
  <si>
    <t>福岡県立大</t>
  </si>
  <si>
    <t>the University of Melbourne</t>
    <phoneticPr fontId="17"/>
  </si>
  <si>
    <t>国公立合計</t>
    <rPh sb="0" eb="3">
      <t>コクコウリツ</t>
    </rPh>
    <rPh sb="3" eb="5">
      <t>ゴウケイ</t>
    </rPh>
    <phoneticPr fontId="17"/>
  </si>
  <si>
    <t>淡江大学</t>
    <phoneticPr fontId="17"/>
  </si>
  <si>
    <t>合計</t>
  </si>
  <si>
    <t>私立大学</t>
    <rPh sb="0" eb="2">
      <t>シリツ</t>
    </rPh>
    <rPh sb="2" eb="4">
      <t>ダイガク</t>
    </rPh>
    <phoneticPr fontId="17"/>
  </si>
  <si>
    <t>酪農学園大</t>
  </si>
  <si>
    <t>東北福祉大</t>
  </si>
  <si>
    <t>青山学院大</t>
  </si>
  <si>
    <t>北里大</t>
  </si>
  <si>
    <t>慶応大</t>
  </si>
  <si>
    <t>上智大</t>
  </si>
  <si>
    <t>多摩美大</t>
  </si>
  <si>
    <t>中央大</t>
  </si>
  <si>
    <t>東海大</t>
  </si>
  <si>
    <t>東京理大</t>
  </si>
  <si>
    <t>法政大</t>
  </si>
  <si>
    <t>明治大</t>
  </si>
  <si>
    <t>早稲田大</t>
  </si>
  <si>
    <t>金沢医大</t>
  </si>
  <si>
    <t>南山大</t>
  </si>
  <si>
    <t>京都産業大</t>
  </si>
  <si>
    <t>京都女子大</t>
  </si>
  <si>
    <t>京都精華大</t>
  </si>
  <si>
    <t>京都芸術大</t>
  </si>
  <si>
    <t>京都薬大</t>
  </si>
  <si>
    <t>同志社大</t>
  </si>
  <si>
    <t>同志社女子大</t>
  </si>
  <si>
    <t>立命館大</t>
  </si>
  <si>
    <t>龍谷大</t>
  </si>
  <si>
    <t>京都美術工芸大</t>
  </si>
  <si>
    <t>追手門学院大</t>
  </si>
  <si>
    <t>大阪医薬大</t>
  </si>
  <si>
    <t>大阪経済法科大</t>
  </si>
  <si>
    <t>大阪工大</t>
  </si>
  <si>
    <t>大阪体育大</t>
  </si>
  <si>
    <t>大阪電気通信大</t>
  </si>
  <si>
    <t>大阪大谷大</t>
  </si>
  <si>
    <t>関西大</t>
  </si>
  <si>
    <t>関西医大</t>
  </si>
  <si>
    <t>関西外大</t>
  </si>
  <si>
    <t>近畿大</t>
  </si>
  <si>
    <t>摂南大</t>
  </si>
  <si>
    <t>阪南大</t>
  </si>
  <si>
    <t>千里金蘭大</t>
  </si>
  <si>
    <t>関西医療大</t>
  </si>
  <si>
    <t>森ノ宮医療大</t>
  </si>
  <si>
    <t>大和大</t>
  </si>
  <si>
    <t>関西学院大</t>
  </si>
  <si>
    <t>甲南大</t>
  </si>
  <si>
    <t>神戸女学院大</t>
  </si>
  <si>
    <t>神戸薬大</t>
  </si>
  <si>
    <t>武庫川女子大</t>
  </si>
  <si>
    <t>畿央大</t>
  </si>
  <si>
    <t>岡山理大</t>
  </si>
  <si>
    <t>福岡大</t>
  </si>
  <si>
    <t>立命館アジア大</t>
  </si>
  <si>
    <t>私立合計</t>
    <rPh sb="0" eb="2">
      <t>シリツ</t>
    </rPh>
    <rPh sb="2" eb="4">
      <t>ゴウケイ</t>
    </rPh>
    <phoneticPr fontId="17"/>
  </si>
  <si>
    <t>令和７年度合格実績～現役生＋既卒生（12期生）合格者数～①</t>
    <rPh sb="0" eb="2">
      <t>レイワ</t>
    </rPh>
    <rPh sb="3" eb="5">
      <t>ネンド</t>
    </rPh>
    <rPh sb="20" eb="21">
      <t>キ</t>
    </rPh>
    <rPh sb="21" eb="22">
      <t>セイ</t>
    </rPh>
    <rPh sb="23" eb="26">
      <t>ゴウカクシャ</t>
    </rPh>
    <rPh sb="26" eb="27">
      <t>スウ</t>
    </rPh>
    <phoneticPr fontId="17"/>
  </si>
  <si>
    <t>国立大学</t>
    <rPh sb="0" eb="2">
      <t>コクリツ</t>
    </rPh>
    <rPh sb="2" eb="4">
      <t>ダイガク</t>
    </rPh>
    <phoneticPr fontId="17"/>
  </si>
  <si>
    <t>福島大</t>
  </si>
  <si>
    <t>埼玉大</t>
  </si>
  <si>
    <t>国際人間</t>
    <rPh sb="2" eb="4">
      <t>ニンゲン</t>
    </rPh>
    <phoneticPr fontId="40"/>
  </si>
  <si>
    <t>システム</t>
    <phoneticPr fontId="17"/>
  </si>
  <si>
    <t>海洋政策</t>
  </si>
  <si>
    <t>高知大</t>
  </si>
  <si>
    <t>令和７年度合格実績～現役生＋既卒生（12期生）合格者数～②</t>
    <rPh sb="0" eb="2">
      <t>レイワ</t>
    </rPh>
    <rPh sb="3" eb="5">
      <t>ネンド</t>
    </rPh>
    <rPh sb="20" eb="21">
      <t>キ</t>
    </rPh>
    <rPh sb="21" eb="22">
      <t>セイ</t>
    </rPh>
    <rPh sb="23" eb="26">
      <t>ゴウカクシャ</t>
    </rPh>
    <rPh sb="26" eb="27">
      <t>スウ</t>
    </rPh>
    <phoneticPr fontId="17"/>
  </si>
  <si>
    <t>公立大学</t>
    <rPh sb="0" eb="2">
      <t>コウリツ</t>
    </rPh>
    <rPh sb="2" eb="4">
      <t>ダイガク</t>
    </rPh>
    <phoneticPr fontId="17"/>
  </si>
  <si>
    <t>岩手医大</t>
  </si>
  <si>
    <t>東京都立大</t>
  </si>
  <si>
    <t>盛岡大</t>
  </si>
  <si>
    <t>富山県立大</t>
  </si>
  <si>
    <t>国際医療福祉大</t>
  </si>
  <si>
    <t>自治医大</t>
  </si>
  <si>
    <t>都留文科大</t>
  </si>
  <si>
    <t>千葉工大</t>
  </si>
  <si>
    <t>桜美林大</t>
  </si>
  <si>
    <t>愛知県立大</t>
  </si>
  <si>
    <t>工学院大</t>
  </si>
  <si>
    <t>芝浦工大</t>
  </si>
  <si>
    <t>専修大</t>
  </si>
  <si>
    <t>創価大</t>
  </si>
  <si>
    <t>津田塾大</t>
  </si>
  <si>
    <t>東京女子大</t>
  </si>
  <si>
    <t>東京薬大</t>
  </si>
  <si>
    <t>岡山県立大</t>
  </si>
  <si>
    <t>山口東京理科大</t>
  </si>
  <si>
    <t>日本大</t>
  </si>
  <si>
    <t>下関市立大</t>
  </si>
  <si>
    <t>日本獣医生命大</t>
  </si>
  <si>
    <t>星薬大</t>
  </si>
  <si>
    <t>武蔵野美大</t>
  </si>
  <si>
    <t>立教大</t>
  </si>
  <si>
    <t>新潟医療福祉大</t>
  </si>
  <si>
    <t>豊田工大</t>
  </si>
  <si>
    <t>藤田医大</t>
  </si>
  <si>
    <t>成安造形大</t>
  </si>
  <si>
    <t>長浜バイオ大</t>
  </si>
  <si>
    <t>京都外大</t>
  </si>
  <si>
    <t>京都橘大</t>
  </si>
  <si>
    <t>嵯峨美大</t>
  </si>
  <si>
    <t>京都看護大</t>
  </si>
  <si>
    <t>大阪音大</t>
  </si>
  <si>
    <t>大阪経大</t>
  </si>
  <si>
    <t>大阪芸大</t>
  </si>
  <si>
    <t>大阪産大</t>
  </si>
  <si>
    <t>大阪歯大</t>
  </si>
  <si>
    <t>令和７年度合格実績～現役生＋既卒生（12期生）合格者数～③</t>
    <rPh sb="0" eb="2">
      <t>レイワ</t>
    </rPh>
    <rPh sb="3" eb="4">
      <t>ネン</t>
    </rPh>
    <rPh sb="4" eb="5">
      <t>ド</t>
    </rPh>
    <rPh sb="5" eb="7">
      <t>ゴウカク</t>
    </rPh>
    <rPh sb="7" eb="9">
      <t>ジッセキ</t>
    </rPh>
    <rPh sb="10" eb="13">
      <t>ゲンエキセイ</t>
    </rPh>
    <rPh sb="20" eb="22">
      <t>キセイ</t>
    </rPh>
    <rPh sb="23" eb="26">
      <t>ゴウカクシャ</t>
    </rPh>
    <rPh sb="26" eb="27">
      <t>スウ</t>
    </rPh>
    <phoneticPr fontId="17"/>
  </si>
  <si>
    <t>防衛医科大学校</t>
  </si>
  <si>
    <t>気象大学校</t>
  </si>
  <si>
    <t>帝塚山学院大</t>
  </si>
  <si>
    <t>桃山学院大</t>
  </si>
  <si>
    <t>Swarthmore College</t>
  </si>
  <si>
    <t>大手前大</t>
  </si>
  <si>
    <t>ライプツィヒ大学</t>
  </si>
  <si>
    <t>甲南女子大</t>
  </si>
  <si>
    <t>神戸学院大</t>
  </si>
  <si>
    <t>ミラノ工科大学</t>
    <phoneticPr fontId="17"/>
  </si>
  <si>
    <t>ヴェネツィア・カフォスカリ大学</t>
    <phoneticPr fontId="17"/>
  </si>
  <si>
    <t>神戸女子大</t>
  </si>
  <si>
    <t>パドヴァ大学</t>
    <phoneticPr fontId="17"/>
  </si>
  <si>
    <t>神戸親和大</t>
  </si>
  <si>
    <t>兵庫医大</t>
  </si>
  <si>
    <t>関西国際大</t>
  </si>
  <si>
    <t>神戸常盤大</t>
  </si>
  <si>
    <t>奈良大</t>
  </si>
  <si>
    <t>川崎医療福祉大</t>
  </si>
  <si>
    <t>松山大</t>
  </si>
  <si>
    <t>産業医大</t>
  </si>
  <si>
    <t>日赤九州看護大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</si>
</sst>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
    <numFmt numFmtId="179" formatCode="0_);[Red]\(0\)"/>
    <numFmt numFmtId="180" formatCode="0_ "/>
  </numFmts>
  <fonts count="5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1"/>
      <color theme="1"/>
      <name val="HG丸ｺﾞｼｯｸM-PRO"/>
      <family val="3"/>
      <charset val="128"/>
    </font>
    <font>
      <sz val="6"/>
      <name val="ＭＳ Ｐゴシック"/>
      <family val="2"/>
      <charset val="128"/>
      <scheme val="minor"/>
    </font>
    <font>
      <sz val="11"/>
      <name val="ＭＳ Ｐゴシック"/>
      <family val="3"/>
      <charset val="128"/>
    </font>
    <font>
      <sz val="20"/>
      <color theme="1"/>
      <name val="ＭＳ Ｐゴシック"/>
      <family val="3"/>
      <charset val="128"/>
      <scheme val="minor"/>
    </font>
    <font>
      <sz val="24"/>
      <color theme="1"/>
      <name val="ＭＳ Ｐゴシック"/>
      <family val="3"/>
      <charset val="128"/>
      <scheme val="minor"/>
    </font>
    <font>
      <sz val="10"/>
      <color theme="1"/>
      <name val="ＭＳ Ｐゴシック"/>
      <family val="3"/>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18"/>
      <color theme="1"/>
      <name val="HG丸ｺﾞｼｯｸM-PRO"/>
      <family val="3"/>
      <charset val="128"/>
    </font>
    <font>
      <sz val="11"/>
      <color theme="0"/>
      <name val="HG丸ｺﾞｼｯｸM-PRO"/>
      <family val="3"/>
      <charset val="128"/>
    </font>
    <font>
      <sz val="10"/>
      <color theme="1"/>
      <name val="HG丸ｺﾞｼｯｸM-PRO"/>
      <family val="3"/>
      <charset val="128"/>
    </font>
    <font>
      <sz val="10"/>
      <name val="HG丸ｺﾞｼｯｸM-PRO"/>
      <family val="3"/>
      <charset val="128"/>
    </font>
    <font>
      <sz val="9"/>
      <color theme="1"/>
      <name val="HG丸ｺﾞｼｯｸM-PRO"/>
      <family val="3"/>
      <charset val="128"/>
    </font>
    <font>
      <sz val="9"/>
      <name val="HG丸ｺﾞｼｯｸM-PRO"/>
      <family val="3"/>
      <charset val="128"/>
    </font>
    <font>
      <sz val="11"/>
      <name val="HG丸ｺﾞｼｯｸM-PRO"/>
      <family val="3"/>
      <charset val="128"/>
    </font>
    <font>
      <sz val="14"/>
      <name val="HG丸ｺﾞｼｯｸM-PRO"/>
      <family val="3"/>
      <charset val="128"/>
    </font>
    <font>
      <sz val="10.5"/>
      <color theme="1"/>
      <name val="ＭＳ ゴシック"/>
      <family val="3"/>
      <charset val="128"/>
    </font>
    <font>
      <sz val="14"/>
      <color theme="0"/>
      <name val="HG丸ｺﾞｼｯｸM-PRO"/>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bgColor indexed="64"/>
      </patternFill>
    </fill>
    <fill>
      <patternFill patternType="solid">
        <fgColor rgb="FFFFC0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s>
  <cellStyleXfs count="96">
    <xf numFmtId="0" fontId="0" fillId="0" borderId="0">
      <alignment vertical="center"/>
    </xf>
    <xf numFmtId="9" fontId="16" fillId="0" borderId="0" applyFont="0" applyFill="0" applyBorder="0" applyAlignment="0" applyProtection="0">
      <alignment vertical="center"/>
    </xf>
    <xf numFmtId="0" fontId="15" fillId="0" borderId="0">
      <alignment vertical="center"/>
    </xf>
    <xf numFmtId="0" fontId="20" fillId="0" borderId="0">
      <alignment vertical="center"/>
    </xf>
    <xf numFmtId="6" fontId="20" fillId="0" borderId="0" applyFont="0" applyFill="0" applyBorder="0" applyAlignment="0" applyProtection="0">
      <alignment vertical="center"/>
    </xf>
    <xf numFmtId="0" fontId="16" fillId="0" borderId="0">
      <alignment vertical="center"/>
    </xf>
    <xf numFmtId="0" fontId="20" fillId="0" borderId="0">
      <alignment vertical="center"/>
    </xf>
    <xf numFmtId="0" fontId="14"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16" fillId="0" borderId="0">
      <alignment vertical="center"/>
    </xf>
    <xf numFmtId="0" fontId="3" fillId="0" borderId="0">
      <alignment vertical="center"/>
    </xf>
    <xf numFmtId="0" fontId="3" fillId="0" borderId="0">
      <alignment vertical="center"/>
    </xf>
    <xf numFmtId="0" fontId="24" fillId="0" borderId="26" applyNumberFormat="0" applyFill="0" applyAlignment="0" applyProtection="0">
      <alignment vertical="center"/>
    </xf>
    <xf numFmtId="0" fontId="25" fillId="0" borderId="27" applyNumberFormat="0" applyFill="0" applyAlignment="0" applyProtection="0">
      <alignment vertical="center"/>
    </xf>
    <xf numFmtId="0" fontId="26" fillId="0" borderId="28" applyNumberFormat="0" applyFill="0" applyAlignment="0" applyProtection="0">
      <alignment vertical="center"/>
    </xf>
    <xf numFmtId="0" fontId="26" fillId="0" borderId="0" applyNumberFormat="0" applyFill="0" applyBorder="0" applyAlignment="0" applyProtection="0">
      <alignment vertical="center"/>
    </xf>
    <xf numFmtId="0" fontId="27" fillId="2" borderId="0" applyNumberFormat="0" applyBorder="0" applyAlignment="0" applyProtection="0">
      <alignment vertical="center"/>
    </xf>
    <xf numFmtId="0" fontId="28" fillId="3" borderId="0" applyNumberFormat="0" applyBorder="0" applyAlignment="0" applyProtection="0">
      <alignment vertical="center"/>
    </xf>
    <xf numFmtId="0" fontId="29" fillId="4" borderId="0" applyNumberFormat="0" applyBorder="0" applyAlignment="0" applyProtection="0">
      <alignment vertical="center"/>
    </xf>
    <xf numFmtId="0" fontId="30" fillId="5" borderId="29" applyNumberFormat="0" applyAlignment="0" applyProtection="0">
      <alignment vertical="center"/>
    </xf>
    <xf numFmtId="0" fontId="31" fillId="6" borderId="30" applyNumberFormat="0" applyAlignment="0" applyProtection="0">
      <alignment vertical="center"/>
    </xf>
    <xf numFmtId="0" fontId="32" fillId="6" borderId="29" applyNumberFormat="0" applyAlignment="0" applyProtection="0">
      <alignment vertical="center"/>
    </xf>
    <xf numFmtId="0" fontId="33" fillId="0" borderId="31" applyNumberFormat="0" applyFill="0" applyAlignment="0" applyProtection="0">
      <alignment vertical="center"/>
    </xf>
    <xf numFmtId="0" fontId="34" fillId="7" borderId="32" applyNumberForma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4" applyNumberFormat="0" applyFill="0" applyAlignment="0" applyProtection="0">
      <alignment vertical="center"/>
    </xf>
    <xf numFmtId="0" fontId="3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38" fillId="32" borderId="0" applyNumberFormat="0" applyBorder="0" applyAlignment="0" applyProtection="0">
      <alignment vertical="center"/>
    </xf>
    <xf numFmtId="0" fontId="2" fillId="0" borderId="0">
      <alignment vertical="center"/>
    </xf>
    <xf numFmtId="0" fontId="39" fillId="0" borderId="0" applyNumberFormat="0" applyFill="0" applyBorder="0" applyAlignment="0" applyProtection="0">
      <alignment vertical="center"/>
    </xf>
    <xf numFmtId="0" fontId="2" fillId="8" borderId="33" applyNumberFormat="0" applyFont="0" applyAlignment="0" applyProtection="0">
      <alignment vertical="center"/>
    </xf>
    <xf numFmtId="0" fontId="1" fillId="0" borderId="0">
      <alignment vertical="center"/>
    </xf>
    <xf numFmtId="6" fontId="2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8" borderId="33" applyNumberFormat="0" applyFont="0" applyAlignment="0" applyProtection="0">
      <alignment vertical="center"/>
    </xf>
  </cellStyleXfs>
  <cellXfs count="228">
    <xf numFmtId="0" fontId="0" fillId="0" borderId="0" xfId="0">
      <alignment vertical="center"/>
    </xf>
    <xf numFmtId="0" fontId="21" fillId="0" borderId="0" xfId="0" applyFont="1" applyAlignment="1">
      <alignment vertical="center" wrapText="1"/>
    </xf>
    <xf numFmtId="0" fontId="22" fillId="0" borderId="0" xfId="0" applyFont="1" applyAlignment="1">
      <alignment horizontal="center" vertical="center"/>
    </xf>
    <xf numFmtId="0" fontId="22" fillId="33" borderId="0" xfId="0" applyFont="1" applyFill="1" applyAlignment="1">
      <alignment horizontal="center" vertical="center"/>
    </xf>
    <xf numFmtId="0" fontId="0" fillId="33" borderId="0" xfId="0" applyFill="1">
      <alignment vertical="center"/>
    </xf>
    <xf numFmtId="0" fontId="21" fillId="33" borderId="0" xfId="0" applyFont="1" applyFill="1" applyAlignment="1">
      <alignment vertical="center" wrapText="1"/>
    </xf>
    <xf numFmtId="0" fontId="40" fillId="0" borderId="0" xfId="0" applyFont="1" applyAlignment="1">
      <alignment horizontal="left" vertical="center"/>
    </xf>
    <xf numFmtId="0" fontId="40" fillId="0" borderId="0" xfId="0" applyFont="1" applyAlignment="1">
      <alignment horizontal="left" vertical="center"/>
    </xf>
    <xf numFmtId="0" fontId="18" fillId="0" borderId="0" xfId="0" applyFont="1">
      <alignment vertical="center"/>
    </xf>
    <xf numFmtId="0" fontId="18" fillId="33" borderId="0" xfId="0" applyFont="1" applyFill="1">
      <alignment vertical="center"/>
    </xf>
    <xf numFmtId="0" fontId="41" fillId="34" borderId="37" xfId="0" applyFont="1" applyFill="1" applyBorder="1" applyAlignment="1">
      <alignment horizontal="center" vertical="center" wrapText="1"/>
    </xf>
    <xf numFmtId="0" fontId="41" fillId="34" borderId="18" xfId="0" applyFont="1" applyFill="1" applyBorder="1" applyAlignment="1">
      <alignment horizontal="center" vertical="center" wrapText="1"/>
    </xf>
    <xf numFmtId="0" fontId="18" fillId="0" borderId="38"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39" xfId="0" applyFont="1" applyBorder="1" applyAlignment="1">
      <alignment horizontal="center" vertical="center" shrinkToFit="1"/>
    </xf>
    <xf numFmtId="0" fontId="18" fillId="0" borderId="2" xfId="0" applyFont="1" applyBorder="1" applyAlignment="1">
      <alignment horizontal="center" vertical="center"/>
    </xf>
    <xf numFmtId="0" fontId="18" fillId="0" borderId="0" xfId="0" applyFont="1" applyAlignment="1">
      <alignment horizontal="center" vertical="center"/>
    </xf>
    <xf numFmtId="0" fontId="41" fillId="34" borderId="40" xfId="0" applyFont="1" applyFill="1" applyBorder="1" applyAlignment="1">
      <alignment horizontal="center" vertical="center" wrapText="1"/>
    </xf>
    <xf numFmtId="0" fontId="41" fillId="34" borderId="41" xfId="0" applyFont="1" applyFill="1" applyBorder="1" applyAlignment="1">
      <alignment horizontal="center" vertical="center" wrapText="1"/>
    </xf>
    <xf numFmtId="0" fontId="18" fillId="0" borderId="21" xfId="0" applyFont="1" applyBorder="1" applyAlignment="1">
      <alignment horizontal="center" vertical="center" shrinkToFit="1"/>
    </xf>
    <xf numFmtId="0" fontId="42" fillId="0" borderId="42" xfId="0" applyFont="1" applyBorder="1" applyAlignment="1">
      <alignment vertical="center" shrinkToFit="1"/>
    </xf>
    <xf numFmtId="0" fontId="42" fillId="0" borderId="43" xfId="0" applyFont="1" applyBorder="1" applyAlignment="1">
      <alignment horizontal="left" vertical="center" shrinkToFit="1"/>
    </xf>
    <xf numFmtId="0" fontId="43" fillId="0" borderId="7" xfId="0" applyFont="1" applyBorder="1">
      <alignment vertical="center"/>
    </xf>
    <xf numFmtId="0" fontId="43" fillId="0" borderId="44" xfId="0" applyFont="1" applyBorder="1" applyAlignment="1">
      <alignment horizontal="center" vertical="center"/>
    </xf>
    <xf numFmtId="0" fontId="42" fillId="0" borderId="0" xfId="0" applyFont="1" applyAlignment="1">
      <alignment horizontal="center" vertical="center"/>
    </xf>
    <xf numFmtId="0" fontId="44" fillId="0" borderId="22" xfId="0" applyFont="1" applyBorder="1" applyAlignment="1"/>
    <xf numFmtId="0" fontId="44" fillId="0" borderId="45" xfId="0" applyFont="1" applyBorder="1" applyAlignment="1"/>
    <xf numFmtId="0" fontId="43" fillId="0" borderId="1" xfId="0" applyFont="1" applyBorder="1">
      <alignment vertical="center"/>
    </xf>
    <xf numFmtId="0" fontId="43" fillId="0" borderId="46" xfId="0" applyFont="1" applyBorder="1">
      <alignment vertical="center"/>
    </xf>
    <xf numFmtId="0" fontId="42" fillId="0" borderId="44" xfId="0" applyFont="1" applyBorder="1" applyAlignment="1">
      <alignment horizontal="left" vertical="center" shrinkToFit="1"/>
    </xf>
    <xf numFmtId="0" fontId="42" fillId="0" borderId="47" xfId="0" applyFont="1" applyBorder="1" applyAlignment="1">
      <alignment vertical="center" shrinkToFit="1"/>
    </xf>
    <xf numFmtId="0" fontId="42" fillId="35" borderId="44" xfId="0" applyFont="1" applyFill="1" applyBorder="1" applyAlignment="1">
      <alignment horizontal="left" vertical="center" shrinkToFit="1"/>
    </xf>
    <xf numFmtId="0" fontId="43" fillId="35" borderId="7" xfId="0" applyFont="1" applyFill="1" applyBorder="1">
      <alignment vertical="center"/>
    </xf>
    <xf numFmtId="0" fontId="43" fillId="35" borderId="48" xfId="0" applyFont="1" applyFill="1" applyBorder="1">
      <alignment vertical="center"/>
    </xf>
    <xf numFmtId="0" fontId="43" fillId="35" borderId="44" xfId="0" applyFont="1" applyFill="1" applyBorder="1">
      <alignment vertical="center"/>
    </xf>
    <xf numFmtId="0" fontId="42" fillId="0" borderId="49" xfId="0" applyFont="1" applyBorder="1" applyAlignment="1">
      <alignment vertical="center" shrinkToFit="1"/>
    </xf>
    <xf numFmtId="0" fontId="42" fillId="0" borderId="50" xfId="0" applyFont="1" applyBorder="1" applyAlignment="1">
      <alignment vertical="center" shrinkToFit="1"/>
    </xf>
    <xf numFmtId="0" fontId="42" fillId="0" borderId="51" xfId="0" applyFont="1" applyBorder="1" applyAlignment="1">
      <alignment vertical="center" shrinkToFit="1"/>
    </xf>
    <xf numFmtId="0" fontId="42" fillId="0" borderId="52" xfId="0" applyFont="1" applyBorder="1" applyAlignment="1">
      <alignment vertical="center" shrinkToFit="1"/>
    </xf>
    <xf numFmtId="0" fontId="42" fillId="35" borderId="9" xfId="0" applyFont="1" applyFill="1" applyBorder="1" applyAlignment="1">
      <alignment horizontal="left" vertical="center" shrinkToFit="1"/>
    </xf>
    <xf numFmtId="0" fontId="43" fillId="35" borderId="10" xfId="0" applyFont="1" applyFill="1" applyBorder="1">
      <alignment vertical="center"/>
    </xf>
    <xf numFmtId="0" fontId="43" fillId="35" borderId="11" xfId="0" applyFont="1" applyFill="1" applyBorder="1">
      <alignment vertical="center"/>
    </xf>
    <xf numFmtId="0" fontId="43" fillId="35" borderId="53" xfId="0" applyFont="1" applyFill="1" applyBorder="1">
      <alignment vertical="center"/>
    </xf>
    <xf numFmtId="0" fontId="43" fillId="35" borderId="9" xfId="0" applyFont="1" applyFill="1" applyBorder="1">
      <alignment vertical="center"/>
    </xf>
    <xf numFmtId="0" fontId="42" fillId="0" borderId="54" xfId="0" applyFont="1" applyBorder="1" applyAlignment="1">
      <alignment vertical="center" shrinkToFit="1"/>
    </xf>
    <xf numFmtId="0" fontId="42" fillId="0" borderId="54" xfId="0" applyFont="1" applyBorder="1" applyAlignment="1">
      <alignment horizontal="left" vertical="center" shrinkToFit="1"/>
    </xf>
    <xf numFmtId="0" fontId="43" fillId="0" borderId="54" xfId="0" applyFont="1" applyBorder="1">
      <alignment vertical="center"/>
    </xf>
    <xf numFmtId="0" fontId="42" fillId="0" borderId="0" xfId="0" applyFont="1" applyAlignment="1">
      <alignment vertical="center" shrinkToFit="1"/>
    </xf>
    <xf numFmtId="0" fontId="42" fillId="0" borderId="0" xfId="0" applyFont="1" applyAlignment="1">
      <alignment horizontal="left" vertical="center" shrinkToFit="1"/>
    </xf>
    <xf numFmtId="0" fontId="43" fillId="0" borderId="0" xfId="0" applyFont="1">
      <alignment vertical="center"/>
    </xf>
    <xf numFmtId="0" fontId="42" fillId="0" borderId="0" xfId="0" applyFont="1">
      <alignment vertical="center"/>
    </xf>
    <xf numFmtId="0" fontId="44" fillId="0" borderId="23" xfId="0" applyFont="1" applyBorder="1" applyAlignment="1"/>
    <xf numFmtId="0" fontId="44" fillId="0" borderId="55" xfId="0" applyFont="1" applyBorder="1" applyAlignment="1"/>
    <xf numFmtId="0" fontId="43" fillId="0" borderId="10" xfId="0" applyFont="1" applyBorder="1">
      <alignment vertical="center"/>
    </xf>
    <xf numFmtId="0" fontId="43" fillId="0" borderId="56" xfId="0" applyFont="1" applyBorder="1">
      <alignment vertical="center"/>
    </xf>
    <xf numFmtId="0" fontId="43" fillId="0" borderId="9" xfId="0" applyFont="1" applyBorder="1" applyAlignment="1">
      <alignment horizontal="center" vertical="center"/>
    </xf>
    <xf numFmtId="0" fontId="44" fillId="0" borderId="0" xfId="0" applyFont="1" applyAlignment="1"/>
    <xf numFmtId="0" fontId="43" fillId="0" borderId="0" xfId="0" applyFont="1" applyAlignment="1">
      <alignment horizontal="center" vertical="center"/>
    </xf>
    <xf numFmtId="0" fontId="41" fillId="34" borderId="19" xfId="0" applyFont="1" applyFill="1" applyBorder="1" applyAlignment="1">
      <alignment horizontal="center" vertical="center" wrapText="1"/>
    </xf>
    <xf numFmtId="0" fontId="41" fillId="34" borderId="20" xfId="0" applyFont="1" applyFill="1" applyBorder="1" applyAlignment="1">
      <alignment horizontal="center" vertical="center" wrapText="1"/>
    </xf>
    <xf numFmtId="0" fontId="18" fillId="33" borderId="38" xfId="0" applyFont="1" applyFill="1" applyBorder="1" applyAlignment="1">
      <alignment horizontal="center" vertical="center" shrinkToFit="1"/>
    </xf>
    <xf numFmtId="0" fontId="18" fillId="33" borderId="3" xfId="0" applyFont="1" applyFill="1" applyBorder="1" applyAlignment="1">
      <alignment horizontal="center" vertical="center" shrinkToFit="1"/>
    </xf>
    <xf numFmtId="0" fontId="18" fillId="33" borderId="39" xfId="0" applyFont="1" applyFill="1" applyBorder="1" applyAlignment="1">
      <alignment horizontal="center" vertical="center" shrinkToFit="1"/>
    </xf>
    <xf numFmtId="0" fontId="18" fillId="33" borderId="2" xfId="0" applyFont="1" applyFill="1" applyBorder="1" applyAlignment="1">
      <alignment horizontal="center" vertical="center"/>
    </xf>
    <xf numFmtId="0" fontId="43" fillId="0" borderId="48" xfId="0" applyFont="1" applyBorder="1">
      <alignment vertical="center"/>
    </xf>
    <xf numFmtId="0" fontId="45" fillId="33" borderId="19" xfId="0" applyFont="1" applyFill="1" applyBorder="1" applyAlignment="1">
      <alignment vertical="center" shrinkToFit="1"/>
    </xf>
    <xf numFmtId="0" fontId="43" fillId="33" borderId="4" xfId="0" applyFont="1" applyFill="1" applyBorder="1" applyAlignment="1">
      <alignment vertical="center" shrinkToFit="1"/>
    </xf>
    <xf numFmtId="0" fontId="43" fillId="0" borderId="13" xfId="0" applyFont="1" applyBorder="1" applyAlignment="1">
      <alignment horizontal="right" vertical="center" shrinkToFit="1"/>
    </xf>
    <xf numFmtId="0" fontId="43" fillId="0" borderId="57" xfId="0" applyFont="1" applyBorder="1" applyAlignment="1">
      <alignment horizontal="right" vertical="center" shrinkToFit="1"/>
    </xf>
    <xf numFmtId="0" fontId="43" fillId="33" borderId="14" xfId="0" applyFont="1" applyFill="1" applyBorder="1" applyAlignment="1">
      <alignment horizontal="center" vertical="center"/>
    </xf>
    <xf numFmtId="0" fontId="45" fillId="33" borderId="42" xfId="0" applyFont="1" applyFill="1" applyBorder="1" applyAlignment="1">
      <alignment vertical="center" shrinkToFit="1"/>
    </xf>
    <xf numFmtId="0" fontId="43" fillId="33" borderId="58" xfId="0" applyFont="1" applyFill="1" applyBorder="1" applyAlignment="1">
      <alignment vertical="center" shrinkToFit="1"/>
    </xf>
    <xf numFmtId="0" fontId="43" fillId="0" borderId="59" xfId="0" applyFont="1" applyBorder="1" applyAlignment="1">
      <alignment horizontal="right" vertical="center" shrinkToFit="1"/>
    </xf>
    <xf numFmtId="0" fontId="43" fillId="0" borderId="60" xfId="0" applyFont="1" applyBorder="1" applyAlignment="1">
      <alignment horizontal="right" vertical="center" shrinkToFit="1"/>
    </xf>
    <xf numFmtId="0" fontId="43" fillId="33" borderId="51" xfId="0" applyFont="1" applyFill="1" applyBorder="1" applyAlignment="1">
      <alignment horizontal="center" vertical="center"/>
    </xf>
    <xf numFmtId="0" fontId="43" fillId="33" borderId="38" xfId="0" applyFont="1" applyFill="1" applyBorder="1" applyAlignment="1">
      <alignment horizontal="center" vertical="center" wrapText="1"/>
    </xf>
    <xf numFmtId="0" fontId="43" fillId="33" borderId="3" xfId="0" applyFont="1" applyFill="1" applyBorder="1" applyAlignment="1">
      <alignment horizontal="center" vertical="center" wrapText="1"/>
    </xf>
    <xf numFmtId="0" fontId="43" fillId="33" borderId="3" xfId="0" applyFont="1" applyFill="1" applyBorder="1">
      <alignment vertical="center"/>
    </xf>
    <xf numFmtId="0" fontId="43" fillId="33" borderId="39" xfId="0" applyFont="1" applyFill="1" applyBorder="1">
      <alignment vertical="center"/>
    </xf>
    <xf numFmtId="0" fontId="43" fillId="33" borderId="2" xfId="0" applyFont="1" applyFill="1" applyBorder="1" applyAlignment="1">
      <alignment horizontal="center" vertical="center"/>
    </xf>
    <xf numFmtId="0" fontId="46" fillId="0" borderId="0" xfId="0" applyFont="1">
      <alignment vertical="center"/>
    </xf>
    <xf numFmtId="0" fontId="41" fillId="34" borderId="54" xfId="0" applyFont="1" applyFill="1" applyBorder="1" applyAlignment="1">
      <alignment horizontal="center" vertical="center" wrapText="1"/>
    </xf>
    <xf numFmtId="0" fontId="46" fillId="33" borderId="61" xfId="0" applyFont="1" applyFill="1" applyBorder="1" applyAlignment="1">
      <alignment horizontal="center" vertical="center" shrinkToFit="1"/>
    </xf>
    <xf numFmtId="0" fontId="46" fillId="33" borderId="62" xfId="0" applyFont="1" applyFill="1" applyBorder="1" applyAlignment="1">
      <alignment horizontal="center" vertical="center" shrinkToFit="1"/>
    </xf>
    <xf numFmtId="0" fontId="46" fillId="33" borderId="63" xfId="0" applyFont="1" applyFill="1" applyBorder="1" applyAlignment="1">
      <alignment horizontal="center" vertical="center" shrinkToFit="1"/>
    </xf>
    <xf numFmtId="0" fontId="46" fillId="33" borderId="64" xfId="0" applyFont="1" applyFill="1" applyBorder="1" applyAlignment="1">
      <alignment horizontal="center" vertical="center"/>
    </xf>
    <xf numFmtId="0" fontId="41" fillId="34" borderId="52" xfId="0" applyFont="1" applyFill="1" applyBorder="1" applyAlignment="1">
      <alignment horizontal="center" vertical="center" wrapText="1"/>
    </xf>
    <xf numFmtId="0" fontId="41" fillId="34" borderId="16" xfId="0" applyFont="1" applyFill="1" applyBorder="1" applyAlignment="1">
      <alignment horizontal="center" vertical="center" wrapText="1"/>
    </xf>
    <xf numFmtId="0" fontId="46" fillId="33" borderId="35" xfId="0" applyFont="1" applyFill="1" applyBorder="1" applyAlignment="1">
      <alignment horizontal="center" vertical="center" shrinkToFit="1"/>
    </xf>
    <xf numFmtId="0" fontId="46" fillId="33" borderId="36" xfId="0" applyFont="1" applyFill="1" applyBorder="1" applyAlignment="1">
      <alignment horizontal="center" vertical="center" shrinkToFit="1"/>
    </xf>
    <xf numFmtId="0" fontId="46" fillId="33" borderId="65" xfId="0" applyFont="1" applyFill="1" applyBorder="1" applyAlignment="1">
      <alignment horizontal="center" vertical="center" shrinkToFit="1"/>
    </xf>
    <xf numFmtId="0" fontId="46" fillId="33" borderId="15" xfId="0" applyFont="1" applyFill="1" applyBorder="1" applyAlignment="1">
      <alignment horizontal="center" vertical="center"/>
    </xf>
    <xf numFmtId="0" fontId="44" fillId="0" borderId="40" xfId="0" applyFont="1" applyBorder="1" applyAlignment="1">
      <alignment vertical="center" shrinkToFit="1"/>
    </xf>
    <xf numFmtId="0" fontId="18" fillId="0" borderId="61" xfId="0" applyFont="1" applyBorder="1">
      <alignment vertical="center"/>
    </xf>
    <xf numFmtId="0" fontId="43" fillId="0" borderId="62" xfId="0" applyFont="1" applyBorder="1">
      <alignment vertical="center"/>
    </xf>
    <xf numFmtId="0" fontId="43" fillId="0" borderId="63" xfId="0" applyFont="1" applyBorder="1">
      <alignment vertical="center"/>
    </xf>
    <xf numFmtId="0" fontId="43" fillId="33" borderId="64" xfId="0" applyFont="1" applyFill="1" applyBorder="1" applyAlignment="1">
      <alignment horizontal="center" vertical="center"/>
    </xf>
    <xf numFmtId="0" fontId="44" fillId="0" borderId="22" xfId="0" applyFont="1" applyBorder="1" applyAlignment="1">
      <alignment vertical="center" shrinkToFit="1"/>
    </xf>
    <xf numFmtId="0" fontId="18" fillId="0" borderId="7" xfId="0" applyFont="1" applyBorder="1">
      <alignment vertical="center"/>
    </xf>
    <xf numFmtId="0" fontId="43" fillId="33" borderId="44" xfId="0" applyFont="1" applyFill="1" applyBorder="1" applyAlignment="1">
      <alignment horizontal="center" vertical="center"/>
    </xf>
    <xf numFmtId="0" fontId="44" fillId="0" borderId="47" xfId="0" applyFont="1" applyBorder="1" applyAlignment="1">
      <alignment vertical="center" shrinkToFit="1"/>
    </xf>
    <xf numFmtId="0" fontId="18" fillId="0" borderId="12" xfId="0" applyFont="1" applyBorder="1">
      <alignment vertical="center"/>
    </xf>
    <xf numFmtId="0" fontId="43" fillId="0" borderId="13" xfId="0" applyFont="1" applyBorder="1">
      <alignment vertical="center"/>
    </xf>
    <xf numFmtId="0" fontId="44" fillId="0" borderId="37" xfId="0" applyFont="1" applyBorder="1" applyAlignment="1">
      <alignment horizontal="center" vertical="center"/>
    </xf>
    <xf numFmtId="0" fontId="44" fillId="0" borderId="18" xfId="0" applyFont="1" applyBorder="1" applyAlignment="1">
      <alignment horizontal="center" vertical="center"/>
    </xf>
    <xf numFmtId="0" fontId="43" fillId="33" borderId="21" xfId="0" applyFont="1" applyFill="1" applyBorder="1">
      <alignment vertical="center"/>
    </xf>
    <xf numFmtId="0" fontId="43" fillId="0" borderId="21" xfId="0" applyFont="1" applyBorder="1">
      <alignment vertical="center"/>
    </xf>
    <xf numFmtId="0" fontId="43" fillId="0" borderId="66" xfId="0" applyFont="1" applyBorder="1">
      <alignment vertical="center"/>
    </xf>
    <xf numFmtId="0" fontId="44" fillId="0" borderId="54" xfId="0" applyFont="1" applyBorder="1" applyAlignment="1"/>
    <xf numFmtId="0" fontId="43" fillId="0" borderId="54" xfId="0" applyFont="1" applyBorder="1" applyAlignment="1">
      <alignment horizontal="center" vertical="center"/>
    </xf>
    <xf numFmtId="0" fontId="43" fillId="33" borderId="37" xfId="0" applyFont="1" applyFill="1" applyBorder="1" applyAlignment="1">
      <alignment horizontal="center" vertical="center" wrapText="1"/>
    </xf>
    <xf numFmtId="0" fontId="43" fillId="33" borderId="21" xfId="0" applyFont="1" applyFill="1" applyBorder="1" applyAlignment="1">
      <alignment horizontal="center" vertical="center" wrapText="1"/>
    </xf>
    <xf numFmtId="0" fontId="43" fillId="33" borderId="24" xfId="0" applyFont="1" applyFill="1" applyBorder="1">
      <alignment vertical="center"/>
    </xf>
    <xf numFmtId="0" fontId="47" fillId="0" borderId="0" xfId="0" applyFont="1" applyAlignment="1">
      <alignment vertical="center" shrinkToFit="1"/>
    </xf>
    <xf numFmtId="179" fontId="47" fillId="0" borderId="0" xfId="0" applyNumberFormat="1" applyFont="1" applyAlignment="1">
      <alignment vertical="center" shrinkToFit="1"/>
    </xf>
    <xf numFmtId="179" fontId="18" fillId="0" borderId="0" xfId="0" applyNumberFormat="1" applyFont="1">
      <alignment vertical="center"/>
    </xf>
    <xf numFmtId="0" fontId="44" fillId="33" borderId="19" xfId="0" applyFont="1" applyFill="1" applyBorder="1" applyAlignment="1">
      <alignment horizontal="left" vertical="top"/>
    </xf>
    <xf numFmtId="0" fontId="44" fillId="33" borderId="20" xfId="0" applyFont="1" applyFill="1" applyBorder="1" applyAlignment="1"/>
    <xf numFmtId="0" fontId="43" fillId="0" borderId="12" xfId="0" applyFont="1" applyBorder="1" applyAlignment="1">
      <alignment horizontal="right" vertical="center" shrinkToFit="1"/>
    </xf>
    <xf numFmtId="176" fontId="18" fillId="0" borderId="0" xfId="0" applyNumberFormat="1" applyFont="1">
      <alignment vertical="center"/>
    </xf>
    <xf numFmtId="0" fontId="44" fillId="33" borderId="22" xfId="0" applyFont="1" applyFill="1" applyBorder="1" applyAlignment="1">
      <alignment horizontal="left" vertical="top"/>
    </xf>
    <xf numFmtId="0" fontId="44" fillId="33" borderId="45" xfId="0" applyFont="1" applyFill="1" applyBorder="1" applyAlignment="1"/>
    <xf numFmtId="0" fontId="43" fillId="0" borderId="7" xfId="0" applyFont="1" applyBorder="1" applyAlignment="1">
      <alignment horizontal="right" vertical="center" shrinkToFit="1"/>
    </xf>
    <xf numFmtId="0" fontId="43" fillId="0" borderId="1" xfId="0" applyFont="1" applyBorder="1" applyAlignment="1">
      <alignment horizontal="right" vertical="center" shrinkToFit="1"/>
    </xf>
    <xf numFmtId="0" fontId="43" fillId="0" borderId="46" xfId="0" applyFont="1" applyBorder="1" applyAlignment="1">
      <alignment horizontal="right" vertical="center" shrinkToFit="1"/>
    </xf>
    <xf numFmtId="0" fontId="48" fillId="0" borderId="0" xfId="0" applyFont="1">
      <alignment vertical="center"/>
    </xf>
    <xf numFmtId="180" fontId="18" fillId="0" borderId="0" xfId="0" applyNumberFormat="1" applyFont="1">
      <alignment vertical="center"/>
    </xf>
    <xf numFmtId="0" fontId="0" fillId="0" borderId="0" xfId="0" applyAlignment="1" applyProtection="1">
      <alignment horizontal="center" vertical="center" shrinkToFit="1"/>
      <protection locked="0"/>
    </xf>
    <xf numFmtId="176" fontId="0" fillId="0" borderId="0" xfId="0" applyNumberFormat="1">
      <alignment vertical="center"/>
    </xf>
    <xf numFmtId="180" fontId="0" fillId="0" borderId="0" xfId="0" applyNumberFormat="1">
      <alignment vertical="center"/>
    </xf>
    <xf numFmtId="0" fontId="43" fillId="33" borderId="37" xfId="0" applyFont="1" applyFill="1" applyBorder="1" applyAlignment="1">
      <alignment horizontal="center" vertical="center" wrapText="1"/>
    </xf>
    <xf numFmtId="0" fontId="43" fillId="33" borderId="18" xfId="0" applyFont="1" applyFill="1" applyBorder="1" applyAlignment="1">
      <alignment horizontal="center" vertical="center" wrapText="1"/>
    </xf>
    <xf numFmtId="0" fontId="43" fillId="33" borderId="21" xfId="0" applyFont="1" applyFill="1" applyBorder="1" applyAlignment="1">
      <alignment horizontal="right" vertical="center"/>
    </xf>
    <xf numFmtId="0" fontId="43" fillId="33" borderId="2" xfId="0" applyFont="1" applyFill="1" applyBorder="1" applyAlignment="1">
      <alignment horizontal="right" vertical="center"/>
    </xf>
    <xf numFmtId="0" fontId="40" fillId="0" borderId="0" xfId="0" applyFont="1">
      <alignment vertical="center"/>
    </xf>
    <xf numFmtId="0" fontId="49" fillId="34" borderId="37" xfId="0" applyFont="1" applyFill="1" applyBorder="1" applyAlignment="1">
      <alignment horizontal="center" vertical="center" shrinkToFit="1"/>
    </xf>
    <xf numFmtId="0" fontId="49" fillId="34" borderId="66" xfId="0" applyFont="1" applyFill="1" applyBorder="1" applyAlignment="1">
      <alignment horizontal="center" vertical="center" shrinkToFit="1"/>
    </xf>
    <xf numFmtId="0" fontId="42" fillId="0" borderId="47" xfId="0" applyFont="1" applyBorder="1">
      <alignment vertical="center"/>
    </xf>
    <xf numFmtId="0" fontId="42" fillId="0" borderId="12" xfId="0" applyFont="1" applyBorder="1">
      <alignment vertical="center"/>
    </xf>
    <xf numFmtId="0" fontId="43" fillId="0" borderId="57" xfId="0" applyFont="1" applyBorder="1">
      <alignment vertical="center"/>
    </xf>
    <xf numFmtId="0" fontId="43" fillId="0" borderId="14" xfId="0" applyFont="1" applyBorder="1" applyAlignment="1">
      <alignment horizontal="center" vertical="center"/>
    </xf>
    <xf numFmtId="0" fontId="42" fillId="0" borderId="7" xfId="0" applyFont="1" applyBorder="1">
      <alignment vertical="center"/>
    </xf>
    <xf numFmtId="0" fontId="42" fillId="0" borderId="22" xfId="0" applyFont="1" applyBorder="1">
      <alignment vertical="center"/>
    </xf>
    <xf numFmtId="0" fontId="43" fillId="0" borderId="1" xfId="0" applyFont="1" applyBorder="1" applyAlignment="1">
      <alignment horizontal="right" vertical="center"/>
    </xf>
    <xf numFmtId="0" fontId="43" fillId="0" borderId="46" xfId="0" applyFont="1" applyBorder="1" applyAlignment="1">
      <alignment horizontal="right" vertical="center"/>
    </xf>
    <xf numFmtId="0" fontId="44" fillId="0" borderId="48" xfId="0" applyFont="1" applyBorder="1" applyAlignment="1"/>
    <xf numFmtId="0" fontId="43" fillId="0" borderId="11" xfId="0" applyFont="1" applyBorder="1">
      <alignment vertical="center"/>
    </xf>
    <xf numFmtId="0" fontId="18" fillId="0" borderId="0" xfId="0" applyFont="1" applyAlignment="1">
      <alignment horizontal="center" vertical="center" shrinkToFit="1"/>
    </xf>
    <xf numFmtId="0" fontId="18" fillId="0" borderId="0" xfId="0" applyFont="1" applyAlignment="1">
      <alignment vertical="center" shrinkToFit="1"/>
    </xf>
    <xf numFmtId="0" fontId="42" fillId="0" borderId="54" xfId="0" applyFont="1" applyBorder="1">
      <alignment vertical="center"/>
    </xf>
    <xf numFmtId="0" fontId="43" fillId="0" borderId="54" xfId="0" applyFont="1" applyBorder="1" applyAlignment="1">
      <alignment horizontal="right" vertical="center"/>
    </xf>
    <xf numFmtId="0" fontId="42" fillId="0" borderId="0" xfId="0" applyFont="1" applyAlignment="1"/>
    <xf numFmtId="0" fontId="43" fillId="0" borderId="0" xfId="0" applyFont="1" applyAlignment="1">
      <alignment horizontal="right" vertical="center"/>
    </xf>
    <xf numFmtId="0" fontId="49" fillId="34" borderId="40" xfId="0" applyFont="1" applyFill="1" applyBorder="1" applyAlignment="1">
      <alignment horizontal="center" vertical="center" wrapText="1"/>
    </xf>
    <xf numFmtId="0" fontId="49" fillId="34" borderId="41" xfId="0" applyFont="1" applyFill="1" applyBorder="1" applyAlignment="1">
      <alignment horizontal="center" vertical="center" wrapText="1"/>
    </xf>
    <xf numFmtId="0" fontId="18" fillId="0" borderId="61" xfId="0" applyFont="1" applyBorder="1" applyAlignment="1">
      <alignment horizontal="center" vertical="center" shrinkToFit="1"/>
    </xf>
    <xf numFmtId="0" fontId="18" fillId="0" borderId="62" xfId="0" applyFont="1" applyBorder="1" applyAlignment="1">
      <alignment horizontal="center" vertical="center" shrinkToFit="1"/>
    </xf>
    <xf numFmtId="0" fontId="18" fillId="33" borderId="62" xfId="0" applyFont="1" applyFill="1" applyBorder="1" applyAlignment="1">
      <alignment horizontal="center" vertical="center" shrinkToFit="1"/>
    </xf>
    <xf numFmtId="0" fontId="18" fillId="33" borderId="63" xfId="0" applyFont="1" applyFill="1" applyBorder="1" applyAlignment="1">
      <alignment horizontal="center" vertical="center" shrinkToFit="1"/>
    </xf>
    <xf numFmtId="0" fontId="18" fillId="0" borderId="64" xfId="0" applyFont="1" applyBorder="1" applyAlignment="1">
      <alignment horizontal="center" vertical="center"/>
    </xf>
    <xf numFmtId="0" fontId="49" fillId="34" borderId="19" xfId="0" applyFont="1" applyFill="1" applyBorder="1" applyAlignment="1">
      <alignment horizontal="center" vertical="center" wrapText="1"/>
    </xf>
    <xf numFmtId="0" fontId="49" fillId="34" borderId="20" xfId="0" applyFont="1" applyFill="1" applyBorder="1" applyAlignment="1">
      <alignment horizontal="center" vertical="center" wrapText="1"/>
    </xf>
    <xf numFmtId="0" fontId="42" fillId="0" borderId="19" xfId="0" applyFont="1" applyBorder="1">
      <alignment vertical="center"/>
    </xf>
    <xf numFmtId="0" fontId="23" fillId="0" borderId="4" xfId="0" applyFont="1" applyBorder="1">
      <alignment vertical="center"/>
    </xf>
    <xf numFmtId="0" fontId="43" fillId="0" borderId="5" xfId="0" applyFont="1" applyBorder="1">
      <alignment vertical="center"/>
    </xf>
    <xf numFmtId="0" fontId="43" fillId="0" borderId="67" xfId="0" applyFont="1" applyBorder="1">
      <alignment vertical="center"/>
    </xf>
    <xf numFmtId="0" fontId="43" fillId="0" borderId="43" xfId="0" applyFont="1" applyBorder="1" applyAlignment="1">
      <alignment horizontal="center" vertical="center"/>
    </xf>
    <xf numFmtId="0" fontId="43" fillId="33" borderId="1" xfId="0" applyFont="1" applyFill="1" applyBorder="1" applyAlignment="1">
      <alignment vertical="center" shrinkToFit="1"/>
    </xf>
    <xf numFmtId="0" fontId="43" fillId="33" borderId="46" xfId="0" applyFont="1" applyFill="1" applyBorder="1" applyAlignment="1">
      <alignment vertical="center" shrinkToFit="1"/>
    </xf>
    <xf numFmtId="0" fontId="23" fillId="0" borderId="7" xfId="0" applyFont="1" applyBorder="1">
      <alignment vertical="center"/>
    </xf>
    <xf numFmtId="0" fontId="42" fillId="0" borderId="37" xfId="0" applyFont="1" applyBorder="1" applyAlignment="1">
      <alignment horizontal="center" vertical="center"/>
    </xf>
    <xf numFmtId="0" fontId="42" fillId="0" borderId="21" xfId="0" applyFont="1" applyBorder="1" applyAlignment="1">
      <alignment horizontal="center" vertical="center"/>
    </xf>
    <xf numFmtId="0" fontId="43" fillId="0" borderId="3" xfId="0" applyFont="1" applyBorder="1">
      <alignment vertical="center"/>
    </xf>
    <xf numFmtId="0" fontId="43" fillId="0" borderId="2" xfId="0" applyFont="1" applyBorder="1">
      <alignment vertical="center"/>
    </xf>
    <xf numFmtId="0" fontId="43" fillId="33" borderId="13" xfId="0" applyFont="1" applyFill="1" applyBorder="1" applyAlignment="1">
      <alignment vertical="center" shrinkToFit="1"/>
    </xf>
    <xf numFmtId="0" fontId="43" fillId="33" borderId="57" xfId="0" applyFont="1" applyFill="1" applyBorder="1" applyAlignment="1">
      <alignment vertical="center" shrinkToFit="1"/>
    </xf>
    <xf numFmtId="0" fontId="43" fillId="0" borderId="1" xfId="0" applyFont="1" applyBorder="1" applyAlignment="1">
      <alignment vertical="center" shrinkToFit="1"/>
    </xf>
    <xf numFmtId="0" fontId="43" fillId="0" borderId="46" xfId="0" applyFont="1" applyBorder="1" applyAlignment="1">
      <alignment vertical="center" shrinkToFit="1"/>
    </xf>
    <xf numFmtId="0" fontId="42" fillId="0" borderId="49" xfId="0" applyFont="1" applyBorder="1">
      <alignment vertical="center"/>
    </xf>
    <xf numFmtId="0" fontId="23" fillId="0" borderId="68" xfId="0" applyFont="1" applyBorder="1">
      <alignment vertical="center"/>
    </xf>
    <xf numFmtId="0" fontId="43" fillId="0" borderId="69" xfId="0" applyFont="1" applyBorder="1" applyAlignment="1">
      <alignment vertical="center" shrinkToFit="1"/>
    </xf>
    <xf numFmtId="0" fontId="43" fillId="33" borderId="69" xfId="0" applyFont="1" applyFill="1" applyBorder="1" applyAlignment="1">
      <alignment vertical="center" shrinkToFit="1"/>
    </xf>
    <xf numFmtId="0" fontId="43" fillId="0" borderId="70" xfId="0" applyFont="1" applyBorder="1" applyAlignment="1">
      <alignment vertical="center" shrinkToFit="1"/>
    </xf>
    <xf numFmtId="0" fontId="43" fillId="0" borderId="50" xfId="0" applyFont="1" applyBorder="1" applyAlignment="1">
      <alignment horizontal="center" vertical="center"/>
    </xf>
    <xf numFmtId="0" fontId="42" fillId="0" borderId="23" xfId="0" applyFont="1" applyBorder="1">
      <alignment vertical="center"/>
    </xf>
    <xf numFmtId="0" fontId="23" fillId="0" borderId="10" xfId="0" applyFont="1" applyBorder="1">
      <alignment vertical="center"/>
    </xf>
    <xf numFmtId="0" fontId="43" fillId="0" borderId="11" xfId="0" applyFont="1" applyBorder="1" applyAlignment="1">
      <alignment vertical="center" shrinkToFit="1"/>
    </xf>
    <xf numFmtId="0" fontId="43" fillId="33" borderId="11" xfId="0" applyFont="1" applyFill="1" applyBorder="1" applyAlignment="1">
      <alignment vertical="center" shrinkToFit="1"/>
    </xf>
    <xf numFmtId="0" fontId="43" fillId="0" borderId="53" xfId="0" applyFont="1" applyBorder="1" applyAlignment="1">
      <alignment vertical="center" shrinkToFit="1"/>
    </xf>
    <xf numFmtId="0" fontId="49" fillId="34" borderId="37" xfId="0" applyFont="1" applyFill="1" applyBorder="1" applyAlignment="1">
      <alignment horizontal="center" vertical="center" wrapText="1"/>
    </xf>
    <xf numFmtId="0" fontId="49" fillId="34" borderId="18" xfId="0" applyFont="1" applyFill="1" applyBorder="1" applyAlignment="1">
      <alignment horizontal="center" vertical="center" wrapText="1"/>
    </xf>
    <xf numFmtId="0" fontId="49" fillId="34" borderId="37" xfId="0" applyFont="1" applyFill="1" applyBorder="1" applyAlignment="1">
      <alignment horizontal="center" vertical="center"/>
    </xf>
    <xf numFmtId="0" fontId="49" fillId="34" borderId="18" xfId="0" applyFont="1" applyFill="1" applyBorder="1" applyAlignment="1">
      <alignment horizontal="center" vertical="center"/>
    </xf>
    <xf numFmtId="0" fontId="46" fillId="0" borderId="71" xfId="0" applyFont="1" applyBorder="1" applyAlignment="1">
      <alignment horizontal="center" vertical="center" shrinkToFit="1"/>
    </xf>
    <xf numFmtId="0" fontId="46" fillId="0" borderId="62" xfId="0" applyFont="1" applyBorder="1" applyAlignment="1">
      <alignment horizontal="center" vertical="center" shrinkToFit="1"/>
    </xf>
    <xf numFmtId="0" fontId="46" fillId="0" borderId="24" xfId="0" applyFont="1" applyBorder="1" applyAlignment="1">
      <alignment horizontal="center" vertical="center" shrinkToFit="1"/>
    </xf>
    <xf numFmtId="0" fontId="46" fillId="0" borderId="41" xfId="0" applyFont="1" applyBorder="1" applyAlignment="1">
      <alignment horizontal="center" vertical="center"/>
    </xf>
    <xf numFmtId="0" fontId="23" fillId="0" borderId="12" xfId="0" applyFont="1" applyBorder="1">
      <alignment vertical="center"/>
    </xf>
    <xf numFmtId="0" fontId="43" fillId="0" borderId="13" xfId="0" applyFont="1" applyBorder="1" applyAlignment="1">
      <alignment vertical="center" shrinkToFit="1"/>
    </xf>
    <xf numFmtId="0" fontId="43" fillId="0" borderId="57" xfId="0" applyFont="1" applyBorder="1" applyAlignment="1">
      <alignment vertical="center" shrinkToFit="1"/>
    </xf>
    <xf numFmtId="0" fontId="43" fillId="0" borderId="19" xfId="0" applyFont="1" applyBorder="1" applyAlignment="1">
      <alignment horizontal="left" vertical="center"/>
    </xf>
    <xf numFmtId="0" fontId="0" fillId="0" borderId="4" xfId="0" applyBorder="1" applyAlignment="1">
      <alignment horizontal="left" vertical="center"/>
    </xf>
    <xf numFmtId="0" fontId="43" fillId="0" borderId="6" xfId="0" applyFont="1" applyBorder="1">
      <alignment vertical="center"/>
    </xf>
    <xf numFmtId="0" fontId="43" fillId="33" borderId="20" xfId="0" applyFont="1" applyFill="1" applyBorder="1" applyAlignment="1">
      <alignment horizontal="center" vertical="center"/>
    </xf>
    <xf numFmtId="0" fontId="43" fillId="0" borderId="47" xfId="0" applyFont="1" applyBorder="1" applyAlignment="1">
      <alignment horizontal="left" vertical="center"/>
    </xf>
    <xf numFmtId="0" fontId="0" fillId="0" borderId="12" xfId="0" applyBorder="1" applyAlignment="1">
      <alignment horizontal="left" vertical="center"/>
    </xf>
    <xf numFmtId="0" fontId="43" fillId="0" borderId="17" xfId="0" applyFont="1" applyBorder="1">
      <alignment vertical="center"/>
    </xf>
    <xf numFmtId="0" fontId="43" fillId="33" borderId="72" xfId="0" applyFont="1" applyFill="1" applyBorder="1" applyAlignment="1">
      <alignment horizontal="center" vertical="center"/>
    </xf>
    <xf numFmtId="0" fontId="43" fillId="0" borderId="37"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4" xfId="0" applyFont="1" applyBorder="1">
      <alignment vertical="center"/>
    </xf>
    <xf numFmtId="0" fontId="43" fillId="0" borderId="18" xfId="0" applyFont="1" applyBorder="1" applyAlignment="1">
      <alignment horizontal="center" vertical="center"/>
    </xf>
    <xf numFmtId="0" fontId="49" fillId="34" borderId="40" xfId="0" applyFont="1" applyFill="1" applyBorder="1" applyAlignment="1">
      <alignment horizontal="center" vertical="center"/>
    </xf>
    <xf numFmtId="0" fontId="49" fillId="34" borderId="41" xfId="0" applyFont="1" applyFill="1" applyBorder="1" applyAlignment="1">
      <alignment horizontal="center" vertical="center"/>
    </xf>
    <xf numFmtId="0" fontId="49" fillId="34" borderId="52" xfId="0" applyFont="1" applyFill="1" applyBorder="1" applyAlignment="1">
      <alignment horizontal="center" vertical="center"/>
    </xf>
    <xf numFmtId="0" fontId="49" fillId="34" borderId="25" xfId="0" applyFont="1" applyFill="1" applyBorder="1" applyAlignment="1">
      <alignment horizontal="center" vertical="center"/>
    </xf>
    <xf numFmtId="0" fontId="43" fillId="0" borderId="47" xfId="0" applyFont="1" applyBorder="1" applyAlignment="1">
      <alignment horizontal="left" vertical="center" shrinkToFit="1"/>
    </xf>
    <xf numFmtId="0" fontId="43" fillId="0" borderId="12" xfId="0" applyFont="1" applyBorder="1" applyAlignment="1">
      <alignment horizontal="left" vertical="center" shrinkToFit="1"/>
    </xf>
    <xf numFmtId="0" fontId="43" fillId="0" borderId="8" xfId="0" applyFont="1" applyBorder="1">
      <alignment vertical="center"/>
    </xf>
    <xf numFmtId="0" fontId="43" fillId="0" borderId="45" xfId="0" applyFont="1" applyBorder="1" applyAlignment="1">
      <alignment horizontal="center" vertical="center"/>
    </xf>
    <xf numFmtId="0" fontId="43" fillId="0" borderId="22" xfId="0" applyFont="1" applyBorder="1" applyAlignment="1">
      <alignment horizontal="left" vertical="center" shrinkToFit="1"/>
    </xf>
    <xf numFmtId="0" fontId="43" fillId="0" borderId="7" xfId="0" applyFont="1" applyBorder="1" applyAlignment="1">
      <alignment horizontal="left" vertical="center" shrinkToFit="1"/>
    </xf>
    <xf numFmtId="0" fontId="43" fillId="0" borderId="59" xfId="0" applyFont="1" applyBorder="1">
      <alignment vertical="center"/>
    </xf>
    <xf numFmtId="0" fontId="43" fillId="0" borderId="39" xfId="0" applyFont="1" applyBorder="1">
      <alignment vertical="center"/>
    </xf>
    <xf numFmtId="0" fontId="43" fillId="0" borderId="2" xfId="0" applyFont="1" applyBorder="1" applyAlignment="1">
      <alignment horizontal="center" vertical="center"/>
    </xf>
    <xf numFmtId="0" fontId="43" fillId="0" borderId="3" xfId="0" applyFont="1" applyBorder="1" applyAlignment="1">
      <alignment vertical="center" shrinkToFit="1"/>
    </xf>
    <xf numFmtId="0" fontId="43" fillId="0" borderId="39" xfId="0" applyFont="1" applyBorder="1" applyAlignment="1">
      <alignment vertical="center" shrinkToFit="1"/>
    </xf>
    <xf numFmtId="0" fontId="43" fillId="0" borderId="2" xfId="0" applyFont="1" applyBorder="1" applyAlignment="1">
      <alignment vertical="center" shrinkToFit="1"/>
    </xf>
  </cellXfs>
  <cellStyles count="96">
    <cellStyle name="20% - アクセント 1" xfId="39" builtinId="30" customBuiltin="1"/>
    <cellStyle name="20% - アクセント 1 2" xfId="82" xr:uid="{00000000-0005-0000-0000-000001000000}"/>
    <cellStyle name="20% - アクセント 2" xfId="43" builtinId="34" customBuiltin="1"/>
    <cellStyle name="20% - アクセント 2 2" xfId="84" xr:uid="{00000000-0005-0000-0000-000003000000}"/>
    <cellStyle name="20% - アクセント 3" xfId="47" builtinId="38" customBuiltin="1"/>
    <cellStyle name="20% - アクセント 3 2" xfId="86" xr:uid="{00000000-0005-0000-0000-000005000000}"/>
    <cellStyle name="20% - アクセント 4" xfId="51" builtinId="42" customBuiltin="1"/>
    <cellStyle name="20% - アクセント 4 2" xfId="88" xr:uid="{00000000-0005-0000-0000-000007000000}"/>
    <cellStyle name="20% - アクセント 5" xfId="55" builtinId="46" customBuiltin="1"/>
    <cellStyle name="20% - アクセント 5 2" xfId="90" xr:uid="{00000000-0005-0000-0000-000009000000}"/>
    <cellStyle name="20% - アクセント 6" xfId="59" builtinId="50" customBuiltin="1"/>
    <cellStyle name="20% - アクセント 6 2" xfId="92" xr:uid="{00000000-0005-0000-0000-00000B000000}"/>
    <cellStyle name="40% - アクセント 1" xfId="40" builtinId="31" customBuiltin="1"/>
    <cellStyle name="40% - アクセント 1 2" xfId="83" xr:uid="{00000000-0005-0000-0000-00000D000000}"/>
    <cellStyle name="40% - アクセント 2" xfId="44" builtinId="35" customBuiltin="1"/>
    <cellStyle name="40% - アクセント 2 2" xfId="85" xr:uid="{00000000-0005-0000-0000-00000F000000}"/>
    <cellStyle name="40% - アクセント 3" xfId="48" builtinId="39" customBuiltin="1"/>
    <cellStyle name="40% - アクセント 3 2" xfId="87" xr:uid="{00000000-0005-0000-0000-000011000000}"/>
    <cellStyle name="40% - アクセント 4" xfId="52" builtinId="43" customBuiltin="1"/>
    <cellStyle name="40% - アクセント 4 2" xfId="89" xr:uid="{00000000-0005-0000-0000-000013000000}"/>
    <cellStyle name="40% - アクセント 5" xfId="56" builtinId="47" customBuiltin="1"/>
    <cellStyle name="40% - アクセント 5 2" xfId="91" xr:uid="{00000000-0005-0000-0000-000015000000}"/>
    <cellStyle name="40% - アクセント 6" xfId="60" builtinId="51" customBuiltin="1"/>
    <cellStyle name="40% - アクセント 6 2" xfId="93" xr:uid="{00000000-0005-0000-0000-000017000000}"/>
    <cellStyle name="60% - アクセント 1" xfId="41" builtinId="32" customBuiltin="1"/>
    <cellStyle name="60% - アクセント 2" xfId="45" builtinId="36" customBuiltin="1"/>
    <cellStyle name="60% - アクセント 3" xfId="49" builtinId="40" customBuiltin="1"/>
    <cellStyle name="60% - アクセント 4" xfId="53" builtinId="44" customBuiltin="1"/>
    <cellStyle name="60% - アクセント 5" xfId="57" builtinId="48" customBuiltin="1"/>
    <cellStyle name="60% - アクセント 6" xfId="61" builtinId="52" customBuiltin="1"/>
    <cellStyle name="アクセント 1" xfId="38" builtinId="29" customBuiltin="1"/>
    <cellStyle name="アクセント 2" xfId="42" builtinId="33" customBuiltin="1"/>
    <cellStyle name="アクセント 3" xfId="46" builtinId="37" customBuiltin="1"/>
    <cellStyle name="アクセント 4" xfId="50" builtinId="41" customBuiltin="1"/>
    <cellStyle name="アクセント 5" xfId="54" builtinId="45" customBuiltin="1"/>
    <cellStyle name="アクセント 6" xfId="58" builtinId="49" customBuiltin="1"/>
    <cellStyle name="タイトル 2" xfId="63" xr:uid="{00000000-0005-0000-0000-000024000000}"/>
    <cellStyle name="チェック セル" xfId="34" builtinId="23" customBuiltin="1"/>
    <cellStyle name="どちらでもない" xfId="29" builtinId="28" customBuiltin="1"/>
    <cellStyle name="パーセント 2" xfId="1" xr:uid="{00000000-0005-0000-0000-000028000000}"/>
    <cellStyle name="メモ 2" xfId="64" xr:uid="{00000000-0005-0000-0000-000029000000}"/>
    <cellStyle name="メモ 2 2" xfId="95" xr:uid="{00000000-0005-0000-0000-00002A000000}"/>
    <cellStyle name="リンク セル" xfId="33" builtinId="24" customBuiltin="1"/>
    <cellStyle name="悪い" xfId="28" builtinId="27" customBuiltin="1"/>
    <cellStyle name="計算" xfId="32" builtinId="22" customBuiltin="1"/>
    <cellStyle name="警告文" xfId="35" builtinId="11" customBuiltin="1"/>
    <cellStyle name="見出し 1" xfId="23" builtinId="16" customBuiltin="1"/>
    <cellStyle name="見出し 2" xfId="24" builtinId="17" customBuiltin="1"/>
    <cellStyle name="見出し 3" xfId="25" builtinId="18" customBuiltin="1"/>
    <cellStyle name="見出し 4" xfId="26" builtinId="19" customBuiltin="1"/>
    <cellStyle name="集計" xfId="37" builtinId="25" customBuiltin="1"/>
    <cellStyle name="出力" xfId="31" builtinId="21" customBuiltin="1"/>
    <cellStyle name="説明文" xfId="36" builtinId="53" customBuiltin="1"/>
    <cellStyle name="通貨 2" xfId="4" xr:uid="{00000000-0005-0000-0000-000036000000}"/>
    <cellStyle name="通貨 2 2" xfId="66" xr:uid="{00000000-0005-0000-0000-000037000000}"/>
    <cellStyle name="入力" xfId="30" builtinId="20" customBuiltin="1"/>
    <cellStyle name="標準" xfId="0" builtinId="0"/>
    <cellStyle name="標準 10" xfId="16" xr:uid="{00000000-0005-0000-0000-00003A000000}"/>
    <cellStyle name="標準 10 2" xfId="76" xr:uid="{00000000-0005-0000-0000-00003B000000}"/>
    <cellStyle name="標準 11" xfId="19" xr:uid="{00000000-0005-0000-0000-00003C000000}"/>
    <cellStyle name="標準 11 2" xfId="79" xr:uid="{00000000-0005-0000-0000-00003D000000}"/>
    <cellStyle name="標準 12" xfId="62" xr:uid="{00000000-0005-0000-0000-00003E000000}"/>
    <cellStyle name="標準 12 2" xfId="94" xr:uid="{00000000-0005-0000-0000-00003F000000}"/>
    <cellStyle name="標準 2" xfId="2" xr:uid="{00000000-0005-0000-0000-000040000000}"/>
    <cellStyle name="標準 2 2" xfId="3" xr:uid="{00000000-0005-0000-0000-000041000000}"/>
    <cellStyle name="標準 2 3" xfId="8" xr:uid="{00000000-0005-0000-0000-000042000000}"/>
    <cellStyle name="標準 2 3 2" xfId="68" xr:uid="{00000000-0005-0000-0000-000043000000}"/>
    <cellStyle name="標準 2 4" xfId="17" xr:uid="{00000000-0005-0000-0000-000044000000}"/>
    <cellStyle name="標準 2 4 2" xfId="21" xr:uid="{00000000-0005-0000-0000-000045000000}"/>
    <cellStyle name="標準 2 4 2 2" xfId="80" xr:uid="{00000000-0005-0000-0000-000046000000}"/>
    <cellStyle name="標準 2 4 3" xfId="77" xr:uid="{00000000-0005-0000-0000-000047000000}"/>
    <cellStyle name="標準 2 5" xfId="20" xr:uid="{00000000-0005-0000-0000-000048000000}"/>
    <cellStyle name="標準 2 6" xfId="65" xr:uid="{00000000-0005-0000-0000-000049000000}"/>
    <cellStyle name="標準 3" xfId="5" xr:uid="{00000000-0005-0000-0000-00004A000000}"/>
    <cellStyle name="標準 3 2" xfId="6" xr:uid="{00000000-0005-0000-0000-00004B000000}"/>
    <cellStyle name="標準 4" xfId="7" xr:uid="{00000000-0005-0000-0000-00004C000000}"/>
    <cellStyle name="標準 4 2" xfId="9" xr:uid="{00000000-0005-0000-0000-00004D000000}"/>
    <cellStyle name="標準 4 2 2" xfId="69" xr:uid="{00000000-0005-0000-0000-00004E000000}"/>
    <cellStyle name="標準 4 3" xfId="10" xr:uid="{00000000-0005-0000-0000-00004F000000}"/>
    <cellStyle name="標準 4 3 2" xfId="70" xr:uid="{00000000-0005-0000-0000-000050000000}"/>
    <cellStyle name="標準 4 4" xfId="18" xr:uid="{00000000-0005-0000-0000-000051000000}"/>
    <cellStyle name="標準 4 4 2" xfId="22" xr:uid="{00000000-0005-0000-0000-000052000000}"/>
    <cellStyle name="標準 4 4 2 2" xfId="81" xr:uid="{00000000-0005-0000-0000-000053000000}"/>
    <cellStyle name="標準 4 4 3" xfId="78" xr:uid="{00000000-0005-0000-0000-000054000000}"/>
    <cellStyle name="標準 4 5" xfId="67" xr:uid="{00000000-0005-0000-0000-000055000000}"/>
    <cellStyle name="標準 5" xfId="11" xr:uid="{00000000-0005-0000-0000-000056000000}"/>
    <cellStyle name="標準 5 2" xfId="71" xr:uid="{00000000-0005-0000-0000-000057000000}"/>
    <cellStyle name="標準 6" xfId="12" xr:uid="{00000000-0005-0000-0000-000058000000}"/>
    <cellStyle name="標準 6 2" xfId="72" xr:uid="{00000000-0005-0000-0000-000059000000}"/>
    <cellStyle name="標準 7" xfId="13" xr:uid="{00000000-0005-0000-0000-00005A000000}"/>
    <cellStyle name="標準 7 2" xfId="73" xr:uid="{00000000-0005-0000-0000-00005B000000}"/>
    <cellStyle name="標準 8" xfId="14" xr:uid="{00000000-0005-0000-0000-00005C000000}"/>
    <cellStyle name="標準 8 2" xfId="74" xr:uid="{00000000-0005-0000-0000-00005D000000}"/>
    <cellStyle name="標準 9" xfId="15" xr:uid="{00000000-0005-0000-0000-00005E000000}"/>
    <cellStyle name="標準 9 2" xfId="75" xr:uid="{00000000-0005-0000-0000-00005F000000}"/>
    <cellStyle name="良い" xfId="2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0</xdr:col>
      <xdr:colOff>217713</xdr:colOff>
      <xdr:row>0</xdr:row>
      <xdr:rowOff>138791</xdr:rowOff>
    </xdr:from>
    <xdr:to>
      <xdr:col>11</xdr:col>
      <xdr:colOff>65314</xdr:colOff>
      <xdr:row>4</xdr:row>
      <xdr:rowOff>95248</xdr:rowOff>
    </xdr:to>
    <xdr:sp macro="" textlink="">
      <xdr:nvSpPr>
        <xdr:cNvPr id="2" name="Text Box 28">
          <a:extLst>
            <a:ext uri="{FF2B5EF4-FFF2-40B4-BE49-F238E27FC236}">
              <a16:creationId xmlns:a16="http://schemas.microsoft.com/office/drawing/2014/main" id="{00000000-0008-0000-0200-000002000000}"/>
            </a:ext>
          </a:extLst>
        </xdr:cNvPr>
        <xdr:cNvSpPr txBox="1">
          <a:spLocks noChangeArrowheads="1"/>
        </xdr:cNvSpPr>
      </xdr:nvSpPr>
      <xdr:spPr bwMode="auto">
        <a:xfrm>
          <a:off x="217713" y="138791"/>
          <a:ext cx="6553201" cy="653143"/>
        </a:xfrm>
        <a:prstGeom prst="rect">
          <a:avLst/>
        </a:prstGeom>
        <a:solidFill>
          <a:srgbClr val="FFFFFF"/>
        </a:solidFill>
        <a:ln w="9525">
          <a:noFill/>
          <a:miter lim="800000"/>
          <a:headEnd/>
          <a:tailEnd/>
        </a:ln>
      </xdr:spPr>
      <xdr:txBody>
        <a:bodyPr vertOverflow="clip" wrap="square" lIns="27432" tIns="108000" rIns="0" bIns="0" anchor="t" upright="1"/>
        <a:lstStyle/>
        <a:p>
          <a:pPr algn="l" rtl="0">
            <a:lnSpc>
              <a:spcPts val="1300"/>
            </a:lnSpc>
            <a:defRPr sz="1000"/>
          </a:pPr>
          <a:endParaRPr lang="en-US" altLang="ja-JP" sz="2400" b="1" i="0" u="none" strike="noStrike" baseline="0">
            <a:solidFill>
              <a:srgbClr val="000000"/>
            </a:solidFill>
            <a:latin typeface="ＭＳ Ｐゴシック"/>
            <a:ea typeface="ＭＳ Ｐゴシック"/>
          </a:endParaRPr>
        </a:p>
        <a:p>
          <a:pPr algn="l" rtl="0">
            <a:lnSpc>
              <a:spcPts val="1300"/>
            </a:lnSpc>
            <a:defRPr sz="1000"/>
          </a:pPr>
          <a:r>
            <a:rPr lang="ja-JP" altLang="en-US" sz="3200" b="1" i="0" u="none" strike="noStrike" baseline="0">
              <a:solidFill>
                <a:srgbClr val="000000"/>
              </a:solidFill>
              <a:latin typeface="HG丸ｺﾞｼｯｸM-PRO" panose="020F0600000000000000" pitchFamily="50" charset="-128"/>
              <a:ea typeface="HG丸ｺﾞｼｯｸM-PRO" panose="020F0600000000000000" pitchFamily="50" charset="-128"/>
            </a:rPr>
            <a:t>◆総合的な学力の測定について</a:t>
          </a:r>
        </a:p>
      </xdr:txBody>
    </xdr:sp>
    <xdr:clientData/>
  </xdr:twoCellAnchor>
  <xdr:twoCellAnchor>
    <xdr:from>
      <xdr:col>0</xdr:col>
      <xdr:colOff>364686</xdr:colOff>
      <xdr:row>4</xdr:row>
      <xdr:rowOff>15953</xdr:rowOff>
    </xdr:from>
    <xdr:to>
      <xdr:col>10</xdr:col>
      <xdr:colOff>435428</xdr:colOff>
      <xdr:row>6</xdr:row>
      <xdr:rowOff>93148</xdr:rowOff>
    </xdr:to>
    <xdr:sp macro="" textlink="">
      <xdr:nvSpPr>
        <xdr:cNvPr id="10" name="Text Box 28">
          <a:extLst>
            <a:ext uri="{FF2B5EF4-FFF2-40B4-BE49-F238E27FC236}">
              <a16:creationId xmlns:a16="http://schemas.microsoft.com/office/drawing/2014/main" id="{00000000-0008-0000-0200-00000A000000}"/>
            </a:ext>
          </a:extLst>
        </xdr:cNvPr>
        <xdr:cNvSpPr txBox="1">
          <a:spLocks noChangeArrowheads="1"/>
        </xdr:cNvSpPr>
      </xdr:nvSpPr>
      <xdr:spPr bwMode="auto">
        <a:xfrm>
          <a:off x="364686" y="712639"/>
          <a:ext cx="6166742" cy="403766"/>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endParaRPr lang="en-US" altLang="ja-JP" sz="1600" b="1" i="0" u="none" strike="noStrike" baseline="0">
            <a:solidFill>
              <a:srgbClr val="000000"/>
            </a:solidFill>
            <a:latin typeface="ＭＳ Ｐゴシック"/>
            <a:ea typeface="+mn-ea"/>
          </a:endParaRPr>
        </a:p>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rPr>
            <a:t>10</a:t>
          </a: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校が共通で実施する学力調査における学力の伸長</a:t>
          </a:r>
        </a:p>
      </xdr:txBody>
    </xdr:sp>
    <xdr:clientData/>
  </xdr:twoCellAnchor>
  <xdr:twoCellAnchor>
    <xdr:from>
      <xdr:col>15</xdr:col>
      <xdr:colOff>13607</xdr:colOff>
      <xdr:row>4</xdr:row>
      <xdr:rowOff>29934</xdr:rowOff>
    </xdr:from>
    <xdr:to>
      <xdr:col>23</xdr:col>
      <xdr:colOff>1089</xdr:colOff>
      <xdr:row>43</xdr:row>
      <xdr:rowOff>10885</xdr:rowOff>
    </xdr:to>
    <xdr:sp macro="" textlink="">
      <xdr:nvSpPr>
        <xdr:cNvPr id="12" name="Text Box 1">
          <a:extLst>
            <a:ext uri="{FF2B5EF4-FFF2-40B4-BE49-F238E27FC236}">
              <a16:creationId xmlns:a16="http://schemas.microsoft.com/office/drawing/2014/main" id="{00000000-0008-0000-0200-00000C000000}"/>
            </a:ext>
          </a:extLst>
        </xdr:cNvPr>
        <xdr:cNvSpPr txBox="1">
          <a:spLocks noChangeArrowheads="1"/>
        </xdr:cNvSpPr>
      </xdr:nvSpPr>
      <xdr:spPr bwMode="auto">
        <a:xfrm>
          <a:off x="9157607" y="726620"/>
          <a:ext cx="4864282" cy="6349094"/>
        </a:xfrm>
        <a:prstGeom prst="rect">
          <a:avLst/>
        </a:prstGeom>
        <a:noFill/>
        <a:ln w="9525">
          <a:solidFill>
            <a:srgbClr val="000000"/>
          </a:solidFill>
          <a:miter lim="800000"/>
          <a:headEnd/>
          <a:tailEnd/>
        </a:ln>
      </xdr:spPr>
      <xdr:txBody>
        <a:bodyPr vertOverflow="clip" wrap="square" lIns="108000" tIns="108000" rIns="72000" bIns="72000" anchor="t" upright="1"/>
        <a:lstStyle/>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10</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校共通で実施する学力調査（平成</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27</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年度から実施）</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外部教育機関が実施する英数国</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3</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教科の基礎学力調査</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年生：約</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48</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万人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2</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年生：約</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41</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万人　</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3</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年生：約</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24</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万人が同時期に受験</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rtl="0"/>
          <a:endParaRPr lang="en-US" altLang="ja-JP" sz="1100" b="0" i="0" baseline="0">
            <a:effectLst/>
            <a:latin typeface="+mn-lt"/>
            <a:ea typeface="+mn-ea"/>
            <a:cs typeface="+mn-cs"/>
          </a:endParaRPr>
        </a:p>
        <a:p>
          <a:pPr rtl="0"/>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en-US" altLang="ja-JP" sz="1200" b="0" i="0" baseline="0">
              <a:effectLst/>
              <a:latin typeface="HG丸ｺﾞｼｯｸM-PRO" panose="020F0600000000000000" pitchFamily="50" charset="-128"/>
              <a:ea typeface="HG丸ｺﾞｼｯｸM-PRO" panose="020F0600000000000000" pitchFamily="50" charset="-128"/>
              <a:cs typeface="+mn-cs"/>
            </a:rPr>
            <a:t>【</a:t>
          </a:r>
          <a:r>
            <a:rPr lang="ja-JP" altLang="ja-JP" sz="1200" b="0" i="0" baseline="0">
              <a:effectLst/>
              <a:latin typeface="HG丸ｺﾞｼｯｸM-PRO" panose="020F0600000000000000" pitchFamily="50" charset="-128"/>
              <a:ea typeface="HG丸ｺﾞｼｯｸM-PRO" panose="020F0600000000000000" pitchFamily="50" charset="-128"/>
              <a:cs typeface="+mn-cs"/>
            </a:rPr>
            <a:t>参考</a:t>
          </a:r>
          <a:r>
            <a:rPr lang="en-US" altLang="ja-JP" sz="1200" b="0" i="0" baseline="0">
              <a:effectLst/>
              <a:latin typeface="HG丸ｺﾞｼｯｸM-PRO" panose="020F0600000000000000" pitchFamily="50" charset="-128"/>
              <a:ea typeface="HG丸ｺﾞｼｯｸM-PRO" panose="020F0600000000000000" pitchFamily="50" charset="-128"/>
              <a:cs typeface="+mn-cs"/>
            </a:rPr>
            <a:t>】</a:t>
          </a:r>
          <a:r>
            <a:rPr lang="ja-JP" altLang="ja-JP" sz="1200" b="0" i="0" baseline="0">
              <a:effectLst/>
              <a:latin typeface="HG丸ｺﾞｼｯｸM-PRO" panose="020F0600000000000000" pitchFamily="50" charset="-128"/>
              <a:ea typeface="HG丸ｺﾞｼｯｸM-PRO" panose="020F0600000000000000" pitchFamily="50" charset="-128"/>
              <a:cs typeface="+mn-cs"/>
            </a:rPr>
            <a:t>基礎学力の到達度</a:t>
          </a:r>
          <a:endParaRPr lang="ja-JP" altLang="ja-JP" sz="1200">
            <a:effectLst/>
            <a:latin typeface="HG丸ｺﾞｼｯｸM-PRO" panose="020F0600000000000000" pitchFamily="50" charset="-128"/>
            <a:ea typeface="HG丸ｺﾞｼｯｸM-PRO" panose="020F0600000000000000" pitchFamily="50" charset="-128"/>
          </a:endParaRPr>
        </a:p>
        <a:p>
          <a:pPr rtl="0"/>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全国の受験結果と入試結果調査より</a:t>
          </a:r>
          <a:r>
            <a:rPr lang="en-US"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Ｓ１からＤ３まで</a:t>
          </a:r>
          <a:endParaRPr lang="ja-JP" altLang="ja-JP" sz="1200">
            <a:effectLst/>
            <a:latin typeface="HG丸ｺﾞｼｯｸM-PRO" panose="020F0600000000000000" pitchFamily="50" charset="-128"/>
            <a:ea typeface="HG丸ｺﾞｼｯｸM-PRO" panose="020F0600000000000000" pitchFamily="50" charset="-128"/>
          </a:endParaRPr>
        </a:p>
        <a:p>
          <a:pPr rtl="0"/>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の</a:t>
          </a:r>
          <a:r>
            <a:rPr lang="en-US" altLang="ja-JP" sz="1200" b="0" i="0" baseline="0">
              <a:effectLst/>
              <a:latin typeface="HG丸ｺﾞｼｯｸM-PRO" panose="020F0600000000000000" pitchFamily="50" charset="-128"/>
              <a:ea typeface="HG丸ｺﾞｼｯｸM-PRO" panose="020F0600000000000000" pitchFamily="50" charset="-128"/>
              <a:cs typeface="+mn-cs"/>
            </a:rPr>
            <a:t>15</a:t>
          </a:r>
          <a:r>
            <a:rPr lang="ja-JP" altLang="ja-JP" sz="1200" b="0" i="0" baseline="0">
              <a:effectLst/>
              <a:latin typeface="HG丸ｺﾞｼｯｸM-PRO" panose="020F0600000000000000" pitchFamily="50" charset="-128"/>
              <a:ea typeface="HG丸ｺﾞｼｯｸM-PRO" panose="020F0600000000000000" pitchFamily="50" charset="-128"/>
              <a:cs typeface="+mn-cs"/>
            </a:rPr>
            <a:t>段階で学力の到達度を示す。</a:t>
          </a:r>
          <a:endParaRPr lang="ja-JP" altLang="ja-JP" sz="1200">
            <a:effectLst/>
            <a:latin typeface="HG丸ｺﾞｼｯｸM-PRO" panose="020F0600000000000000" pitchFamily="50" charset="-128"/>
            <a:ea typeface="HG丸ｺﾞｼｯｸM-PRO" panose="020F0600000000000000" pitchFamily="50" charset="-128"/>
          </a:endParaRPr>
        </a:p>
        <a:p>
          <a:pPr rtl="0"/>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　めやすとして　</a:t>
          </a:r>
          <a:br>
            <a:rPr lang="en-US" altLang="ja-JP" sz="1200" b="0" i="0" baseline="0">
              <a:effectLst/>
              <a:latin typeface="HG丸ｺﾞｼｯｸM-PRO" panose="020F0600000000000000" pitchFamily="50" charset="-128"/>
              <a:ea typeface="HG丸ｺﾞｼｯｸM-PRO" panose="020F0600000000000000" pitchFamily="50" charset="-128"/>
              <a:cs typeface="+mn-cs"/>
            </a:rPr>
          </a:br>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Ｓ</a:t>
          </a:r>
          <a:r>
            <a:rPr lang="en-US" altLang="ja-JP" sz="1200" b="0" i="0" baseline="0">
              <a:effectLst/>
              <a:latin typeface="HG丸ｺﾞｼｯｸM-PRO" panose="020F0600000000000000" pitchFamily="50" charset="-128"/>
              <a:ea typeface="HG丸ｺﾞｼｯｸM-PRO" panose="020F0600000000000000" pitchFamily="50" charset="-128"/>
              <a:cs typeface="+mn-cs"/>
            </a:rPr>
            <a:t>1</a:t>
          </a:r>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東京</a:t>
          </a:r>
          <a:r>
            <a:rPr lang="ja-JP" altLang="ja-JP" sz="1200" b="0" i="0" baseline="0">
              <a:effectLst/>
              <a:latin typeface="HG丸ｺﾞｼｯｸM-PRO" panose="020F0600000000000000" pitchFamily="50" charset="-128"/>
              <a:ea typeface="HG丸ｺﾞｼｯｸM-PRO" panose="020F0600000000000000" pitchFamily="50" charset="-128"/>
              <a:cs typeface="+mn-cs"/>
            </a:rPr>
            <a:t>大・医学部医学科</a:t>
          </a:r>
          <a:endParaRPr lang="ja-JP" altLang="ja-JP" sz="1200">
            <a:effectLst/>
            <a:latin typeface="HG丸ｺﾞｼｯｸM-PRO" panose="020F0600000000000000" pitchFamily="50" charset="-128"/>
            <a:ea typeface="HG丸ｺﾞｼｯｸM-PRO" panose="020F0600000000000000" pitchFamily="50" charset="-128"/>
          </a:endParaRPr>
        </a:p>
        <a:p>
          <a:pPr rtl="0"/>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Ｓ</a:t>
          </a:r>
          <a:r>
            <a:rPr lang="en-US" altLang="ja-JP" sz="1200" b="0" i="0" baseline="0">
              <a:effectLst/>
              <a:latin typeface="HG丸ｺﾞｼｯｸM-PRO" panose="020F0600000000000000" pitchFamily="50" charset="-128"/>
              <a:ea typeface="HG丸ｺﾞｼｯｸM-PRO" panose="020F0600000000000000" pitchFamily="50" charset="-128"/>
              <a:cs typeface="+mn-cs"/>
            </a:rPr>
            <a:t>2</a:t>
          </a:r>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京都</a:t>
          </a:r>
          <a:r>
            <a:rPr lang="ja-JP" altLang="ja-JP" sz="1200" b="0" i="0" baseline="0">
              <a:effectLst/>
              <a:latin typeface="HG丸ｺﾞｼｯｸM-PRO" panose="020F0600000000000000" pitchFamily="50" charset="-128"/>
              <a:ea typeface="HG丸ｺﾞｼｯｸM-PRO" panose="020F0600000000000000" pitchFamily="50" charset="-128"/>
              <a:cs typeface="+mn-cs"/>
            </a:rPr>
            <a:t>大　　</a:t>
          </a:r>
          <a:br>
            <a:rPr lang="en-US" altLang="ja-JP" sz="1200" b="0" i="0" baseline="0">
              <a:effectLst/>
              <a:latin typeface="HG丸ｺﾞｼｯｸM-PRO" panose="020F0600000000000000" pitchFamily="50" charset="-128"/>
              <a:ea typeface="HG丸ｺﾞｼｯｸM-PRO" panose="020F0600000000000000" pitchFamily="50" charset="-128"/>
              <a:cs typeface="+mn-cs"/>
            </a:rPr>
          </a:br>
          <a:r>
            <a:rPr lang="ja-JP" altLang="en-US" sz="1200" b="0" i="0" baseline="0">
              <a:effectLst/>
              <a:latin typeface="HG丸ｺﾞｼｯｸM-PRO" panose="020F0600000000000000" pitchFamily="50" charset="-128"/>
              <a:ea typeface="HG丸ｺﾞｼｯｸM-PRO" panose="020F0600000000000000" pitchFamily="50" charset="-128"/>
              <a:cs typeface="+mn-cs"/>
            </a:rPr>
            <a:t>　　　</a:t>
          </a:r>
          <a:r>
            <a:rPr lang="ja-JP" altLang="ja-JP" sz="1200" b="0" i="0" baseline="0">
              <a:effectLst/>
              <a:latin typeface="HG丸ｺﾞｼｯｸM-PRO" panose="020F0600000000000000" pitchFamily="50" charset="-128"/>
              <a:ea typeface="HG丸ｺﾞｼｯｸM-PRO" panose="020F0600000000000000" pitchFamily="50" charset="-128"/>
              <a:cs typeface="+mn-cs"/>
            </a:rPr>
            <a:t>Ｓ</a:t>
          </a:r>
          <a:r>
            <a:rPr lang="en-US" altLang="ja-JP" sz="1200" b="0" i="0" baseline="0">
              <a:effectLst/>
              <a:latin typeface="HG丸ｺﾞｼｯｸM-PRO" panose="020F0600000000000000" pitchFamily="50" charset="-128"/>
              <a:ea typeface="HG丸ｺﾞｼｯｸM-PRO" panose="020F0600000000000000" pitchFamily="50" charset="-128"/>
              <a:cs typeface="+mn-cs"/>
            </a:rPr>
            <a:t>3</a:t>
          </a:r>
          <a:r>
            <a:rPr lang="ja-JP" altLang="ja-JP" sz="1200" b="0" i="0" baseline="0">
              <a:effectLst/>
              <a:latin typeface="HG丸ｺﾞｼｯｸM-PRO" panose="020F0600000000000000" pitchFamily="50" charset="-128"/>
              <a:ea typeface="HG丸ｺﾞｼｯｸM-PRO" panose="020F0600000000000000" pitchFamily="50" charset="-128"/>
              <a:cs typeface="+mn-cs"/>
            </a:rPr>
            <a:t>　</a:t>
          </a:r>
          <a:r>
            <a:rPr lang="ja-JP" altLang="en-US" sz="1200" b="0" i="0" baseline="0">
              <a:effectLst/>
              <a:latin typeface="HG丸ｺﾞｼｯｸM-PRO" panose="020F0600000000000000" pitchFamily="50" charset="-128"/>
              <a:ea typeface="HG丸ｺﾞｼｯｸM-PRO" panose="020F0600000000000000" pitchFamily="50" charset="-128"/>
              <a:cs typeface="+mn-cs"/>
            </a:rPr>
            <a:t>大阪</a:t>
          </a:r>
          <a:r>
            <a:rPr lang="ja-JP" altLang="ja-JP" sz="1200" b="0" i="0" baseline="0">
              <a:effectLst/>
              <a:latin typeface="HG丸ｺﾞｼｯｸM-PRO" panose="020F0600000000000000" pitchFamily="50" charset="-128"/>
              <a:ea typeface="HG丸ｺﾞｼｯｸM-PRO" panose="020F0600000000000000" pitchFamily="50" charset="-128"/>
              <a:cs typeface="+mn-cs"/>
            </a:rPr>
            <a:t>大・神戸大　などと示される</a:t>
          </a:r>
          <a:r>
            <a:rPr lang="ja-JP" altLang="en-US" sz="1200" b="0" i="0" baseline="0">
              <a:effectLst/>
              <a:latin typeface="HG丸ｺﾞｼｯｸM-PRO" panose="020F0600000000000000" pitchFamily="50" charset="-128"/>
              <a:ea typeface="HG丸ｺﾞｼｯｸM-PRO" panose="020F0600000000000000" pitchFamily="50" charset="-128"/>
              <a:cs typeface="+mn-cs"/>
            </a:rPr>
            <a:t>。</a:t>
          </a:r>
          <a:endParaRPr lang="ja-JP" altLang="ja-JP" sz="1200">
            <a:effectLst/>
            <a:latin typeface="HG丸ｺﾞｼｯｸM-PRO" panose="020F0600000000000000" pitchFamily="50" charset="-128"/>
            <a:ea typeface="HG丸ｺﾞｼｯｸM-PRO" panose="020F0600000000000000" pitchFamily="50" charset="-128"/>
          </a:endParaRPr>
        </a:p>
        <a:p>
          <a:pPr algn="l" rtl="0">
            <a:defRPr sz="1000"/>
          </a:pP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●学力の伸長の計り方</a:t>
          </a: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GLHS</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各校の、学年全体の成績の推移</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2</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2</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3</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年）が、ＧＬＨＳと近しい</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進学実績をあげる全国の学校群と比較し、推移に</a:t>
          </a:r>
          <a:b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b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どのような差があるのかを数値化して伸びを示す。</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●推移の示し方</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基礎学力の到達度を</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15</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段階で示し、</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年間の段階間の推移をポイント化して算出</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⇒全国の学校群と同じ成績推移なら、ポイントは０</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全国と比較し、段階移動に伸びがあれば数値はプラス、</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　　段階移動が下降していれば数値はマイナス</a:t>
          </a:r>
          <a:endParaRPr lang="en-US" altLang="ja-JP" sz="14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318419</xdr:colOff>
      <xdr:row>33</xdr:row>
      <xdr:rowOff>28702</xdr:rowOff>
    </xdr:from>
    <xdr:to>
      <xdr:col>14</xdr:col>
      <xdr:colOff>98467</xdr:colOff>
      <xdr:row>35</xdr:row>
      <xdr:rowOff>105892</xdr:rowOff>
    </xdr:to>
    <xdr:sp macro="" textlink="">
      <xdr:nvSpPr>
        <xdr:cNvPr id="18" name="Text Box 28">
          <a:extLst>
            <a:ext uri="{FF2B5EF4-FFF2-40B4-BE49-F238E27FC236}">
              <a16:creationId xmlns:a16="http://schemas.microsoft.com/office/drawing/2014/main" id="{00000000-0008-0000-0200-000012000000}"/>
            </a:ext>
          </a:extLst>
        </xdr:cNvPr>
        <xdr:cNvSpPr txBox="1">
          <a:spLocks noChangeArrowheads="1"/>
        </xdr:cNvSpPr>
      </xdr:nvSpPr>
      <xdr:spPr bwMode="auto">
        <a:xfrm>
          <a:off x="318419" y="5460673"/>
          <a:ext cx="8314448" cy="403762"/>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endParaRPr lang="en-US" altLang="ja-JP" sz="1600" b="1" i="0" u="none" strike="noStrike" baseline="0">
            <a:solidFill>
              <a:srgbClr val="000000"/>
            </a:solidFill>
            <a:latin typeface="ＭＳ Ｐゴシック"/>
            <a:ea typeface="+mn-ea"/>
          </a:endParaRPr>
        </a:p>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★大学入学共通テストへの参加　（比較は</a:t>
          </a:r>
          <a:r>
            <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rPr>
            <a:t>GLHS1</a:t>
          </a: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２期生の現役受験率）</a:t>
          </a:r>
        </a:p>
      </xdr:txBody>
    </xdr:sp>
    <xdr:clientData/>
  </xdr:twoCellAnchor>
  <xdr:twoCellAnchor>
    <xdr:from>
      <xdr:col>20</xdr:col>
      <xdr:colOff>625929</xdr:colOff>
      <xdr:row>0</xdr:row>
      <xdr:rowOff>136072</xdr:rowOff>
    </xdr:from>
    <xdr:to>
      <xdr:col>22</xdr:col>
      <xdr:colOff>598714</xdr:colOff>
      <xdr:row>3</xdr:row>
      <xdr:rowOff>13607</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4233072" y="136072"/>
          <a:ext cx="1333499" cy="40821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pPr algn="ctr"/>
          <a:r>
            <a:rPr kumimoji="1" lang="ja-JP" altLang="en-US" sz="2400" b="1">
              <a:latin typeface="HG丸ｺﾞｼｯｸM-PRO" panose="020F0600000000000000" pitchFamily="50" charset="-128"/>
              <a:ea typeface="HG丸ｺﾞｼｯｸM-PRO" panose="020F0600000000000000" pitchFamily="50" charset="-128"/>
            </a:rPr>
            <a:t>資料３</a:t>
          </a:r>
        </a:p>
      </xdr:txBody>
    </xdr:sp>
    <xdr:clientData/>
  </xdr:twoCellAnchor>
  <xdr:twoCellAnchor editAs="oneCell">
    <xdr:from>
      <xdr:col>0</xdr:col>
      <xdr:colOff>217714</xdr:colOff>
      <xdr:row>36</xdr:row>
      <xdr:rowOff>27213</xdr:rowOff>
    </xdr:from>
    <xdr:to>
      <xdr:col>14</xdr:col>
      <xdr:colOff>585107</xdr:colOff>
      <xdr:row>59</xdr:row>
      <xdr:rowOff>166242</xdr:rowOff>
    </xdr:to>
    <xdr:pic>
      <xdr:nvPicPr>
        <xdr:cNvPr id="13" name="図 12">
          <a:extLst>
            <a:ext uri="{FF2B5EF4-FFF2-40B4-BE49-F238E27FC236}">
              <a16:creationId xmlns:a16="http://schemas.microsoft.com/office/drawing/2014/main" id="{2EB70F0D-1F60-40D0-B6AF-5ADD66D220D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413" b="2131"/>
        <a:stretch/>
      </xdr:blipFill>
      <xdr:spPr bwMode="auto">
        <a:xfrm>
          <a:off x="217714" y="6422570"/>
          <a:ext cx="9892393" cy="4207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217714</xdr:colOff>
      <xdr:row>5</xdr:row>
      <xdr:rowOff>168062</xdr:rowOff>
    </xdr:from>
    <xdr:to>
      <xdr:col>14</xdr:col>
      <xdr:colOff>217714</xdr:colOff>
      <xdr:row>32</xdr:row>
      <xdr:rowOff>25854</xdr:rowOff>
    </xdr:to>
    <xdr:pic>
      <xdr:nvPicPr>
        <xdr:cNvPr id="14" name="図 13">
          <a:extLst>
            <a:ext uri="{FF2B5EF4-FFF2-40B4-BE49-F238E27FC236}">
              <a16:creationId xmlns:a16="http://schemas.microsoft.com/office/drawing/2014/main" id="{5E0739A8-59F5-4715-8909-5259187D990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192" t="7868" r="5493"/>
        <a:stretch/>
      </xdr:blipFill>
      <xdr:spPr bwMode="auto">
        <a:xfrm>
          <a:off x="217714" y="1079741"/>
          <a:ext cx="9525000" cy="463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39462</xdr:colOff>
      <xdr:row>0</xdr:row>
      <xdr:rowOff>43544</xdr:rowOff>
    </xdr:from>
    <xdr:to>
      <xdr:col>6</xdr:col>
      <xdr:colOff>390525</xdr:colOff>
      <xdr:row>2</xdr:row>
      <xdr:rowOff>161925</xdr:rowOff>
    </xdr:to>
    <xdr:sp macro="" textlink="">
      <xdr:nvSpPr>
        <xdr:cNvPr id="2" name="Text Box 28">
          <a:extLst>
            <a:ext uri="{FF2B5EF4-FFF2-40B4-BE49-F238E27FC236}">
              <a16:creationId xmlns:a16="http://schemas.microsoft.com/office/drawing/2014/main" id="{67144EA8-97F8-4848-B39E-6BE079797F48}"/>
            </a:ext>
          </a:extLst>
        </xdr:cNvPr>
        <xdr:cNvSpPr txBox="1">
          <a:spLocks noChangeArrowheads="1"/>
        </xdr:cNvSpPr>
      </xdr:nvSpPr>
      <xdr:spPr bwMode="auto">
        <a:xfrm>
          <a:off x="39462" y="43544"/>
          <a:ext cx="4408713" cy="461281"/>
        </a:xfrm>
        <a:prstGeom prst="rect">
          <a:avLst/>
        </a:prstGeom>
        <a:solidFill>
          <a:srgbClr val="FFFFFF"/>
        </a:solidFill>
        <a:ln w="9525">
          <a:noFill/>
          <a:miter lim="800000"/>
          <a:headEnd/>
          <a:tailEnd/>
        </a:ln>
      </xdr:spPr>
      <xdr:txBody>
        <a:bodyPr vertOverflow="clip" wrap="square" lIns="27432" tIns="18288" rIns="0" bIns="0" anchor="ctr" upright="1"/>
        <a:lstStyle/>
        <a:p>
          <a:pPr algn="l" rtl="0">
            <a:lnSpc>
              <a:spcPts val="1300"/>
            </a:lnSpc>
            <a:defRPr sz="1000"/>
          </a:pPr>
          <a:endParaRPr lang="en-US" altLang="ja-JP" sz="1600" b="1" i="0" u="none" strike="noStrike" baseline="0">
            <a:solidFill>
              <a:srgbClr val="000000"/>
            </a:solidFill>
            <a:latin typeface="ＭＳ Ｐゴシック"/>
            <a:ea typeface="ＭＳ Ｐゴシック"/>
          </a:endParaRPr>
        </a:p>
        <a:p>
          <a:pPr algn="l" rtl="0">
            <a:lnSpc>
              <a:spcPts val="1300"/>
            </a:lnSpc>
            <a:defRPr sz="1000"/>
          </a:pPr>
          <a:r>
            <a:rPr lang="ja-JP" altLang="en-US" sz="1600" b="1" i="0" u="none" strike="noStrike" baseline="0">
              <a:solidFill>
                <a:srgbClr val="000000"/>
              </a:solidFill>
              <a:latin typeface="ＭＳ Ｐゴシック"/>
              <a:ea typeface="ＭＳ Ｐゴシック"/>
            </a:rPr>
            <a:t>　</a:t>
          </a:r>
          <a:r>
            <a:rPr lang="ja-JP" altLang="en-US" sz="3200" b="1" i="0" u="none" strike="noStrike" baseline="0">
              <a:solidFill>
                <a:srgbClr val="000000"/>
              </a:solidFill>
              <a:latin typeface="ＭＳ Ｐゴシック"/>
              <a:ea typeface="ＭＳ Ｐゴシック"/>
            </a:rPr>
            <a:t>◆進学実績について</a:t>
          </a:r>
        </a:p>
      </xdr:txBody>
    </xdr:sp>
    <xdr:clientData/>
  </xdr:twoCellAnchor>
  <xdr:twoCellAnchor>
    <xdr:from>
      <xdr:col>0</xdr:col>
      <xdr:colOff>447674</xdr:colOff>
      <xdr:row>3</xdr:row>
      <xdr:rowOff>35859</xdr:rowOff>
    </xdr:from>
    <xdr:to>
      <xdr:col>9</xdr:col>
      <xdr:colOff>438149</xdr:colOff>
      <xdr:row>7</xdr:row>
      <xdr:rowOff>26895</xdr:rowOff>
    </xdr:to>
    <xdr:sp macro="" textlink="">
      <xdr:nvSpPr>
        <xdr:cNvPr id="3" name="Text Box 28">
          <a:extLst>
            <a:ext uri="{FF2B5EF4-FFF2-40B4-BE49-F238E27FC236}">
              <a16:creationId xmlns:a16="http://schemas.microsoft.com/office/drawing/2014/main" id="{18C7DCB4-24F0-40EA-8645-F916D55B0F72}"/>
            </a:ext>
          </a:extLst>
        </xdr:cNvPr>
        <xdr:cNvSpPr txBox="1">
          <a:spLocks noChangeArrowheads="1"/>
        </xdr:cNvSpPr>
      </xdr:nvSpPr>
      <xdr:spPr bwMode="auto">
        <a:xfrm>
          <a:off x="447674" y="550209"/>
          <a:ext cx="6076950" cy="714936"/>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rPr>
            <a:t>★スーパーグローバル大学（タイプ</a:t>
          </a:r>
          <a:r>
            <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rPr>
            <a:t>A</a:t>
          </a: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rPr>
            <a:t>トップ型）および</a:t>
          </a:r>
          <a:endPar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600"/>
            </a:lnSpc>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rPr>
            <a:t>　　グローバルサイエンスキャンパスへの進学者数</a:t>
          </a:r>
          <a:endPar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600"/>
            </a:lnSpc>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rPr>
            <a:t>（現役及び既卒生</a:t>
          </a:r>
          <a:r>
            <a:rPr lang="en-US" altLang="ja-JP" sz="1400" b="1" i="0" u="none" strike="noStrike" baseline="0">
              <a:solidFill>
                <a:srgbClr val="000000"/>
              </a:solidFill>
              <a:latin typeface="HG丸ｺﾞｼｯｸM-PRO" panose="020F0600000000000000" pitchFamily="50" charset="-128"/>
              <a:ea typeface="HG丸ｺﾞｼｯｸM-PRO" panose="020F0600000000000000" pitchFamily="50" charset="-128"/>
            </a:rPr>
            <a:t>(GLHS12</a:t>
          </a: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rPr>
            <a:t>期</a:t>
          </a:r>
          <a:r>
            <a:rPr lang="en-US" altLang="ja-JP" sz="1400" b="1"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400" b="1" i="0" u="none" strike="noStrike" baseline="0">
              <a:solidFill>
                <a:srgbClr val="000000"/>
              </a:solidFill>
              <a:latin typeface="HG丸ｺﾞｼｯｸM-PRO" panose="020F0600000000000000" pitchFamily="50" charset="-128"/>
              <a:ea typeface="HG丸ｺﾞｼｯｸM-PRO" panose="020F0600000000000000" pitchFamily="50" charset="-128"/>
            </a:rPr>
            <a:t>）</a:t>
          </a:r>
          <a:endParaRPr lang="en-US" altLang="ja-JP" sz="14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226332</xdr:colOff>
      <xdr:row>3</xdr:row>
      <xdr:rowOff>51764</xdr:rowOff>
    </xdr:from>
    <xdr:to>
      <xdr:col>21</xdr:col>
      <xdr:colOff>588281</xdr:colOff>
      <xdr:row>6</xdr:row>
      <xdr:rowOff>106017</xdr:rowOff>
    </xdr:to>
    <xdr:sp macro="" textlink="">
      <xdr:nvSpPr>
        <xdr:cNvPr id="4" name="Text Box 28">
          <a:extLst>
            <a:ext uri="{FF2B5EF4-FFF2-40B4-BE49-F238E27FC236}">
              <a16:creationId xmlns:a16="http://schemas.microsoft.com/office/drawing/2014/main" id="{DF266899-E018-442C-BCC1-AF96E7F60888}"/>
            </a:ext>
          </a:extLst>
        </xdr:cNvPr>
        <xdr:cNvSpPr txBox="1">
          <a:spLocks noChangeArrowheads="1"/>
        </xdr:cNvSpPr>
      </xdr:nvSpPr>
      <xdr:spPr bwMode="auto">
        <a:xfrm>
          <a:off x="6989082" y="566114"/>
          <a:ext cx="7800974" cy="606703"/>
        </a:xfrm>
        <a:prstGeom prst="rect">
          <a:avLst/>
        </a:prstGeom>
        <a:solidFill>
          <a:srgbClr val="FFFFFF"/>
        </a:solidFill>
        <a:ln w="9525">
          <a:noFill/>
          <a:miter lim="800000"/>
          <a:headEnd/>
          <a:tailEnd/>
        </a:ln>
      </xdr:spPr>
      <xdr:txBody>
        <a:bodyPr vertOverflow="clip" wrap="square" lIns="27432" tIns="18288" rIns="0" bIns="0" anchor="t" upright="1"/>
        <a:lstStyle/>
        <a:p>
          <a:pPr marL="0" indent="0" algn="l" rtl="0">
            <a:lnSpc>
              <a:spcPts val="1600"/>
            </a:lnSpc>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★スーパーグローバル大学（タイプ</a:t>
          </a:r>
          <a:r>
            <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A</a:t>
          </a: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トップ型）</a:t>
          </a:r>
          <a:r>
            <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12</a:t>
          </a: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大学への進学者数増減率</a:t>
          </a:r>
          <a:endPar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600"/>
            </a:lnSpc>
            <a:defRPr sz="1000"/>
          </a:pP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　（令和４～令和６年度と令和７年度比較</a:t>
          </a:r>
          <a:r>
            <a:rPr lang="en-US" altLang="ja-JP"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a:t>
          </a:r>
          <a:r>
            <a:rPr lang="ja-JP" altLang="en-US" sz="1600" b="1" i="0" u="none" strike="noStrike" baseline="0">
              <a:solidFill>
                <a:srgbClr val="000000"/>
              </a:solidFill>
              <a:latin typeface="HG丸ｺﾞｼｯｸM-PRO" panose="020F0600000000000000" pitchFamily="50" charset="-128"/>
              <a:ea typeface="HG丸ｺﾞｼｯｸM-PRO" panose="020F0600000000000000" pitchFamily="50" charset="-128"/>
              <a:cs typeface="+mn-cs"/>
            </a:rPr>
            <a:t>前年度卒業生含む）</a:t>
          </a:r>
        </a:p>
      </xdr:txBody>
    </xdr:sp>
    <xdr:clientData/>
  </xdr:twoCellAnchor>
  <xdr:twoCellAnchor>
    <xdr:from>
      <xdr:col>11</xdr:col>
      <xdr:colOff>133350</xdr:colOff>
      <xdr:row>28</xdr:row>
      <xdr:rowOff>161925</xdr:rowOff>
    </xdr:from>
    <xdr:to>
      <xdr:col>22</xdr:col>
      <xdr:colOff>38100</xdr:colOff>
      <xdr:row>39</xdr:row>
      <xdr:rowOff>95250</xdr:rowOff>
    </xdr:to>
    <xdr:sp macro="" textlink="">
      <xdr:nvSpPr>
        <xdr:cNvPr id="5" name="Text Box 1">
          <a:extLst>
            <a:ext uri="{FF2B5EF4-FFF2-40B4-BE49-F238E27FC236}">
              <a16:creationId xmlns:a16="http://schemas.microsoft.com/office/drawing/2014/main" id="{A084D763-496A-47D0-8ABB-69CBF4AF334B}"/>
            </a:ext>
          </a:extLst>
        </xdr:cNvPr>
        <xdr:cNvSpPr txBox="1">
          <a:spLocks noChangeArrowheads="1"/>
        </xdr:cNvSpPr>
      </xdr:nvSpPr>
      <xdr:spPr bwMode="auto">
        <a:xfrm>
          <a:off x="7572375" y="5000625"/>
          <a:ext cx="7343775" cy="1819275"/>
        </a:xfrm>
        <a:prstGeom prst="rect">
          <a:avLst/>
        </a:prstGeom>
        <a:solidFill>
          <a:srgbClr val="FFFFFF"/>
        </a:solidFill>
        <a:ln w="9525">
          <a:solidFill>
            <a:srgbClr val="000000"/>
          </a:solidFill>
          <a:miter lim="800000"/>
          <a:headEnd/>
          <a:tailEnd/>
        </a:ln>
      </xdr:spPr>
      <xdr:txBody>
        <a:bodyPr vertOverflow="clip" wrap="square" lIns="108000" tIns="108000" rIns="0" bIns="0" anchor="t" upright="1"/>
        <a:lstStyle/>
        <a:p>
          <a:pPr algn="l" rtl="0">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スーパーグローバル大学（タイプ</a:t>
          </a:r>
          <a: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t>A</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トップ型）</a:t>
          </a:r>
          <a:endPar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世界大学ランキングトップ１００をめざす力のある、世界レベルの教育研究を行うトップ大学。</a:t>
          </a:r>
          <a:endParaRPr lang="en-US" altLang="ja-JP" sz="1100">
            <a:latin typeface="HG丸ｺﾞｼｯｸM-PRO" panose="020F0600000000000000" pitchFamily="50" charset="-128"/>
            <a:ea typeface="HG丸ｺﾞｼｯｸM-PRO" panose="020F0600000000000000" pitchFamily="50" charset="-128"/>
          </a:endParaRPr>
        </a:p>
        <a:p>
          <a:pPr algn="l"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平成</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26</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年文部科学省が、</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13</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大学を指定（指定期間</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10</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年）。</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グローバルサイエンスキャンパス</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en-US" sz="1100">
              <a:latin typeface="HG丸ｺﾞｼｯｸM-PRO" panose="020F0600000000000000" pitchFamily="50" charset="-128"/>
              <a:ea typeface="HG丸ｺﾞｼｯｸM-PRO" panose="020F0600000000000000" pitchFamily="50" charset="-128"/>
            </a:rPr>
            <a:t>将来グローバルに活躍しうる傑出した科学技術人材を育成することを目的として、</a:t>
          </a:r>
          <a:endParaRPr lang="en-US" altLang="ja-JP" sz="1100">
            <a:latin typeface="HG丸ｺﾞｼｯｸM-PRO" panose="020F0600000000000000" pitchFamily="50" charset="-128"/>
            <a:ea typeface="HG丸ｺﾞｼｯｸM-PRO" panose="020F0600000000000000" pitchFamily="50" charset="-128"/>
          </a:endParaRPr>
        </a:p>
        <a:p>
          <a:pPr algn="l" rtl="0">
            <a:defRPr sz="1000"/>
          </a:pPr>
          <a:r>
            <a:rPr lang="ja-JP" altLang="en-US" sz="1100">
              <a:latin typeface="HG丸ｺﾞｼｯｸM-PRO" panose="020F0600000000000000" pitchFamily="50" charset="-128"/>
              <a:ea typeface="HG丸ｺﾞｼｯｸM-PRO" panose="020F0600000000000000" pitchFamily="50" charset="-128"/>
            </a:rPr>
            <a:t>　国際的な活動を含む高度で体系的な、</a:t>
          </a:r>
          <a:endParaRPr lang="en-US" altLang="ja-JP" sz="1100">
            <a:latin typeface="HG丸ｺﾞｼｯｸM-PRO" panose="020F0600000000000000" pitchFamily="50" charset="-128"/>
            <a:ea typeface="HG丸ｺﾞｼｯｸM-PRO" panose="020F0600000000000000" pitchFamily="50" charset="-128"/>
          </a:endParaRPr>
        </a:p>
        <a:p>
          <a:pPr algn="l" rtl="0">
            <a:defRPr sz="1000"/>
          </a:pPr>
          <a:r>
            <a:rPr lang="ja-JP" altLang="en-US" sz="1100">
              <a:latin typeface="HG丸ｺﾞｼｯｸM-PRO" panose="020F0600000000000000" pitchFamily="50" charset="-128"/>
              <a:ea typeface="HG丸ｺﾞｼｯｸM-PRO" panose="020F0600000000000000" pitchFamily="50" charset="-128"/>
            </a:rPr>
            <a:t>　理数教育プログラムの開発・実施等を行う大学を、</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科学技術振興機構が指定。</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評価指標は平成</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26</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年度～平成</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29</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年度に指定を受けた大学。</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133845</xdr:colOff>
      <xdr:row>24</xdr:row>
      <xdr:rowOff>136985</xdr:rowOff>
    </xdr:from>
    <xdr:to>
      <xdr:col>22</xdr:col>
      <xdr:colOff>38820</xdr:colOff>
      <xdr:row>28</xdr:row>
      <xdr:rowOff>66582</xdr:rowOff>
    </xdr:to>
    <xdr:sp macro="" textlink="">
      <xdr:nvSpPr>
        <xdr:cNvPr id="6" name="Text Box 1">
          <a:extLst>
            <a:ext uri="{FF2B5EF4-FFF2-40B4-BE49-F238E27FC236}">
              <a16:creationId xmlns:a16="http://schemas.microsoft.com/office/drawing/2014/main" id="{E1B9BEE1-7E29-420C-A3B2-0B5DD9FBEEA2}"/>
            </a:ext>
          </a:extLst>
        </xdr:cNvPr>
        <xdr:cNvSpPr txBox="1">
          <a:spLocks noChangeArrowheads="1"/>
        </xdr:cNvSpPr>
      </xdr:nvSpPr>
      <xdr:spPr bwMode="auto">
        <a:xfrm>
          <a:off x="7572870" y="4289885"/>
          <a:ext cx="7344000" cy="615397"/>
        </a:xfrm>
        <a:prstGeom prst="rect">
          <a:avLst/>
        </a:prstGeom>
        <a:solidFill>
          <a:srgbClr val="FFFFFF"/>
        </a:solidFill>
        <a:ln w="9525">
          <a:solidFill>
            <a:srgbClr val="000000"/>
          </a:solidFill>
          <a:miter lim="800000"/>
          <a:headEnd/>
          <a:tailEnd/>
        </a:ln>
      </xdr:spPr>
      <xdr:txBody>
        <a:bodyPr vertOverflow="clip" wrap="square" lIns="108000" tIns="108000" rIns="0" bIns="0" anchor="t" upright="1"/>
        <a:lstStyle/>
        <a:p>
          <a:pPr algn="l" rtl="0">
            <a:defRPr sz="1000"/>
          </a:pP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増減率：決められた</a:t>
          </a:r>
          <a: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t>2</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つの数値を比較し、何％上昇したか（あるいは下落したか）を表す</a:t>
          </a:r>
          <a:b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b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算出方法　：　｛（当年基準数値－過去３年平均値）</a:t>
          </a:r>
          <a: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過去３年平均値｝＊</a:t>
          </a:r>
          <a: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t>100</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＝増減率  </a:t>
          </a:r>
        </a:p>
      </xdr:txBody>
    </xdr:sp>
    <xdr:clientData/>
  </xdr:twoCellAnchor>
  <xdr:twoCellAnchor>
    <xdr:from>
      <xdr:col>5</xdr:col>
      <xdr:colOff>631456</xdr:colOff>
      <xdr:row>40</xdr:row>
      <xdr:rowOff>71292</xdr:rowOff>
    </xdr:from>
    <xdr:to>
      <xdr:col>18</xdr:col>
      <xdr:colOff>351517</xdr:colOff>
      <xdr:row>43</xdr:row>
      <xdr:rowOff>44817</xdr:rowOff>
    </xdr:to>
    <xdr:sp macro="" textlink="">
      <xdr:nvSpPr>
        <xdr:cNvPr id="7" name="Text Box 28">
          <a:extLst>
            <a:ext uri="{FF2B5EF4-FFF2-40B4-BE49-F238E27FC236}">
              <a16:creationId xmlns:a16="http://schemas.microsoft.com/office/drawing/2014/main" id="{43054D4C-0F7C-43DC-AA9D-2308115A285A}"/>
            </a:ext>
          </a:extLst>
        </xdr:cNvPr>
        <xdr:cNvSpPr txBox="1">
          <a:spLocks noChangeArrowheads="1"/>
        </xdr:cNvSpPr>
      </xdr:nvSpPr>
      <xdr:spPr bwMode="auto">
        <a:xfrm>
          <a:off x="4012831" y="6967392"/>
          <a:ext cx="8511636" cy="4878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endParaRPr lang="en-US" altLang="ja-JP" sz="2000" b="1" i="0" u="none" strike="noStrike" baseline="0">
            <a:solidFill>
              <a:srgbClr val="000000"/>
            </a:solidFill>
            <a:latin typeface="ＭＳ Ｐゴシック"/>
            <a:ea typeface="ＭＳ Ｐゴシック"/>
          </a:endParaRPr>
        </a:p>
        <a:p>
          <a:pPr algn="l" rtl="0">
            <a:lnSpc>
              <a:spcPts val="1300"/>
            </a:lnSpc>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★国公立大学現役進学率　（比較は過去</a:t>
          </a:r>
          <a:r>
            <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rPr>
            <a:t>3</a:t>
          </a: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年間の現役進学率平均）</a:t>
          </a:r>
          <a:endParaRPr lang="en-US" altLang="ja-JP" sz="18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300"/>
            </a:lnSpc>
            <a:defRPr sz="1000"/>
          </a:pPr>
          <a:endParaRPr lang="en-US" altLang="ja-JP" sz="1600" b="1" i="0" u="none" strike="noStrike" baseline="0">
            <a:solidFill>
              <a:srgbClr val="000000"/>
            </a:solidFill>
            <a:latin typeface="ＭＳ Ｐゴシック"/>
            <a:ea typeface="+mn-ea"/>
          </a:endParaRPr>
        </a:p>
        <a:p>
          <a:pPr algn="l" rtl="0">
            <a:lnSpc>
              <a:spcPts val="1300"/>
            </a:lnSpc>
            <a:defRPr sz="1000"/>
          </a:pPr>
          <a:endParaRPr lang="ja-JP" altLang="en-US" sz="1400" b="1" i="0" u="none" strike="noStrike" baseline="0">
            <a:solidFill>
              <a:srgbClr val="000000"/>
            </a:solidFill>
            <a:latin typeface="ＭＳ Ｐゴシック"/>
            <a:ea typeface="ＭＳ Ｐゴシック"/>
          </a:endParaRPr>
        </a:p>
      </xdr:txBody>
    </xdr:sp>
    <xdr:clientData/>
  </xdr:twoCellAnchor>
  <xdr:twoCellAnchor>
    <xdr:from>
      <xdr:col>21</xdr:col>
      <xdr:colOff>360831</xdr:colOff>
      <xdr:row>0</xdr:row>
      <xdr:rowOff>78441</xdr:rowOff>
    </xdr:from>
    <xdr:to>
      <xdr:col>23</xdr:col>
      <xdr:colOff>327212</xdr:colOff>
      <xdr:row>2</xdr:row>
      <xdr:rowOff>150479</xdr:rowOff>
    </xdr:to>
    <xdr:sp macro="" textlink="">
      <xdr:nvSpPr>
        <xdr:cNvPr id="8" name="テキスト ボックス 7">
          <a:extLst>
            <a:ext uri="{FF2B5EF4-FFF2-40B4-BE49-F238E27FC236}">
              <a16:creationId xmlns:a16="http://schemas.microsoft.com/office/drawing/2014/main" id="{838B90D2-C00D-459F-AE62-D2137303DB91}"/>
            </a:ext>
          </a:extLst>
        </xdr:cNvPr>
        <xdr:cNvSpPr txBox="1"/>
      </xdr:nvSpPr>
      <xdr:spPr>
        <a:xfrm>
          <a:off x="14562606" y="78441"/>
          <a:ext cx="1318931" cy="41493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pPr algn="ctr"/>
          <a:r>
            <a:rPr kumimoji="1" lang="ja-JP" altLang="en-US" sz="2400" b="1">
              <a:latin typeface="HG丸ｺﾞｼｯｸM-PRO" panose="020F0600000000000000" pitchFamily="50" charset="-128"/>
              <a:ea typeface="HG丸ｺﾞｼｯｸM-PRO" panose="020F0600000000000000" pitchFamily="50" charset="-128"/>
            </a:rPr>
            <a:t>資料６</a:t>
          </a:r>
        </a:p>
      </xdr:txBody>
    </xdr:sp>
    <xdr:clientData/>
  </xdr:twoCellAnchor>
  <xdr:twoCellAnchor editAs="oneCell">
    <xdr:from>
      <xdr:col>0</xdr:col>
      <xdr:colOff>161926</xdr:colOff>
      <xdr:row>6</xdr:row>
      <xdr:rowOff>136239</xdr:rowOff>
    </xdr:from>
    <xdr:to>
      <xdr:col>10</xdr:col>
      <xdr:colOff>333376</xdr:colOff>
      <xdr:row>36</xdr:row>
      <xdr:rowOff>47625</xdr:rowOff>
    </xdr:to>
    <xdr:pic>
      <xdr:nvPicPr>
        <xdr:cNvPr id="9" name="図 8">
          <a:extLst>
            <a:ext uri="{FF2B5EF4-FFF2-40B4-BE49-F238E27FC236}">
              <a16:creationId xmlns:a16="http://schemas.microsoft.com/office/drawing/2014/main" id="{EA80CBBD-0E9A-4DF0-8021-0E1DE5D08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1203039"/>
          <a:ext cx="6934200" cy="5054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438149</xdr:colOff>
      <xdr:row>6</xdr:row>
      <xdr:rowOff>57150</xdr:rowOff>
    </xdr:from>
    <xdr:to>
      <xdr:col>23</xdr:col>
      <xdr:colOff>552449</xdr:colOff>
      <xdr:row>24</xdr:row>
      <xdr:rowOff>19050</xdr:rowOff>
    </xdr:to>
    <xdr:pic>
      <xdr:nvPicPr>
        <xdr:cNvPr id="10" name="図 9">
          <a:extLst>
            <a:ext uri="{FF2B5EF4-FFF2-40B4-BE49-F238E27FC236}">
              <a16:creationId xmlns:a16="http://schemas.microsoft.com/office/drawing/2014/main" id="{E96E434C-62F0-4ED6-AB83-4DE84C672B97}"/>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21" b="2390"/>
        <a:stretch/>
      </xdr:blipFill>
      <xdr:spPr bwMode="auto">
        <a:xfrm>
          <a:off x="7200899" y="1123950"/>
          <a:ext cx="8905875"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43</xdr:row>
      <xdr:rowOff>152400</xdr:rowOff>
    </xdr:from>
    <xdr:to>
      <xdr:col>22</xdr:col>
      <xdr:colOff>352425</xdr:colOff>
      <xdr:row>59</xdr:row>
      <xdr:rowOff>133350</xdr:rowOff>
    </xdr:to>
    <xdr:pic>
      <xdr:nvPicPr>
        <xdr:cNvPr id="11" name="図 10">
          <a:extLst>
            <a:ext uri="{FF2B5EF4-FFF2-40B4-BE49-F238E27FC236}">
              <a16:creationId xmlns:a16="http://schemas.microsoft.com/office/drawing/2014/main" id="{3B11E52F-39C8-4A35-9DD5-21CF93A9A2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71875" y="7562850"/>
          <a:ext cx="11658600" cy="272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209550</xdr:colOff>
      <xdr:row>0</xdr:row>
      <xdr:rowOff>1</xdr:rowOff>
    </xdr:from>
    <xdr:to>
      <xdr:col>27</xdr:col>
      <xdr:colOff>413658</xdr:colOff>
      <xdr:row>1</xdr:row>
      <xdr:rowOff>47625</xdr:rowOff>
    </xdr:to>
    <xdr:sp macro="" textlink="">
      <xdr:nvSpPr>
        <xdr:cNvPr id="2" name="Text Box 28">
          <a:extLst>
            <a:ext uri="{FF2B5EF4-FFF2-40B4-BE49-F238E27FC236}">
              <a16:creationId xmlns:a16="http://schemas.microsoft.com/office/drawing/2014/main" id="{C24A8689-6BD0-4895-8794-5522C85B1F63}"/>
            </a:ext>
          </a:extLst>
        </xdr:cNvPr>
        <xdr:cNvSpPr txBox="1">
          <a:spLocks noChangeArrowheads="1"/>
        </xdr:cNvSpPr>
      </xdr:nvSpPr>
      <xdr:spPr bwMode="auto">
        <a:xfrm>
          <a:off x="14154150" y="1"/>
          <a:ext cx="1289958" cy="400049"/>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1600" b="1" i="0" u="none" strike="noStrike" baseline="0">
            <a:solidFill>
              <a:srgbClr val="000000"/>
            </a:solidFill>
            <a:latin typeface="ＭＳ Ｐゴシック"/>
            <a:ea typeface="ＭＳ Ｐゴシック"/>
          </a:endParaRPr>
        </a:p>
        <a:p>
          <a:pPr algn="ctr" rtl="0">
            <a:lnSpc>
              <a:spcPts val="1300"/>
            </a:lnSpc>
            <a:defRPr sz="1000"/>
          </a:pPr>
          <a:r>
            <a:rPr lang="ja-JP" altLang="en-US" sz="1400" b="1" i="0" u="none" strike="noStrike" baseline="0">
              <a:solidFill>
                <a:srgbClr val="000000"/>
              </a:solidFill>
              <a:latin typeface="ＭＳ Ｐゴシック"/>
              <a:ea typeface="ＭＳ Ｐゴシック"/>
            </a:rPr>
            <a:t> </a:t>
          </a:r>
          <a:r>
            <a:rPr lang="ja-JP" altLang="en-US" sz="2400" b="1" i="0" u="none" strike="noStrike" baseline="0">
              <a:solidFill>
                <a:srgbClr val="000000"/>
              </a:solidFill>
              <a:latin typeface="HG丸ｺﾞｼｯｸM-PRO" panose="020F0600000000000000" pitchFamily="50" charset="-128"/>
              <a:ea typeface="HG丸ｺﾞｼｯｸM-PRO" panose="020F0600000000000000" pitchFamily="50" charset="-128"/>
            </a:rPr>
            <a:t>資料７</a:t>
          </a:r>
        </a:p>
      </xdr:txBody>
    </xdr:sp>
    <xdr:clientData/>
  </xdr:twoCellAnchor>
  <xdr:twoCellAnchor editAs="oneCell">
    <xdr:from>
      <xdr:col>15</xdr:col>
      <xdr:colOff>69452</xdr:colOff>
      <xdr:row>88</xdr:row>
      <xdr:rowOff>121226</xdr:rowOff>
    </xdr:from>
    <xdr:to>
      <xdr:col>27</xdr:col>
      <xdr:colOff>415636</xdr:colOff>
      <xdr:row>126</xdr:row>
      <xdr:rowOff>122016</xdr:rowOff>
    </xdr:to>
    <xdr:pic>
      <xdr:nvPicPr>
        <xdr:cNvPr id="3" name="図 2">
          <a:extLst>
            <a:ext uri="{FF2B5EF4-FFF2-40B4-BE49-F238E27FC236}">
              <a16:creationId xmlns:a16="http://schemas.microsoft.com/office/drawing/2014/main" id="{A3A2DC59-AB11-418E-99DC-B18E58DE6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4752" y="13360976"/>
          <a:ext cx="7261334" cy="5430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25</xdr:col>
      <xdr:colOff>152400</xdr:colOff>
      <xdr:row>0</xdr:row>
      <xdr:rowOff>30481</xdr:rowOff>
    </xdr:from>
    <xdr:to>
      <xdr:col>27</xdr:col>
      <xdr:colOff>456954</xdr:colOff>
      <xdr:row>1</xdr:row>
      <xdr:rowOff>30481</xdr:rowOff>
    </xdr:to>
    <xdr:sp macro="" textlink="">
      <xdr:nvSpPr>
        <xdr:cNvPr id="2" name="Text Box 28">
          <a:extLst>
            <a:ext uri="{FF2B5EF4-FFF2-40B4-BE49-F238E27FC236}">
              <a16:creationId xmlns:a16="http://schemas.microsoft.com/office/drawing/2014/main" id="{E165BD36-078D-471C-9123-C5B18E05E393}"/>
            </a:ext>
          </a:extLst>
        </xdr:cNvPr>
        <xdr:cNvSpPr txBox="1">
          <a:spLocks noChangeArrowheads="1"/>
        </xdr:cNvSpPr>
      </xdr:nvSpPr>
      <xdr:spPr bwMode="auto">
        <a:xfrm>
          <a:off x="12849225" y="30481"/>
          <a:ext cx="1295154" cy="40005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1600" b="1" i="0" u="none" strike="noStrike" baseline="0">
            <a:solidFill>
              <a:srgbClr val="000000"/>
            </a:solidFill>
            <a:latin typeface="ＭＳ Ｐゴシック"/>
            <a:ea typeface="ＭＳ Ｐゴシック"/>
          </a:endParaRPr>
        </a:p>
        <a:p>
          <a:pPr algn="ctr" rtl="0">
            <a:lnSpc>
              <a:spcPts val="1300"/>
            </a:lnSpc>
            <a:defRPr sz="1000"/>
          </a:pPr>
          <a:r>
            <a:rPr lang="ja-JP" altLang="en-US" sz="1400" b="1" i="0" u="none" strike="noStrike" baseline="0">
              <a:solidFill>
                <a:srgbClr val="000000"/>
              </a:solidFill>
              <a:latin typeface="ＭＳ Ｐゴシック"/>
              <a:ea typeface="ＭＳ Ｐゴシック"/>
            </a:rPr>
            <a:t> </a:t>
          </a:r>
          <a:r>
            <a:rPr lang="ja-JP" altLang="en-US" sz="2400" b="1" i="0" u="none" strike="noStrike" baseline="0">
              <a:solidFill>
                <a:srgbClr val="000000"/>
              </a:solidFill>
              <a:latin typeface="HG丸ｺﾞｼｯｸM-PRO" panose="020F0600000000000000" pitchFamily="50" charset="-128"/>
              <a:ea typeface="HG丸ｺﾞｼｯｸM-PRO" panose="020F0600000000000000" pitchFamily="50" charset="-128"/>
            </a:rPr>
            <a:t>資料８</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5_&#24403;&#26085;&#36039;&#26009;/00_&#36039;&#26009;&#65302;_&#65303;_&#65304;/&#12304;&#23398;&#26657;&#30906;&#35469;&#24460;&#12305;R07&#23455;&#32318;&#35413;&#20385;&#36039;&#26009;&#65288;&#36039;&#26009;678&#65289;.xlsx" TargetMode="External"/><Relationship Id="rId2" Type="http://schemas.openxmlformats.org/officeDocument/2006/relationships/externalLinkPath" Target="file:///K:\&#20196;&#21644;&#65304;&#24180;&#24230;\220_&#12373;&#12425;&#12394;&#12427;&#29305;&#33394;&#12389;&#12367;&#12426;\GLHS\080715_&#35413;&#20385;&#23529;&#35696;&#20250;\05_&#24403;&#26085;&#36039;&#26009;\00_&#36039;&#26009;&#65302;_&#65303;_&#65304;\&#12304;&#23398;&#26657;&#30906;&#35469;&#24460;&#12305;R07&#23455;&#32318;&#35413;&#20385;&#36039;&#26009;&#65288;&#36039;&#26009;678&#65289;.xlsx" TargetMode="External"/><Relationship Id="rId1" Type="http://schemas.openxmlformats.org/officeDocument/2006/relationships/externalLinkPath" Target="/&#20196;&#21644;&#65304;&#24180;&#24230;/220_&#12373;&#12425;&#12394;&#12427;&#29305;&#33394;&#12389;&#12367;&#12426;/GLHS/080715_&#35413;&#20385;&#23529;&#35696;&#20250;/05_&#24403;&#26085;&#36039;&#26009;/00_&#36039;&#26009;&#65302;_&#65303;_&#65304;/&#12304;&#23398;&#26657;&#30906;&#35469;&#24460;&#12305;R07&#23455;&#32318;&#35413;&#20385;&#36039;&#26009;&#65288;&#36039;&#26009;6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済_現浪SGU+GSC（資料６へ貼付）"/>
      <sheetName val="済_SGU増減数（資料６へ貼付）"/>
      <sheetName val="済_国公立現役（資料６へ貼付）"/>
      <sheetName val="済_資料６進学実績"/>
      <sheetName val="済_進路実績増加率(資料７へ貼付)"/>
      <sheetName val="済_資料７進学実績"/>
      <sheetName val="資料８合格実績"/>
      <sheetName val="大学コード"/>
    </sheetNames>
    <sheetDataSet>
      <sheetData sheetId="0" refreshError="1"/>
      <sheetData sheetId="1" refreshError="1"/>
      <sheetData sheetId="2" refreshError="1"/>
      <sheetData sheetId="3"/>
      <sheetData sheetId="4" refreshError="1"/>
      <sheetData sheetId="5"/>
      <sheetData sheetId="6"/>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5"/>
  <sheetViews>
    <sheetView showGridLines="0" tabSelected="1" view="pageBreakPreview" zoomScale="60" zoomScaleNormal="50" workbookViewId="0">
      <selection activeCell="Q62" sqref="Q62"/>
    </sheetView>
  </sheetViews>
  <sheetFormatPr defaultRowHeight="13.5" x14ac:dyDescent="0.15"/>
  <sheetData>
    <row r="1" spans="2:19" x14ac:dyDescent="0.15">
      <c r="B1" s="2"/>
      <c r="C1" s="2"/>
      <c r="D1" s="2"/>
      <c r="E1" s="2"/>
      <c r="F1" s="2"/>
      <c r="G1" s="2"/>
      <c r="H1" s="2"/>
      <c r="I1" s="2"/>
    </row>
    <row r="2" spans="2:19" ht="13.5" customHeight="1" x14ac:dyDescent="0.15">
      <c r="B2" s="2"/>
      <c r="C2" s="2"/>
      <c r="D2" s="2"/>
      <c r="E2" s="2"/>
      <c r="F2" s="2"/>
      <c r="G2" s="2"/>
      <c r="H2" s="2"/>
      <c r="I2" s="2"/>
      <c r="L2" s="1"/>
      <c r="M2" s="1"/>
      <c r="N2" s="1"/>
      <c r="O2" s="1"/>
      <c r="P2" s="1"/>
      <c r="Q2" s="1"/>
      <c r="R2" s="1"/>
      <c r="S2" s="1"/>
    </row>
    <row r="3" spans="2:19" ht="13.5" customHeight="1" x14ac:dyDescent="0.15">
      <c r="L3" s="1"/>
      <c r="M3" s="1"/>
      <c r="N3" s="1"/>
      <c r="O3" s="1"/>
      <c r="P3" s="1"/>
      <c r="Q3" s="1"/>
      <c r="R3" s="1"/>
      <c r="S3" s="1"/>
    </row>
    <row r="4" spans="2:19" ht="16.5" customHeight="1" x14ac:dyDescent="0.15"/>
    <row r="5" spans="2:19" x14ac:dyDescent="0.15">
      <c r="J5" t="s">
        <v>11</v>
      </c>
    </row>
  </sheetData>
  <mergeCells count="1">
    <mergeCell ref="B1:I2"/>
  </mergeCells>
  <phoneticPr fontId="17"/>
  <pageMargins left="0.70866141732283472" right="0.31496062992125984" top="0.74803149606299213" bottom="0.35433070866141736" header="0.31496062992125984" footer="0.31496062992125984"/>
  <pageSetup paperSize="8"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72C38-E63E-44AC-A5F5-A26687496DC2}">
  <dimension ref="B1:S5"/>
  <sheetViews>
    <sheetView view="pageBreakPreview" zoomScale="60" zoomScaleNormal="110" workbookViewId="0">
      <selection activeCell="D57" sqref="D57"/>
    </sheetView>
  </sheetViews>
  <sheetFormatPr defaultColWidth="8.875" defaultRowHeight="13.5" x14ac:dyDescent="0.15"/>
  <cols>
    <col min="1" max="16384" width="8.875" style="4"/>
  </cols>
  <sheetData>
    <row r="1" spans="2:19" x14ac:dyDescent="0.15">
      <c r="B1" s="3"/>
      <c r="C1" s="3"/>
      <c r="D1" s="3"/>
      <c r="E1" s="3"/>
      <c r="F1" s="3"/>
      <c r="G1" s="3"/>
      <c r="H1" s="3"/>
      <c r="I1" s="3"/>
    </row>
    <row r="2" spans="2:19" ht="13.5" customHeight="1" x14ac:dyDescent="0.15">
      <c r="B2" s="3"/>
      <c r="C2" s="3"/>
      <c r="D2" s="3"/>
      <c r="E2" s="3"/>
      <c r="F2" s="3"/>
      <c r="G2" s="3"/>
      <c r="H2" s="3"/>
      <c r="I2" s="3"/>
      <c r="L2" s="5"/>
      <c r="M2" s="5"/>
      <c r="N2" s="5"/>
      <c r="O2" s="5"/>
      <c r="P2" s="5"/>
      <c r="Q2" s="5"/>
      <c r="R2" s="5"/>
      <c r="S2" s="5"/>
    </row>
    <row r="3" spans="2:19" ht="13.5" customHeight="1" x14ac:dyDescent="0.15">
      <c r="L3" s="5"/>
      <c r="M3" s="5"/>
      <c r="N3" s="5"/>
      <c r="O3" s="5"/>
      <c r="P3" s="5"/>
      <c r="Q3" s="5"/>
      <c r="R3" s="5"/>
      <c r="S3" s="5"/>
    </row>
    <row r="4" spans="2:19" ht="16.5" customHeight="1" x14ac:dyDescent="0.15"/>
    <row r="5" spans="2:19" x14ac:dyDescent="0.15">
      <c r="J5" s="4" t="s">
        <v>11</v>
      </c>
    </row>
  </sheetData>
  <mergeCells count="1">
    <mergeCell ref="B1:I2"/>
  </mergeCells>
  <phoneticPr fontId="17"/>
  <pageMargins left="0.70866141732283472" right="0.31496062992125984" top="0.74803149606299213" bottom="0.74803149606299213" header="0.31496062992125984" footer="0.31496062992125984"/>
  <pageSetup paperSize="8"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295F6-BEEF-4C48-85D2-9042E7E24665}">
  <dimension ref="A1:AB370"/>
  <sheetViews>
    <sheetView view="pageBreakPreview" zoomScale="70" zoomScaleNormal="88" zoomScaleSheetLayoutView="70" workbookViewId="0">
      <selection sqref="A1:M1"/>
    </sheetView>
  </sheetViews>
  <sheetFormatPr defaultColWidth="9" defaultRowHeight="13.5" x14ac:dyDescent="0.15"/>
  <cols>
    <col min="1" max="1" width="11.625" style="8" customWidth="1"/>
    <col min="2" max="2" width="9.75" style="8" customWidth="1"/>
    <col min="3" max="12" width="6.875" style="8" customWidth="1"/>
    <col min="13" max="13" width="7.5" style="8" customWidth="1"/>
    <col min="14" max="14" width="2.75" style="8" customWidth="1"/>
    <col min="15" max="15" width="6.125" style="8" customWidth="1"/>
    <col min="16" max="16" width="17.25" style="8" customWidth="1"/>
    <col min="17" max="17" width="2.25" style="8" customWidth="1"/>
    <col min="18" max="27" width="7.125" style="8" customWidth="1"/>
    <col min="28" max="28" width="7.875" style="8" customWidth="1"/>
    <col min="29" max="16384" width="9" style="8"/>
  </cols>
  <sheetData>
    <row r="1" spans="1:28" s="9" customFormat="1" ht="27.75" customHeight="1" x14ac:dyDescent="0.15">
      <c r="A1" s="6" t="s">
        <v>12</v>
      </c>
      <c r="B1" s="6"/>
      <c r="C1" s="6"/>
      <c r="D1" s="6"/>
      <c r="E1" s="6"/>
      <c r="F1" s="6"/>
      <c r="G1" s="6"/>
      <c r="H1" s="6"/>
      <c r="I1" s="6"/>
      <c r="J1" s="6"/>
      <c r="K1" s="6"/>
      <c r="L1" s="6"/>
      <c r="M1" s="6"/>
      <c r="N1" s="7"/>
      <c r="O1" s="8"/>
      <c r="P1" s="8"/>
      <c r="Q1" s="8"/>
      <c r="R1" s="8"/>
      <c r="S1" s="8"/>
      <c r="T1" s="8"/>
      <c r="U1" s="8"/>
      <c r="V1" s="8"/>
      <c r="W1" s="8"/>
      <c r="X1" s="8"/>
      <c r="Y1" s="8"/>
      <c r="Z1" s="8"/>
      <c r="AA1" s="8"/>
      <c r="AB1" s="8"/>
    </row>
    <row r="2" spans="1:28" ht="9.75" customHeight="1" thickBot="1" x14ac:dyDescent="0.2">
      <c r="A2" s="7"/>
      <c r="B2" s="7"/>
      <c r="C2" s="7"/>
      <c r="D2" s="7"/>
      <c r="E2" s="7"/>
      <c r="F2" s="7"/>
      <c r="G2" s="7"/>
      <c r="H2" s="7"/>
      <c r="I2" s="7"/>
      <c r="J2" s="7"/>
      <c r="K2" s="7"/>
      <c r="L2" s="7"/>
      <c r="M2" s="7"/>
      <c r="N2" s="7"/>
    </row>
    <row r="3" spans="1:28" s="16" customFormat="1" ht="22.5" customHeight="1" thickBot="1" x14ac:dyDescent="0.2">
      <c r="A3" s="10" t="s">
        <v>13</v>
      </c>
      <c r="B3" s="11"/>
      <c r="C3" s="12" t="s">
        <v>0</v>
      </c>
      <c r="D3" s="13" t="s">
        <v>2</v>
      </c>
      <c r="E3" s="13" t="s">
        <v>3</v>
      </c>
      <c r="F3" s="13" t="s">
        <v>1</v>
      </c>
      <c r="G3" s="13" t="s">
        <v>4</v>
      </c>
      <c r="H3" s="13" t="s">
        <v>5</v>
      </c>
      <c r="I3" s="13" t="s">
        <v>6</v>
      </c>
      <c r="J3" s="13" t="s">
        <v>7</v>
      </c>
      <c r="K3" s="13" t="s">
        <v>8</v>
      </c>
      <c r="L3" s="14" t="s">
        <v>9</v>
      </c>
      <c r="M3" s="15" t="s">
        <v>10</v>
      </c>
      <c r="P3" s="17" t="s">
        <v>13</v>
      </c>
      <c r="Q3" s="18"/>
      <c r="R3" s="19" t="s">
        <v>0</v>
      </c>
      <c r="S3" s="13" t="s">
        <v>2</v>
      </c>
      <c r="T3" s="13" t="s">
        <v>3</v>
      </c>
      <c r="U3" s="13" t="s">
        <v>1</v>
      </c>
      <c r="V3" s="13" t="s">
        <v>4</v>
      </c>
      <c r="W3" s="13" t="s">
        <v>5</v>
      </c>
      <c r="X3" s="13" t="s">
        <v>6</v>
      </c>
      <c r="Y3" s="13" t="s">
        <v>7</v>
      </c>
      <c r="Z3" s="13" t="s">
        <v>8</v>
      </c>
      <c r="AA3" s="14" t="s">
        <v>9</v>
      </c>
      <c r="AB3" s="15" t="s">
        <v>10</v>
      </c>
    </row>
    <row r="4" spans="1:28" s="16" customFormat="1" ht="11.25" customHeight="1" x14ac:dyDescent="0.15">
      <c r="A4" s="20" t="s">
        <v>14</v>
      </c>
      <c r="B4" s="21" t="s">
        <v>15</v>
      </c>
      <c r="C4" s="22">
        <v>1</v>
      </c>
      <c r="D4" s="22">
        <v>0</v>
      </c>
      <c r="E4" s="22">
        <v>0</v>
      </c>
      <c r="F4" s="22">
        <v>0</v>
      </c>
      <c r="G4" s="22">
        <v>0</v>
      </c>
      <c r="H4" s="22">
        <v>0</v>
      </c>
      <c r="I4" s="22">
        <v>0</v>
      </c>
      <c r="J4" s="22">
        <v>0</v>
      </c>
      <c r="K4" s="22">
        <v>2</v>
      </c>
      <c r="L4" s="22">
        <v>0</v>
      </c>
      <c r="M4" s="23">
        <v>3</v>
      </c>
      <c r="N4" s="24"/>
      <c r="O4" s="24"/>
      <c r="P4" s="25" t="s">
        <v>16</v>
      </c>
      <c r="Q4" s="26" t="s">
        <v>17</v>
      </c>
      <c r="R4" s="22">
        <v>1</v>
      </c>
      <c r="S4" s="27">
        <v>0</v>
      </c>
      <c r="T4" s="27">
        <v>0</v>
      </c>
      <c r="U4" s="27">
        <v>0</v>
      </c>
      <c r="V4" s="27">
        <v>0</v>
      </c>
      <c r="W4" s="27">
        <v>0</v>
      </c>
      <c r="X4" s="27">
        <v>0</v>
      </c>
      <c r="Y4" s="27">
        <v>0</v>
      </c>
      <c r="Z4" s="27">
        <v>0</v>
      </c>
      <c r="AA4" s="28">
        <v>0</v>
      </c>
      <c r="AB4" s="23">
        <f>SUM(R4:AA4)</f>
        <v>1</v>
      </c>
    </row>
    <row r="5" spans="1:28" s="16" customFormat="1" ht="11.25" customHeight="1" x14ac:dyDescent="0.15">
      <c r="A5" s="20"/>
      <c r="B5" s="29" t="s">
        <v>18</v>
      </c>
      <c r="C5" s="22">
        <v>0</v>
      </c>
      <c r="D5" s="22">
        <v>0</v>
      </c>
      <c r="E5" s="22">
        <v>0</v>
      </c>
      <c r="F5" s="22">
        <v>0</v>
      </c>
      <c r="G5" s="22">
        <v>0</v>
      </c>
      <c r="H5" s="22">
        <v>0</v>
      </c>
      <c r="I5" s="22">
        <v>0</v>
      </c>
      <c r="J5" s="22">
        <v>0</v>
      </c>
      <c r="K5" s="22">
        <v>0</v>
      </c>
      <c r="L5" s="22">
        <v>0</v>
      </c>
      <c r="M5" s="23">
        <v>0</v>
      </c>
      <c r="N5" s="24"/>
      <c r="O5" s="24"/>
      <c r="P5" s="25" t="s">
        <v>19</v>
      </c>
      <c r="Q5" s="26"/>
      <c r="R5" s="22">
        <v>0</v>
      </c>
      <c r="S5" s="27">
        <v>0</v>
      </c>
      <c r="T5" s="27">
        <v>0</v>
      </c>
      <c r="U5" s="27">
        <v>0</v>
      </c>
      <c r="V5" s="27">
        <v>1</v>
      </c>
      <c r="W5" s="27">
        <v>0</v>
      </c>
      <c r="X5" s="27">
        <v>0</v>
      </c>
      <c r="Y5" s="27">
        <v>0</v>
      </c>
      <c r="Z5" s="27">
        <v>0</v>
      </c>
      <c r="AA5" s="28">
        <v>0</v>
      </c>
      <c r="AB5" s="23">
        <f t="shared" ref="AB5:AB68" si="0">SUM(R5:AA5)</f>
        <v>1</v>
      </c>
    </row>
    <row r="6" spans="1:28" s="16" customFormat="1" ht="11.25" customHeight="1" x14ac:dyDescent="0.15">
      <c r="A6" s="20"/>
      <c r="B6" s="29" t="s">
        <v>20</v>
      </c>
      <c r="C6" s="22">
        <v>0</v>
      </c>
      <c r="D6" s="22">
        <v>0</v>
      </c>
      <c r="E6" s="22">
        <v>0</v>
      </c>
      <c r="F6" s="22">
        <v>0</v>
      </c>
      <c r="G6" s="22">
        <v>0</v>
      </c>
      <c r="H6" s="22">
        <v>0</v>
      </c>
      <c r="I6" s="22">
        <v>1</v>
      </c>
      <c r="J6" s="22">
        <v>0</v>
      </c>
      <c r="K6" s="22">
        <v>0</v>
      </c>
      <c r="L6" s="22">
        <v>0</v>
      </c>
      <c r="M6" s="23">
        <v>1</v>
      </c>
      <c r="N6" s="24"/>
      <c r="O6" s="24"/>
      <c r="P6" s="25" t="s">
        <v>21</v>
      </c>
      <c r="Q6" s="26"/>
      <c r="R6" s="22">
        <v>8</v>
      </c>
      <c r="S6" s="27">
        <v>0</v>
      </c>
      <c r="T6" s="27">
        <v>2</v>
      </c>
      <c r="U6" s="27">
        <v>0</v>
      </c>
      <c r="V6" s="27">
        <v>1</v>
      </c>
      <c r="W6" s="27">
        <v>0</v>
      </c>
      <c r="X6" s="27">
        <v>4</v>
      </c>
      <c r="Y6" s="27">
        <v>0</v>
      </c>
      <c r="Z6" s="27">
        <v>4</v>
      </c>
      <c r="AA6" s="28">
        <v>0</v>
      </c>
      <c r="AB6" s="23">
        <f t="shared" si="0"/>
        <v>19</v>
      </c>
    </row>
    <row r="7" spans="1:28" s="16" customFormat="1" ht="11.25" customHeight="1" x14ac:dyDescent="0.15">
      <c r="A7" s="20"/>
      <c r="B7" s="29" t="s">
        <v>22</v>
      </c>
      <c r="C7" s="22">
        <v>2</v>
      </c>
      <c r="D7" s="22">
        <v>0</v>
      </c>
      <c r="E7" s="22">
        <v>0</v>
      </c>
      <c r="F7" s="22">
        <v>0</v>
      </c>
      <c r="G7" s="22">
        <v>0</v>
      </c>
      <c r="H7" s="22">
        <v>0</v>
      </c>
      <c r="I7" s="22">
        <v>3</v>
      </c>
      <c r="J7" s="22">
        <v>0</v>
      </c>
      <c r="K7" s="22">
        <v>0</v>
      </c>
      <c r="L7" s="22">
        <v>0</v>
      </c>
      <c r="M7" s="23">
        <v>5</v>
      </c>
      <c r="N7" s="24"/>
      <c r="O7" s="24"/>
      <c r="P7" s="25" t="s">
        <v>23</v>
      </c>
      <c r="Q7" s="26"/>
      <c r="R7" s="22">
        <v>0</v>
      </c>
      <c r="S7" s="27">
        <v>0</v>
      </c>
      <c r="T7" s="27">
        <v>1</v>
      </c>
      <c r="U7" s="27">
        <v>0</v>
      </c>
      <c r="V7" s="27">
        <v>1</v>
      </c>
      <c r="W7" s="27">
        <v>0</v>
      </c>
      <c r="X7" s="27">
        <v>0</v>
      </c>
      <c r="Y7" s="27">
        <v>0</v>
      </c>
      <c r="Z7" s="27">
        <v>0</v>
      </c>
      <c r="AA7" s="28">
        <v>0</v>
      </c>
      <c r="AB7" s="23">
        <f t="shared" si="0"/>
        <v>2</v>
      </c>
    </row>
    <row r="8" spans="1:28" s="16" customFormat="1" ht="11.25" customHeight="1" x14ac:dyDescent="0.15">
      <c r="A8" s="20"/>
      <c r="B8" s="29" t="s">
        <v>24</v>
      </c>
      <c r="C8" s="22">
        <v>2</v>
      </c>
      <c r="D8" s="22">
        <v>0</v>
      </c>
      <c r="E8" s="22">
        <v>0</v>
      </c>
      <c r="F8" s="22">
        <v>0</v>
      </c>
      <c r="G8" s="22">
        <v>1</v>
      </c>
      <c r="H8" s="22">
        <v>0</v>
      </c>
      <c r="I8" s="22">
        <v>0</v>
      </c>
      <c r="J8" s="22">
        <v>0</v>
      </c>
      <c r="K8" s="22">
        <v>0</v>
      </c>
      <c r="L8" s="22">
        <v>0</v>
      </c>
      <c r="M8" s="23">
        <v>3</v>
      </c>
      <c r="N8" s="24"/>
      <c r="O8" s="24"/>
      <c r="P8" s="25" t="s">
        <v>25</v>
      </c>
      <c r="Q8" s="26"/>
      <c r="R8" s="22">
        <v>3</v>
      </c>
      <c r="S8" s="27">
        <v>2</v>
      </c>
      <c r="T8" s="27">
        <v>1</v>
      </c>
      <c r="U8" s="27">
        <v>1</v>
      </c>
      <c r="V8" s="27">
        <v>0</v>
      </c>
      <c r="W8" s="27">
        <v>0</v>
      </c>
      <c r="X8" s="27">
        <v>1</v>
      </c>
      <c r="Y8" s="27">
        <v>1</v>
      </c>
      <c r="Z8" s="27">
        <v>0</v>
      </c>
      <c r="AA8" s="28">
        <v>0</v>
      </c>
      <c r="AB8" s="23">
        <f t="shared" si="0"/>
        <v>9</v>
      </c>
    </row>
    <row r="9" spans="1:28" s="16" customFormat="1" ht="11.25" customHeight="1" x14ac:dyDescent="0.15">
      <c r="A9" s="20"/>
      <c r="B9" s="29" t="s">
        <v>26</v>
      </c>
      <c r="C9" s="22">
        <v>0</v>
      </c>
      <c r="D9" s="22">
        <v>0</v>
      </c>
      <c r="E9" s="22">
        <v>0</v>
      </c>
      <c r="F9" s="22">
        <v>0</v>
      </c>
      <c r="G9" s="22">
        <v>0</v>
      </c>
      <c r="H9" s="22">
        <v>0</v>
      </c>
      <c r="I9" s="22">
        <v>0</v>
      </c>
      <c r="J9" s="22">
        <v>0</v>
      </c>
      <c r="K9" s="22">
        <v>0</v>
      </c>
      <c r="L9" s="22">
        <v>0</v>
      </c>
      <c r="M9" s="23">
        <v>0</v>
      </c>
      <c r="N9" s="24"/>
      <c r="O9" s="24"/>
      <c r="P9" s="25" t="s">
        <v>27</v>
      </c>
      <c r="Q9" s="26"/>
      <c r="R9" s="22">
        <v>0</v>
      </c>
      <c r="S9" s="27">
        <v>0</v>
      </c>
      <c r="T9" s="27">
        <v>1</v>
      </c>
      <c r="U9" s="27">
        <v>0</v>
      </c>
      <c r="V9" s="27">
        <v>0</v>
      </c>
      <c r="W9" s="27">
        <v>0</v>
      </c>
      <c r="X9" s="27">
        <v>0</v>
      </c>
      <c r="Y9" s="27">
        <v>0</v>
      </c>
      <c r="Z9" s="27">
        <v>0</v>
      </c>
      <c r="AA9" s="28">
        <v>0</v>
      </c>
      <c r="AB9" s="23">
        <f t="shared" si="0"/>
        <v>1</v>
      </c>
    </row>
    <row r="10" spans="1:28" s="16" customFormat="1" ht="11.25" customHeight="1" x14ac:dyDescent="0.15">
      <c r="A10" s="30"/>
      <c r="B10" s="31" t="s">
        <v>28</v>
      </c>
      <c r="C10" s="32">
        <v>5</v>
      </c>
      <c r="D10" s="32">
        <v>0</v>
      </c>
      <c r="E10" s="32">
        <v>0</v>
      </c>
      <c r="F10" s="32">
        <v>0</v>
      </c>
      <c r="G10" s="32">
        <v>1</v>
      </c>
      <c r="H10" s="32">
        <v>0</v>
      </c>
      <c r="I10" s="32">
        <v>4</v>
      </c>
      <c r="J10" s="32">
        <v>0</v>
      </c>
      <c r="K10" s="32">
        <v>2</v>
      </c>
      <c r="L10" s="33">
        <v>0</v>
      </c>
      <c r="M10" s="34">
        <v>12</v>
      </c>
      <c r="N10" s="24"/>
      <c r="O10" s="24"/>
      <c r="P10" s="25" t="s">
        <v>29</v>
      </c>
      <c r="Q10" s="26"/>
      <c r="R10" s="22">
        <v>0</v>
      </c>
      <c r="S10" s="27">
        <v>0</v>
      </c>
      <c r="T10" s="27">
        <v>0</v>
      </c>
      <c r="U10" s="27">
        <v>1</v>
      </c>
      <c r="V10" s="27">
        <v>0</v>
      </c>
      <c r="W10" s="27">
        <v>0</v>
      </c>
      <c r="X10" s="27">
        <v>0</v>
      </c>
      <c r="Y10" s="27">
        <v>0</v>
      </c>
      <c r="Z10" s="27">
        <v>0</v>
      </c>
      <c r="AA10" s="28">
        <v>0</v>
      </c>
      <c r="AB10" s="23">
        <f t="shared" si="0"/>
        <v>1</v>
      </c>
    </row>
    <row r="11" spans="1:28" s="16" customFormat="1" ht="11.25" customHeight="1" x14ac:dyDescent="0.15">
      <c r="A11" s="35" t="s">
        <v>30</v>
      </c>
      <c r="B11" s="29" t="s">
        <v>31</v>
      </c>
      <c r="C11" s="22">
        <v>5</v>
      </c>
      <c r="D11" s="22">
        <v>0</v>
      </c>
      <c r="E11" s="22">
        <v>0</v>
      </c>
      <c r="F11" s="22">
        <v>0</v>
      </c>
      <c r="G11" s="22">
        <v>1</v>
      </c>
      <c r="H11" s="22">
        <v>0</v>
      </c>
      <c r="I11" s="22">
        <v>2</v>
      </c>
      <c r="J11" s="22">
        <v>0</v>
      </c>
      <c r="K11" s="22">
        <v>0</v>
      </c>
      <c r="L11" s="22">
        <v>0</v>
      </c>
      <c r="M11" s="23">
        <v>8</v>
      </c>
      <c r="N11" s="24"/>
      <c r="O11" s="24"/>
      <c r="P11" s="25" t="s">
        <v>32</v>
      </c>
      <c r="Q11" s="26"/>
      <c r="R11" s="22">
        <v>1</v>
      </c>
      <c r="S11" s="27">
        <v>0</v>
      </c>
      <c r="T11" s="27">
        <v>0</v>
      </c>
      <c r="U11" s="27">
        <v>0</v>
      </c>
      <c r="V11" s="27">
        <v>1</v>
      </c>
      <c r="W11" s="27">
        <v>1</v>
      </c>
      <c r="X11" s="27">
        <v>1</v>
      </c>
      <c r="Y11" s="27">
        <v>1</v>
      </c>
      <c r="Z11" s="27">
        <v>1</v>
      </c>
      <c r="AA11" s="28">
        <v>0</v>
      </c>
      <c r="AB11" s="23">
        <f t="shared" si="0"/>
        <v>6</v>
      </c>
    </row>
    <row r="12" spans="1:28" s="16" customFormat="1" ht="11.25" customHeight="1" x14ac:dyDescent="0.15">
      <c r="A12" s="20"/>
      <c r="B12" s="29" t="s">
        <v>33</v>
      </c>
      <c r="C12" s="22">
        <v>12</v>
      </c>
      <c r="D12" s="22">
        <v>0</v>
      </c>
      <c r="E12" s="22">
        <v>3</v>
      </c>
      <c r="F12" s="22">
        <v>1</v>
      </c>
      <c r="G12" s="22">
        <v>1</v>
      </c>
      <c r="H12" s="22">
        <v>0</v>
      </c>
      <c r="I12" s="22">
        <v>6</v>
      </c>
      <c r="J12" s="22">
        <v>0</v>
      </c>
      <c r="K12" s="22">
        <v>2</v>
      </c>
      <c r="L12" s="22">
        <v>0</v>
      </c>
      <c r="M12" s="23">
        <v>25</v>
      </c>
      <c r="N12" s="24"/>
      <c r="O12" s="24"/>
      <c r="P12" s="25" t="s">
        <v>34</v>
      </c>
      <c r="Q12" s="26"/>
      <c r="R12" s="22">
        <v>0</v>
      </c>
      <c r="S12" s="27">
        <v>0</v>
      </c>
      <c r="T12" s="27">
        <v>0</v>
      </c>
      <c r="U12" s="27">
        <v>0</v>
      </c>
      <c r="V12" s="27">
        <v>0</v>
      </c>
      <c r="W12" s="27">
        <v>0</v>
      </c>
      <c r="X12" s="27">
        <v>1</v>
      </c>
      <c r="Y12" s="27">
        <v>0</v>
      </c>
      <c r="Z12" s="27">
        <v>0</v>
      </c>
      <c r="AA12" s="28">
        <v>0</v>
      </c>
      <c r="AB12" s="23">
        <f t="shared" si="0"/>
        <v>1</v>
      </c>
    </row>
    <row r="13" spans="1:28" s="16" customFormat="1" ht="11.25" customHeight="1" x14ac:dyDescent="0.15">
      <c r="A13" s="20"/>
      <c r="B13" s="29" t="s">
        <v>35</v>
      </c>
      <c r="C13" s="22">
        <v>2</v>
      </c>
      <c r="D13" s="22">
        <v>0</v>
      </c>
      <c r="E13" s="22">
        <v>0</v>
      </c>
      <c r="F13" s="22">
        <v>0</v>
      </c>
      <c r="G13" s="22">
        <v>0</v>
      </c>
      <c r="H13" s="22">
        <v>0</v>
      </c>
      <c r="I13" s="22">
        <v>2</v>
      </c>
      <c r="J13" s="22">
        <v>0</v>
      </c>
      <c r="K13" s="22">
        <v>3</v>
      </c>
      <c r="L13" s="22">
        <v>0</v>
      </c>
      <c r="M13" s="23">
        <v>7</v>
      </c>
      <c r="N13" s="24"/>
      <c r="O13" s="24"/>
      <c r="P13" s="25" t="s">
        <v>36</v>
      </c>
      <c r="Q13" s="26"/>
      <c r="R13" s="22">
        <v>0</v>
      </c>
      <c r="S13" s="27">
        <v>1</v>
      </c>
      <c r="T13" s="27">
        <v>0</v>
      </c>
      <c r="U13" s="27">
        <v>1</v>
      </c>
      <c r="V13" s="27">
        <v>0</v>
      </c>
      <c r="W13" s="27">
        <v>0</v>
      </c>
      <c r="X13" s="27">
        <v>0</v>
      </c>
      <c r="Y13" s="27">
        <v>0</v>
      </c>
      <c r="Z13" s="27">
        <v>0</v>
      </c>
      <c r="AA13" s="28">
        <v>0</v>
      </c>
      <c r="AB13" s="23">
        <f t="shared" si="0"/>
        <v>2</v>
      </c>
    </row>
    <row r="14" spans="1:28" s="16" customFormat="1" ht="11.25" customHeight="1" x14ac:dyDescent="0.15">
      <c r="A14" s="20"/>
      <c r="B14" s="29" t="s">
        <v>37</v>
      </c>
      <c r="C14" s="22">
        <v>1</v>
      </c>
      <c r="D14" s="22">
        <v>0</v>
      </c>
      <c r="E14" s="22">
        <v>0</v>
      </c>
      <c r="F14" s="22">
        <v>0</v>
      </c>
      <c r="G14" s="22">
        <v>0</v>
      </c>
      <c r="H14" s="22">
        <v>0</v>
      </c>
      <c r="I14" s="22">
        <v>0</v>
      </c>
      <c r="J14" s="22">
        <v>0</v>
      </c>
      <c r="K14" s="22">
        <v>0</v>
      </c>
      <c r="L14" s="22">
        <v>0</v>
      </c>
      <c r="M14" s="23">
        <v>1</v>
      </c>
      <c r="N14" s="24"/>
      <c r="O14" s="24"/>
      <c r="P14" s="25" t="s">
        <v>38</v>
      </c>
      <c r="Q14" s="26"/>
      <c r="R14" s="22">
        <v>0</v>
      </c>
      <c r="S14" s="27">
        <v>0</v>
      </c>
      <c r="T14" s="27">
        <v>0</v>
      </c>
      <c r="U14" s="27">
        <v>0</v>
      </c>
      <c r="V14" s="27">
        <v>0</v>
      </c>
      <c r="W14" s="27">
        <v>0</v>
      </c>
      <c r="X14" s="27">
        <v>0</v>
      </c>
      <c r="Y14" s="27">
        <v>1</v>
      </c>
      <c r="Z14" s="27">
        <v>0</v>
      </c>
      <c r="AA14" s="28">
        <v>0</v>
      </c>
      <c r="AB14" s="23">
        <f t="shared" si="0"/>
        <v>1</v>
      </c>
    </row>
    <row r="15" spans="1:28" s="16" customFormat="1" ht="11.25" customHeight="1" x14ac:dyDescent="0.15">
      <c r="A15" s="20"/>
      <c r="B15" s="29" t="s">
        <v>39</v>
      </c>
      <c r="C15" s="22">
        <v>1</v>
      </c>
      <c r="D15" s="22">
        <v>0</v>
      </c>
      <c r="E15" s="22">
        <v>0</v>
      </c>
      <c r="F15" s="22">
        <v>0</v>
      </c>
      <c r="G15" s="22">
        <v>0</v>
      </c>
      <c r="H15" s="22">
        <v>1</v>
      </c>
      <c r="I15" s="22">
        <v>1</v>
      </c>
      <c r="J15" s="22">
        <v>0</v>
      </c>
      <c r="K15" s="22">
        <v>2</v>
      </c>
      <c r="L15" s="22">
        <v>0</v>
      </c>
      <c r="M15" s="23">
        <v>5</v>
      </c>
      <c r="N15" s="24"/>
      <c r="O15" s="24"/>
      <c r="P15" s="25" t="s">
        <v>40</v>
      </c>
      <c r="Q15" s="26"/>
      <c r="R15" s="22">
        <v>0</v>
      </c>
      <c r="S15" s="27">
        <v>1</v>
      </c>
      <c r="T15" s="27">
        <v>1</v>
      </c>
      <c r="U15" s="27">
        <v>0</v>
      </c>
      <c r="V15" s="27">
        <v>0</v>
      </c>
      <c r="W15" s="27">
        <v>0</v>
      </c>
      <c r="X15" s="27">
        <v>0</v>
      </c>
      <c r="Y15" s="27">
        <v>0</v>
      </c>
      <c r="Z15" s="27">
        <v>0</v>
      </c>
      <c r="AA15" s="28">
        <v>0</v>
      </c>
      <c r="AB15" s="23">
        <f t="shared" si="0"/>
        <v>2</v>
      </c>
    </row>
    <row r="16" spans="1:28" s="16" customFormat="1" ht="11.25" customHeight="1" x14ac:dyDescent="0.15">
      <c r="A16" s="20"/>
      <c r="B16" s="29" t="s">
        <v>41</v>
      </c>
      <c r="C16" s="22">
        <v>8</v>
      </c>
      <c r="D16" s="22">
        <v>0</v>
      </c>
      <c r="E16" s="22">
        <v>2</v>
      </c>
      <c r="F16" s="22">
        <v>1</v>
      </c>
      <c r="G16" s="22">
        <v>2</v>
      </c>
      <c r="H16" s="22">
        <v>2</v>
      </c>
      <c r="I16" s="22">
        <v>3</v>
      </c>
      <c r="J16" s="22">
        <v>0</v>
      </c>
      <c r="K16" s="22">
        <v>3</v>
      </c>
      <c r="L16" s="22">
        <v>0</v>
      </c>
      <c r="M16" s="23">
        <v>21</v>
      </c>
      <c r="N16" s="24"/>
      <c r="O16" s="24"/>
      <c r="P16" s="25" t="s">
        <v>42</v>
      </c>
      <c r="Q16" s="26"/>
      <c r="R16" s="22">
        <v>0</v>
      </c>
      <c r="S16" s="27">
        <v>0</v>
      </c>
      <c r="T16" s="27">
        <v>0</v>
      </c>
      <c r="U16" s="27">
        <v>1</v>
      </c>
      <c r="V16" s="27">
        <v>0</v>
      </c>
      <c r="W16" s="27">
        <v>0</v>
      </c>
      <c r="X16" s="27">
        <v>0</v>
      </c>
      <c r="Y16" s="27">
        <v>0</v>
      </c>
      <c r="Z16" s="27">
        <v>0</v>
      </c>
      <c r="AA16" s="28">
        <v>0</v>
      </c>
      <c r="AB16" s="23">
        <f t="shared" si="0"/>
        <v>1</v>
      </c>
    </row>
    <row r="17" spans="1:28" s="16" customFormat="1" ht="11.25" customHeight="1" x14ac:dyDescent="0.15">
      <c r="A17" s="20"/>
      <c r="B17" s="29" t="s">
        <v>43</v>
      </c>
      <c r="C17" s="22">
        <v>25</v>
      </c>
      <c r="D17" s="22">
        <v>1</v>
      </c>
      <c r="E17" s="22">
        <v>7</v>
      </c>
      <c r="F17" s="22">
        <v>0</v>
      </c>
      <c r="G17" s="22">
        <v>3</v>
      </c>
      <c r="H17" s="22">
        <v>1</v>
      </c>
      <c r="I17" s="22">
        <v>13</v>
      </c>
      <c r="J17" s="22">
        <v>0</v>
      </c>
      <c r="K17" s="22">
        <v>4</v>
      </c>
      <c r="L17" s="22">
        <v>0</v>
      </c>
      <c r="M17" s="23">
        <v>54</v>
      </c>
      <c r="N17" s="24"/>
      <c r="O17" s="24"/>
      <c r="P17" s="25" t="s">
        <v>14</v>
      </c>
      <c r="Q17" s="26"/>
      <c r="R17" s="22">
        <v>5</v>
      </c>
      <c r="S17" s="27">
        <v>0</v>
      </c>
      <c r="T17" s="27">
        <v>0</v>
      </c>
      <c r="U17" s="27">
        <v>0</v>
      </c>
      <c r="V17" s="27">
        <v>1</v>
      </c>
      <c r="W17" s="27">
        <v>0</v>
      </c>
      <c r="X17" s="27">
        <v>4</v>
      </c>
      <c r="Y17" s="27">
        <v>0</v>
      </c>
      <c r="Z17" s="27">
        <v>2</v>
      </c>
      <c r="AA17" s="28">
        <v>0</v>
      </c>
      <c r="AB17" s="23">
        <f t="shared" si="0"/>
        <v>12</v>
      </c>
    </row>
    <row r="18" spans="1:28" s="16" customFormat="1" ht="11.25" customHeight="1" x14ac:dyDescent="0.15">
      <c r="A18" s="20"/>
      <c r="B18" s="29" t="s">
        <v>44</v>
      </c>
      <c r="C18" s="22">
        <v>1</v>
      </c>
      <c r="D18" s="22">
        <v>0</v>
      </c>
      <c r="E18" s="22">
        <v>0</v>
      </c>
      <c r="F18" s="22">
        <v>0</v>
      </c>
      <c r="G18" s="22">
        <v>0</v>
      </c>
      <c r="H18" s="22">
        <v>0</v>
      </c>
      <c r="I18" s="22">
        <v>0</v>
      </c>
      <c r="J18" s="22">
        <v>0</v>
      </c>
      <c r="K18" s="22">
        <v>0</v>
      </c>
      <c r="L18" s="22">
        <v>0</v>
      </c>
      <c r="M18" s="23">
        <v>1</v>
      </c>
      <c r="N18" s="24"/>
      <c r="O18" s="24"/>
      <c r="P18" s="25" t="s">
        <v>45</v>
      </c>
      <c r="Q18" s="26"/>
      <c r="R18" s="22">
        <v>0</v>
      </c>
      <c r="S18" s="27">
        <v>0</v>
      </c>
      <c r="T18" s="27">
        <v>0</v>
      </c>
      <c r="U18" s="27">
        <v>1</v>
      </c>
      <c r="V18" s="27">
        <v>0</v>
      </c>
      <c r="W18" s="27">
        <v>0</v>
      </c>
      <c r="X18" s="27">
        <v>1</v>
      </c>
      <c r="Y18" s="27">
        <v>0</v>
      </c>
      <c r="Z18" s="27">
        <v>0</v>
      </c>
      <c r="AA18" s="28">
        <v>0</v>
      </c>
      <c r="AB18" s="23">
        <f t="shared" si="0"/>
        <v>2</v>
      </c>
    </row>
    <row r="19" spans="1:28" s="16" customFormat="1" ht="11.25" customHeight="1" x14ac:dyDescent="0.15">
      <c r="A19" s="20"/>
      <c r="B19" s="29" t="s">
        <v>46</v>
      </c>
      <c r="C19" s="22">
        <v>1</v>
      </c>
      <c r="D19" s="22">
        <v>0</v>
      </c>
      <c r="E19" s="22">
        <v>0</v>
      </c>
      <c r="F19" s="22">
        <v>1</v>
      </c>
      <c r="G19" s="22">
        <v>0</v>
      </c>
      <c r="H19" s="22">
        <v>0</v>
      </c>
      <c r="I19" s="22">
        <v>0</v>
      </c>
      <c r="J19" s="22">
        <v>0</v>
      </c>
      <c r="K19" s="22">
        <v>0</v>
      </c>
      <c r="L19" s="22">
        <v>0</v>
      </c>
      <c r="M19" s="23">
        <v>2</v>
      </c>
      <c r="N19" s="24"/>
      <c r="O19" s="24"/>
      <c r="P19" s="25" t="s">
        <v>47</v>
      </c>
      <c r="Q19" s="26"/>
      <c r="R19" s="22">
        <v>0</v>
      </c>
      <c r="S19" s="27">
        <v>0</v>
      </c>
      <c r="T19" s="27">
        <v>0</v>
      </c>
      <c r="U19" s="27">
        <v>0</v>
      </c>
      <c r="V19" s="27">
        <v>0</v>
      </c>
      <c r="W19" s="27">
        <v>0</v>
      </c>
      <c r="X19" s="27">
        <v>1</v>
      </c>
      <c r="Y19" s="27">
        <v>0</v>
      </c>
      <c r="Z19" s="27">
        <v>0</v>
      </c>
      <c r="AA19" s="28">
        <v>0</v>
      </c>
      <c r="AB19" s="23">
        <f t="shared" si="0"/>
        <v>1</v>
      </c>
    </row>
    <row r="20" spans="1:28" s="16" customFormat="1" ht="11.25" customHeight="1" x14ac:dyDescent="0.15">
      <c r="A20" s="20"/>
      <c r="B20" s="29" t="s">
        <v>48</v>
      </c>
      <c r="C20" s="22">
        <v>7</v>
      </c>
      <c r="D20" s="22">
        <v>0</v>
      </c>
      <c r="E20" s="22">
        <v>6</v>
      </c>
      <c r="F20" s="22">
        <v>1</v>
      </c>
      <c r="G20" s="22">
        <v>1</v>
      </c>
      <c r="H20" s="22">
        <v>0</v>
      </c>
      <c r="I20" s="22">
        <v>3</v>
      </c>
      <c r="J20" s="22">
        <v>0</v>
      </c>
      <c r="K20" s="22">
        <v>3</v>
      </c>
      <c r="L20" s="22">
        <v>0</v>
      </c>
      <c r="M20" s="23">
        <v>21</v>
      </c>
      <c r="N20" s="24"/>
      <c r="O20" s="24"/>
      <c r="P20" s="25" t="s">
        <v>49</v>
      </c>
      <c r="Q20" s="26"/>
      <c r="R20" s="22">
        <v>1</v>
      </c>
      <c r="S20" s="27">
        <v>0</v>
      </c>
      <c r="T20" s="27">
        <v>0</v>
      </c>
      <c r="U20" s="27">
        <v>0</v>
      </c>
      <c r="V20" s="27">
        <v>0</v>
      </c>
      <c r="W20" s="27">
        <v>0</v>
      </c>
      <c r="X20" s="27">
        <v>0</v>
      </c>
      <c r="Y20" s="27">
        <v>0</v>
      </c>
      <c r="Z20" s="27">
        <v>0</v>
      </c>
      <c r="AA20" s="28">
        <v>0</v>
      </c>
      <c r="AB20" s="23">
        <f t="shared" si="0"/>
        <v>1</v>
      </c>
    </row>
    <row r="21" spans="1:28" s="16" customFormat="1" ht="11.25" customHeight="1" x14ac:dyDescent="0.15">
      <c r="A21" s="30"/>
      <c r="B21" s="31" t="s">
        <v>50</v>
      </c>
      <c r="C21" s="32">
        <v>63</v>
      </c>
      <c r="D21" s="32">
        <v>1</v>
      </c>
      <c r="E21" s="32">
        <v>18</v>
      </c>
      <c r="F21" s="32">
        <v>4</v>
      </c>
      <c r="G21" s="32">
        <v>8</v>
      </c>
      <c r="H21" s="32">
        <v>4</v>
      </c>
      <c r="I21" s="32">
        <v>30</v>
      </c>
      <c r="J21" s="32">
        <v>0</v>
      </c>
      <c r="K21" s="32">
        <v>17</v>
      </c>
      <c r="L21" s="33">
        <v>0</v>
      </c>
      <c r="M21" s="34">
        <v>145</v>
      </c>
      <c r="N21" s="24"/>
      <c r="O21" s="24"/>
      <c r="P21" s="25" t="s">
        <v>51</v>
      </c>
      <c r="Q21" s="26"/>
      <c r="R21" s="22">
        <v>0</v>
      </c>
      <c r="S21" s="27">
        <v>0</v>
      </c>
      <c r="T21" s="27">
        <v>0</v>
      </c>
      <c r="U21" s="27">
        <v>0</v>
      </c>
      <c r="V21" s="27">
        <v>0</v>
      </c>
      <c r="W21" s="27">
        <v>0</v>
      </c>
      <c r="X21" s="27">
        <v>0</v>
      </c>
      <c r="Y21" s="27">
        <v>1</v>
      </c>
      <c r="Z21" s="27">
        <v>1</v>
      </c>
      <c r="AA21" s="28">
        <v>0</v>
      </c>
      <c r="AB21" s="23">
        <f t="shared" si="0"/>
        <v>2</v>
      </c>
    </row>
    <row r="22" spans="1:28" s="16" customFormat="1" ht="11.25" customHeight="1" x14ac:dyDescent="0.15">
      <c r="A22" s="35" t="s">
        <v>52</v>
      </c>
      <c r="B22" s="29" t="s">
        <v>31</v>
      </c>
      <c r="C22" s="22">
        <v>2</v>
      </c>
      <c r="D22" s="22">
        <v>4</v>
      </c>
      <c r="E22" s="22">
        <v>2</v>
      </c>
      <c r="F22" s="22">
        <v>2</v>
      </c>
      <c r="G22" s="22">
        <v>2</v>
      </c>
      <c r="H22" s="22">
        <v>1</v>
      </c>
      <c r="I22" s="22">
        <v>0</v>
      </c>
      <c r="J22" s="22">
        <v>2</v>
      </c>
      <c r="K22" s="22">
        <v>1</v>
      </c>
      <c r="L22" s="22">
        <v>0</v>
      </c>
      <c r="M22" s="23">
        <v>16</v>
      </c>
      <c r="N22" s="24"/>
      <c r="O22" s="24"/>
      <c r="P22" s="25" t="s">
        <v>53</v>
      </c>
      <c r="Q22" s="26"/>
      <c r="R22" s="22">
        <v>1</v>
      </c>
      <c r="S22" s="27">
        <v>0</v>
      </c>
      <c r="T22" s="27">
        <v>0</v>
      </c>
      <c r="U22" s="27">
        <v>0</v>
      </c>
      <c r="V22" s="27">
        <v>0</v>
      </c>
      <c r="W22" s="27">
        <v>0</v>
      </c>
      <c r="X22" s="27">
        <v>0</v>
      </c>
      <c r="Y22" s="27">
        <v>1</v>
      </c>
      <c r="Z22" s="27">
        <v>0</v>
      </c>
      <c r="AA22" s="28">
        <v>0</v>
      </c>
      <c r="AB22" s="23">
        <f t="shared" si="0"/>
        <v>2</v>
      </c>
    </row>
    <row r="23" spans="1:28" s="16" customFormat="1" ht="11.25" customHeight="1" x14ac:dyDescent="0.15">
      <c r="A23" s="20"/>
      <c r="B23" s="29" t="s">
        <v>54</v>
      </c>
      <c r="C23" s="22">
        <v>0</v>
      </c>
      <c r="D23" s="22">
        <v>2</v>
      </c>
      <c r="E23" s="22">
        <v>10</v>
      </c>
      <c r="F23" s="22">
        <v>5</v>
      </c>
      <c r="G23" s="22">
        <v>0</v>
      </c>
      <c r="H23" s="22">
        <v>4</v>
      </c>
      <c r="I23" s="22">
        <v>4</v>
      </c>
      <c r="J23" s="22">
        <v>2</v>
      </c>
      <c r="K23" s="22">
        <v>8</v>
      </c>
      <c r="L23" s="22">
        <v>2</v>
      </c>
      <c r="M23" s="23">
        <v>37</v>
      </c>
      <c r="N23" s="24"/>
      <c r="O23" s="24"/>
      <c r="P23" s="25" t="s">
        <v>55</v>
      </c>
      <c r="Q23" s="26"/>
      <c r="R23" s="22">
        <v>0</v>
      </c>
      <c r="S23" s="27">
        <v>0</v>
      </c>
      <c r="T23" s="27">
        <v>0</v>
      </c>
      <c r="U23" s="27">
        <v>1</v>
      </c>
      <c r="V23" s="27">
        <v>0</v>
      </c>
      <c r="W23" s="27">
        <v>0</v>
      </c>
      <c r="X23" s="27">
        <v>1</v>
      </c>
      <c r="Y23" s="27">
        <v>0</v>
      </c>
      <c r="Z23" s="27">
        <v>0</v>
      </c>
      <c r="AA23" s="28">
        <v>0</v>
      </c>
      <c r="AB23" s="23">
        <f t="shared" si="0"/>
        <v>2</v>
      </c>
    </row>
    <row r="24" spans="1:28" s="16" customFormat="1" ht="11.25" customHeight="1" x14ac:dyDescent="0.15">
      <c r="A24" s="20"/>
      <c r="B24" s="29" t="s">
        <v>33</v>
      </c>
      <c r="C24" s="22">
        <v>3</v>
      </c>
      <c r="D24" s="22">
        <v>3</v>
      </c>
      <c r="E24" s="22">
        <v>4</v>
      </c>
      <c r="F24" s="22">
        <v>4</v>
      </c>
      <c r="G24" s="22">
        <v>1</v>
      </c>
      <c r="H24" s="22">
        <v>1</v>
      </c>
      <c r="I24" s="22">
        <v>2</v>
      </c>
      <c r="J24" s="22">
        <v>0</v>
      </c>
      <c r="K24" s="22">
        <v>4</v>
      </c>
      <c r="L24" s="22">
        <v>1</v>
      </c>
      <c r="M24" s="23">
        <v>23</v>
      </c>
      <c r="N24" s="24"/>
      <c r="O24" s="24"/>
      <c r="P24" s="25" t="s">
        <v>56</v>
      </c>
      <c r="Q24" s="26"/>
      <c r="R24" s="22">
        <v>0</v>
      </c>
      <c r="S24" s="27">
        <v>0</v>
      </c>
      <c r="T24" s="27">
        <v>0</v>
      </c>
      <c r="U24" s="27">
        <v>0</v>
      </c>
      <c r="V24" s="27">
        <v>0</v>
      </c>
      <c r="W24" s="27">
        <v>0</v>
      </c>
      <c r="X24" s="27">
        <v>0</v>
      </c>
      <c r="Y24" s="27">
        <v>1</v>
      </c>
      <c r="Z24" s="27">
        <v>0</v>
      </c>
      <c r="AA24" s="28">
        <v>0</v>
      </c>
      <c r="AB24" s="23">
        <f t="shared" si="0"/>
        <v>1</v>
      </c>
    </row>
    <row r="25" spans="1:28" s="16" customFormat="1" ht="11.25" customHeight="1" x14ac:dyDescent="0.15">
      <c r="A25" s="20"/>
      <c r="B25" s="29" t="s">
        <v>35</v>
      </c>
      <c r="C25" s="22">
        <v>8</v>
      </c>
      <c r="D25" s="22">
        <v>4</v>
      </c>
      <c r="E25" s="22">
        <v>4</v>
      </c>
      <c r="F25" s="22">
        <v>3</v>
      </c>
      <c r="G25" s="22">
        <v>0</v>
      </c>
      <c r="H25" s="22">
        <v>0</v>
      </c>
      <c r="I25" s="22">
        <v>2</v>
      </c>
      <c r="J25" s="22">
        <v>0</v>
      </c>
      <c r="K25" s="22">
        <v>4</v>
      </c>
      <c r="L25" s="22">
        <v>0</v>
      </c>
      <c r="M25" s="23">
        <v>25</v>
      </c>
      <c r="N25" s="24"/>
      <c r="O25" s="24"/>
      <c r="P25" s="25" t="s">
        <v>57</v>
      </c>
      <c r="Q25" s="26"/>
      <c r="R25" s="22">
        <v>1</v>
      </c>
      <c r="S25" s="27">
        <v>1</v>
      </c>
      <c r="T25" s="27">
        <v>0</v>
      </c>
      <c r="U25" s="27">
        <v>0</v>
      </c>
      <c r="V25" s="27">
        <v>0</v>
      </c>
      <c r="W25" s="27">
        <v>1</v>
      </c>
      <c r="X25" s="27">
        <v>0</v>
      </c>
      <c r="Y25" s="27">
        <v>1</v>
      </c>
      <c r="Z25" s="27">
        <v>0</v>
      </c>
      <c r="AA25" s="28">
        <v>0</v>
      </c>
      <c r="AB25" s="23">
        <f t="shared" si="0"/>
        <v>4</v>
      </c>
    </row>
    <row r="26" spans="1:28" s="16" customFormat="1" ht="11.25" customHeight="1" x14ac:dyDescent="0.15">
      <c r="A26" s="20"/>
      <c r="B26" s="29" t="s">
        <v>58</v>
      </c>
      <c r="C26" s="22">
        <v>5</v>
      </c>
      <c r="D26" s="22">
        <v>5</v>
      </c>
      <c r="E26" s="22">
        <v>0</v>
      </c>
      <c r="F26" s="22">
        <v>2</v>
      </c>
      <c r="G26" s="22">
        <v>3</v>
      </c>
      <c r="H26" s="22">
        <v>2</v>
      </c>
      <c r="I26" s="22">
        <v>1</v>
      </c>
      <c r="J26" s="22">
        <v>1</v>
      </c>
      <c r="K26" s="22">
        <v>1</v>
      </c>
      <c r="L26" s="22">
        <v>0</v>
      </c>
      <c r="M26" s="23">
        <v>20</v>
      </c>
      <c r="N26" s="24"/>
      <c r="O26" s="24"/>
      <c r="P26" s="25" t="s">
        <v>59</v>
      </c>
      <c r="Q26" s="26"/>
      <c r="R26" s="22">
        <v>1</v>
      </c>
      <c r="S26" s="27">
        <v>0</v>
      </c>
      <c r="T26" s="27">
        <v>0</v>
      </c>
      <c r="U26" s="27">
        <v>1</v>
      </c>
      <c r="V26" s="27">
        <v>1</v>
      </c>
      <c r="W26" s="27">
        <v>0</v>
      </c>
      <c r="X26" s="27">
        <v>0</v>
      </c>
      <c r="Y26" s="27">
        <v>1</v>
      </c>
      <c r="Z26" s="27">
        <v>0</v>
      </c>
      <c r="AA26" s="28">
        <v>0</v>
      </c>
      <c r="AB26" s="23">
        <f t="shared" si="0"/>
        <v>4</v>
      </c>
    </row>
    <row r="27" spans="1:28" s="16" customFormat="1" ht="11.25" customHeight="1" x14ac:dyDescent="0.15">
      <c r="A27" s="20"/>
      <c r="B27" s="29" t="s">
        <v>41</v>
      </c>
      <c r="C27" s="22">
        <v>4</v>
      </c>
      <c r="D27" s="22">
        <v>3</v>
      </c>
      <c r="E27" s="22">
        <v>7</v>
      </c>
      <c r="F27" s="22">
        <v>1</v>
      </c>
      <c r="G27" s="22">
        <v>2</v>
      </c>
      <c r="H27" s="22">
        <v>0</v>
      </c>
      <c r="I27" s="22">
        <v>2</v>
      </c>
      <c r="J27" s="22">
        <v>2</v>
      </c>
      <c r="K27" s="22">
        <v>1</v>
      </c>
      <c r="L27" s="22">
        <v>0</v>
      </c>
      <c r="M27" s="23">
        <v>22</v>
      </c>
      <c r="N27" s="24"/>
      <c r="O27" s="24"/>
      <c r="P27" s="25" t="s">
        <v>60</v>
      </c>
      <c r="Q27" s="26"/>
      <c r="R27" s="22">
        <v>0</v>
      </c>
      <c r="S27" s="27">
        <v>0</v>
      </c>
      <c r="T27" s="27">
        <v>0</v>
      </c>
      <c r="U27" s="27">
        <v>0</v>
      </c>
      <c r="V27" s="27">
        <v>0</v>
      </c>
      <c r="W27" s="27">
        <v>0</v>
      </c>
      <c r="X27" s="27">
        <v>1</v>
      </c>
      <c r="Y27" s="27">
        <v>0</v>
      </c>
      <c r="Z27" s="27">
        <v>0</v>
      </c>
      <c r="AA27" s="28">
        <v>0</v>
      </c>
      <c r="AB27" s="23">
        <f t="shared" si="0"/>
        <v>1</v>
      </c>
    </row>
    <row r="28" spans="1:28" s="16" customFormat="1" ht="11.25" customHeight="1" x14ac:dyDescent="0.15">
      <c r="A28" s="20"/>
      <c r="B28" s="29" t="s">
        <v>43</v>
      </c>
      <c r="C28" s="22">
        <v>13</v>
      </c>
      <c r="D28" s="22">
        <v>7</v>
      </c>
      <c r="E28" s="22">
        <v>15</v>
      </c>
      <c r="F28" s="22">
        <v>10</v>
      </c>
      <c r="G28" s="22">
        <v>6</v>
      </c>
      <c r="H28" s="22">
        <v>6</v>
      </c>
      <c r="I28" s="22">
        <v>19</v>
      </c>
      <c r="J28" s="22">
        <v>0</v>
      </c>
      <c r="K28" s="22">
        <v>11</v>
      </c>
      <c r="L28" s="22">
        <v>3</v>
      </c>
      <c r="M28" s="23">
        <v>90</v>
      </c>
      <c r="N28" s="24"/>
      <c r="O28" s="24"/>
      <c r="P28" s="25" t="s">
        <v>61</v>
      </c>
      <c r="Q28" s="26"/>
      <c r="R28" s="22">
        <v>0</v>
      </c>
      <c r="S28" s="27">
        <v>0</v>
      </c>
      <c r="T28" s="27">
        <v>3</v>
      </c>
      <c r="U28" s="27">
        <v>0</v>
      </c>
      <c r="V28" s="27">
        <v>2</v>
      </c>
      <c r="W28" s="27">
        <v>0</v>
      </c>
      <c r="X28" s="27">
        <v>0</v>
      </c>
      <c r="Y28" s="27">
        <v>1</v>
      </c>
      <c r="Z28" s="27">
        <v>1</v>
      </c>
      <c r="AA28" s="28">
        <v>0</v>
      </c>
      <c r="AB28" s="23">
        <f t="shared" si="0"/>
        <v>7</v>
      </c>
    </row>
    <row r="29" spans="1:28" s="16" customFormat="1" ht="11.25" customHeight="1" x14ac:dyDescent="0.15">
      <c r="A29" s="20"/>
      <c r="B29" s="29" t="s">
        <v>62</v>
      </c>
      <c r="C29" s="22">
        <v>7</v>
      </c>
      <c r="D29" s="22">
        <v>3</v>
      </c>
      <c r="E29" s="22">
        <v>6</v>
      </c>
      <c r="F29" s="22">
        <v>4</v>
      </c>
      <c r="G29" s="22">
        <v>4</v>
      </c>
      <c r="H29" s="22">
        <v>2</v>
      </c>
      <c r="I29" s="22">
        <v>5</v>
      </c>
      <c r="J29" s="22">
        <v>0</v>
      </c>
      <c r="K29" s="22">
        <v>3</v>
      </c>
      <c r="L29" s="22">
        <v>0</v>
      </c>
      <c r="M29" s="23">
        <v>34</v>
      </c>
      <c r="N29" s="24"/>
      <c r="O29" s="24"/>
      <c r="P29" s="25" t="s">
        <v>63</v>
      </c>
      <c r="Q29" s="26"/>
      <c r="R29" s="22">
        <v>2</v>
      </c>
      <c r="S29" s="27">
        <v>0</v>
      </c>
      <c r="T29" s="27">
        <v>0</v>
      </c>
      <c r="U29" s="27">
        <v>0</v>
      </c>
      <c r="V29" s="27">
        <v>0</v>
      </c>
      <c r="W29" s="27">
        <v>0</v>
      </c>
      <c r="X29" s="27">
        <v>0</v>
      </c>
      <c r="Y29" s="27">
        <v>0</v>
      </c>
      <c r="Z29" s="27">
        <v>0</v>
      </c>
      <c r="AA29" s="28">
        <v>0</v>
      </c>
      <c r="AB29" s="23">
        <f t="shared" si="0"/>
        <v>2</v>
      </c>
    </row>
    <row r="30" spans="1:28" s="16" customFormat="1" ht="11.25" customHeight="1" x14ac:dyDescent="0.15">
      <c r="A30" s="20"/>
      <c r="B30" s="29" t="s">
        <v>44</v>
      </c>
      <c r="C30" s="22">
        <v>2</v>
      </c>
      <c r="D30" s="22">
        <v>2</v>
      </c>
      <c r="E30" s="22">
        <v>6</v>
      </c>
      <c r="F30" s="22">
        <v>1</v>
      </c>
      <c r="G30" s="22">
        <v>1</v>
      </c>
      <c r="H30" s="22">
        <v>1</v>
      </c>
      <c r="I30" s="22">
        <v>0</v>
      </c>
      <c r="J30" s="22">
        <v>3</v>
      </c>
      <c r="K30" s="22">
        <v>0</v>
      </c>
      <c r="L30" s="22">
        <v>1</v>
      </c>
      <c r="M30" s="23">
        <v>17</v>
      </c>
      <c r="N30" s="24"/>
      <c r="O30" s="24"/>
      <c r="P30" s="25" t="s">
        <v>64</v>
      </c>
      <c r="Q30" s="26"/>
      <c r="R30" s="22">
        <v>0</v>
      </c>
      <c r="S30" s="27">
        <v>0</v>
      </c>
      <c r="T30" s="27">
        <v>0</v>
      </c>
      <c r="U30" s="27">
        <v>1</v>
      </c>
      <c r="V30" s="27">
        <v>0</v>
      </c>
      <c r="W30" s="27">
        <v>0</v>
      </c>
      <c r="X30" s="27">
        <v>0</v>
      </c>
      <c r="Y30" s="27">
        <v>0</v>
      </c>
      <c r="Z30" s="27">
        <v>0</v>
      </c>
      <c r="AA30" s="28">
        <v>0</v>
      </c>
      <c r="AB30" s="23">
        <f t="shared" si="0"/>
        <v>1</v>
      </c>
    </row>
    <row r="31" spans="1:28" s="16" customFormat="1" ht="11.25" customHeight="1" x14ac:dyDescent="0.15">
      <c r="A31" s="20"/>
      <c r="B31" s="29" t="s">
        <v>65</v>
      </c>
      <c r="C31" s="22">
        <v>1</v>
      </c>
      <c r="D31" s="22">
        <v>0</v>
      </c>
      <c r="E31" s="22">
        <v>0</v>
      </c>
      <c r="F31" s="22">
        <v>0</v>
      </c>
      <c r="G31" s="22">
        <v>0</v>
      </c>
      <c r="H31" s="22">
        <v>0</v>
      </c>
      <c r="I31" s="22">
        <v>1</v>
      </c>
      <c r="J31" s="22">
        <v>0</v>
      </c>
      <c r="K31" s="22">
        <v>0</v>
      </c>
      <c r="L31" s="22">
        <v>0</v>
      </c>
      <c r="M31" s="23">
        <v>2</v>
      </c>
      <c r="N31" s="24"/>
      <c r="O31" s="24"/>
      <c r="P31" s="25" t="s">
        <v>66</v>
      </c>
      <c r="Q31" s="26"/>
      <c r="R31" s="22">
        <v>0</v>
      </c>
      <c r="S31" s="27">
        <v>2</v>
      </c>
      <c r="T31" s="27">
        <v>0</v>
      </c>
      <c r="U31" s="27">
        <v>0</v>
      </c>
      <c r="V31" s="27">
        <v>0</v>
      </c>
      <c r="W31" s="27">
        <v>0</v>
      </c>
      <c r="X31" s="27">
        <v>0</v>
      </c>
      <c r="Y31" s="27">
        <v>0</v>
      </c>
      <c r="Z31" s="27">
        <v>3</v>
      </c>
      <c r="AA31" s="28">
        <v>0</v>
      </c>
      <c r="AB31" s="23">
        <f t="shared" si="0"/>
        <v>5</v>
      </c>
    </row>
    <row r="32" spans="1:28" s="16" customFormat="1" ht="11.25" customHeight="1" x14ac:dyDescent="0.15">
      <c r="A32" s="20"/>
      <c r="B32" s="29" t="s">
        <v>46</v>
      </c>
      <c r="C32" s="22">
        <v>1</v>
      </c>
      <c r="D32" s="22">
        <v>3</v>
      </c>
      <c r="E32" s="22">
        <v>1</v>
      </c>
      <c r="F32" s="22">
        <v>0</v>
      </c>
      <c r="G32" s="22">
        <v>0</v>
      </c>
      <c r="H32" s="22">
        <v>2</v>
      </c>
      <c r="I32" s="22">
        <v>2</v>
      </c>
      <c r="J32" s="22">
        <v>0</v>
      </c>
      <c r="K32" s="22">
        <v>3</v>
      </c>
      <c r="L32" s="22">
        <v>0</v>
      </c>
      <c r="M32" s="23">
        <v>12</v>
      </c>
      <c r="N32" s="24"/>
      <c r="O32" s="24"/>
      <c r="P32" s="25" t="s">
        <v>67</v>
      </c>
      <c r="Q32" s="26"/>
      <c r="R32" s="22">
        <v>0</v>
      </c>
      <c r="S32" s="27">
        <v>2</v>
      </c>
      <c r="T32" s="27">
        <v>0</v>
      </c>
      <c r="U32" s="27">
        <v>0</v>
      </c>
      <c r="V32" s="27">
        <v>0</v>
      </c>
      <c r="W32" s="27">
        <v>0</v>
      </c>
      <c r="X32" s="27">
        <v>0</v>
      </c>
      <c r="Y32" s="27">
        <v>1</v>
      </c>
      <c r="Z32" s="27">
        <v>0</v>
      </c>
      <c r="AA32" s="28">
        <v>0</v>
      </c>
      <c r="AB32" s="23">
        <f t="shared" si="0"/>
        <v>3</v>
      </c>
    </row>
    <row r="33" spans="1:28" s="16" customFormat="1" ht="11.25" customHeight="1" x14ac:dyDescent="0.15">
      <c r="A33" s="30"/>
      <c r="B33" s="31" t="s">
        <v>50</v>
      </c>
      <c r="C33" s="32">
        <v>46</v>
      </c>
      <c r="D33" s="32">
        <v>36</v>
      </c>
      <c r="E33" s="32">
        <v>55</v>
      </c>
      <c r="F33" s="32">
        <v>32</v>
      </c>
      <c r="G33" s="32">
        <v>19</v>
      </c>
      <c r="H33" s="32">
        <v>19</v>
      </c>
      <c r="I33" s="32">
        <v>38</v>
      </c>
      <c r="J33" s="32">
        <v>10</v>
      </c>
      <c r="K33" s="32">
        <v>36</v>
      </c>
      <c r="L33" s="33">
        <v>7</v>
      </c>
      <c r="M33" s="34">
        <v>298</v>
      </c>
      <c r="N33" s="24"/>
      <c r="O33" s="24"/>
      <c r="P33" s="25" t="s">
        <v>68</v>
      </c>
      <c r="Q33" s="26"/>
      <c r="R33" s="22">
        <v>1</v>
      </c>
      <c r="S33" s="27">
        <v>0</v>
      </c>
      <c r="T33" s="27">
        <v>0</v>
      </c>
      <c r="U33" s="27">
        <v>0</v>
      </c>
      <c r="V33" s="27">
        <v>1</v>
      </c>
      <c r="W33" s="27">
        <v>3</v>
      </c>
      <c r="X33" s="27">
        <v>0</v>
      </c>
      <c r="Y33" s="27">
        <v>1</v>
      </c>
      <c r="Z33" s="27">
        <v>1</v>
      </c>
      <c r="AA33" s="28">
        <v>1</v>
      </c>
      <c r="AB33" s="23">
        <f t="shared" si="0"/>
        <v>8</v>
      </c>
    </row>
    <row r="34" spans="1:28" s="16" customFormat="1" ht="11.25" customHeight="1" x14ac:dyDescent="0.15">
      <c r="A34" s="35" t="s">
        <v>69</v>
      </c>
      <c r="B34" s="29" t="s">
        <v>31</v>
      </c>
      <c r="C34" s="22">
        <v>3</v>
      </c>
      <c r="D34" s="22">
        <v>0</v>
      </c>
      <c r="E34" s="22">
        <v>2</v>
      </c>
      <c r="F34" s="22">
        <v>0</v>
      </c>
      <c r="G34" s="22">
        <v>0</v>
      </c>
      <c r="H34" s="22">
        <v>2</v>
      </c>
      <c r="I34" s="22">
        <v>1</v>
      </c>
      <c r="J34" s="22">
        <v>0</v>
      </c>
      <c r="K34" s="22">
        <v>1</v>
      </c>
      <c r="L34" s="22">
        <v>0</v>
      </c>
      <c r="M34" s="23">
        <v>9</v>
      </c>
      <c r="N34" s="24"/>
      <c r="O34" s="24"/>
      <c r="P34" s="25" t="s">
        <v>70</v>
      </c>
      <c r="Q34" s="26"/>
      <c r="R34" s="22">
        <v>1</v>
      </c>
      <c r="S34" s="27">
        <v>0</v>
      </c>
      <c r="T34" s="27">
        <v>2</v>
      </c>
      <c r="U34" s="27">
        <v>1</v>
      </c>
      <c r="V34" s="27">
        <v>1</v>
      </c>
      <c r="W34" s="27">
        <v>0</v>
      </c>
      <c r="X34" s="27">
        <v>0</v>
      </c>
      <c r="Y34" s="27">
        <v>1</v>
      </c>
      <c r="Z34" s="27">
        <v>0</v>
      </c>
      <c r="AA34" s="28">
        <v>1</v>
      </c>
      <c r="AB34" s="23">
        <f t="shared" si="0"/>
        <v>7</v>
      </c>
    </row>
    <row r="35" spans="1:28" s="16" customFormat="1" ht="11.25" customHeight="1" x14ac:dyDescent="0.15">
      <c r="A35" s="20"/>
      <c r="B35" s="29" t="s">
        <v>33</v>
      </c>
      <c r="C35" s="22">
        <v>2</v>
      </c>
      <c r="D35" s="22">
        <v>1</v>
      </c>
      <c r="E35" s="22">
        <v>0</v>
      </c>
      <c r="F35" s="22">
        <v>2</v>
      </c>
      <c r="G35" s="22">
        <v>1</v>
      </c>
      <c r="H35" s="22">
        <v>2</v>
      </c>
      <c r="I35" s="22">
        <v>1</v>
      </c>
      <c r="J35" s="22">
        <v>1</v>
      </c>
      <c r="K35" s="22">
        <v>1</v>
      </c>
      <c r="L35" s="22">
        <v>0</v>
      </c>
      <c r="M35" s="23">
        <v>11</v>
      </c>
      <c r="N35" s="24"/>
      <c r="O35" s="24"/>
      <c r="P35" s="25" t="s">
        <v>71</v>
      </c>
      <c r="Q35" s="26"/>
      <c r="R35" s="22">
        <v>4</v>
      </c>
      <c r="S35" s="27">
        <v>0</v>
      </c>
      <c r="T35" s="27">
        <v>0</v>
      </c>
      <c r="U35" s="27">
        <v>0</v>
      </c>
      <c r="V35" s="27">
        <v>0</v>
      </c>
      <c r="W35" s="27">
        <v>0</v>
      </c>
      <c r="X35" s="27">
        <v>0</v>
      </c>
      <c r="Y35" s="27">
        <v>0</v>
      </c>
      <c r="Z35" s="27">
        <v>0</v>
      </c>
      <c r="AA35" s="28">
        <v>0</v>
      </c>
      <c r="AB35" s="23">
        <f t="shared" si="0"/>
        <v>4</v>
      </c>
    </row>
    <row r="36" spans="1:28" s="16" customFormat="1" ht="11.25" customHeight="1" x14ac:dyDescent="0.15">
      <c r="A36" s="20"/>
      <c r="B36" s="29" t="s">
        <v>35</v>
      </c>
      <c r="C36" s="22">
        <v>2</v>
      </c>
      <c r="D36" s="22">
        <v>3</v>
      </c>
      <c r="E36" s="22">
        <v>3</v>
      </c>
      <c r="F36" s="22">
        <v>1</v>
      </c>
      <c r="G36" s="22">
        <v>1</v>
      </c>
      <c r="H36" s="22">
        <v>3</v>
      </c>
      <c r="I36" s="22">
        <v>3</v>
      </c>
      <c r="J36" s="22">
        <v>1</v>
      </c>
      <c r="K36" s="22">
        <v>1</v>
      </c>
      <c r="L36" s="22">
        <v>1</v>
      </c>
      <c r="M36" s="23">
        <v>19</v>
      </c>
      <c r="N36" s="24"/>
      <c r="O36" s="24"/>
      <c r="P36" s="25" t="s">
        <v>30</v>
      </c>
      <c r="Q36" s="26"/>
      <c r="R36" s="22">
        <v>63</v>
      </c>
      <c r="S36" s="27">
        <v>1</v>
      </c>
      <c r="T36" s="27">
        <v>18</v>
      </c>
      <c r="U36" s="27">
        <v>4</v>
      </c>
      <c r="V36" s="27">
        <v>8</v>
      </c>
      <c r="W36" s="27">
        <v>4</v>
      </c>
      <c r="X36" s="27">
        <v>30</v>
      </c>
      <c r="Y36" s="27">
        <v>0</v>
      </c>
      <c r="Z36" s="27">
        <v>17</v>
      </c>
      <c r="AA36" s="28">
        <v>0</v>
      </c>
      <c r="AB36" s="23">
        <f t="shared" si="0"/>
        <v>145</v>
      </c>
    </row>
    <row r="37" spans="1:28" s="16" customFormat="1" ht="11.25" customHeight="1" x14ac:dyDescent="0.15">
      <c r="A37" s="20"/>
      <c r="B37" s="29" t="s">
        <v>72</v>
      </c>
      <c r="C37" s="22">
        <v>3</v>
      </c>
      <c r="D37" s="22">
        <v>2</v>
      </c>
      <c r="E37" s="22">
        <v>4</v>
      </c>
      <c r="F37" s="22">
        <v>0</v>
      </c>
      <c r="G37" s="22">
        <v>0</v>
      </c>
      <c r="H37" s="22">
        <v>4</v>
      </c>
      <c r="I37" s="22">
        <v>2</v>
      </c>
      <c r="J37" s="22">
        <v>1</v>
      </c>
      <c r="K37" s="22">
        <v>2</v>
      </c>
      <c r="L37" s="22">
        <v>1</v>
      </c>
      <c r="M37" s="23">
        <v>19</v>
      </c>
      <c r="N37" s="24"/>
      <c r="O37" s="24"/>
      <c r="P37" s="25" t="s">
        <v>73</v>
      </c>
      <c r="Q37" s="26"/>
      <c r="R37" s="22">
        <v>0</v>
      </c>
      <c r="S37" s="27">
        <v>0</v>
      </c>
      <c r="T37" s="27">
        <v>0</v>
      </c>
      <c r="U37" s="27">
        <v>0</v>
      </c>
      <c r="V37" s="27">
        <v>1</v>
      </c>
      <c r="W37" s="27">
        <v>0</v>
      </c>
      <c r="X37" s="27">
        <v>0</v>
      </c>
      <c r="Y37" s="27">
        <v>0</v>
      </c>
      <c r="Z37" s="27">
        <v>0</v>
      </c>
      <c r="AA37" s="28">
        <v>0</v>
      </c>
      <c r="AB37" s="23">
        <f t="shared" si="0"/>
        <v>1</v>
      </c>
    </row>
    <row r="38" spans="1:28" s="16" customFormat="1" ht="11.25" customHeight="1" x14ac:dyDescent="0.15">
      <c r="A38" s="20"/>
      <c r="B38" s="29" t="s">
        <v>74</v>
      </c>
      <c r="C38" s="22">
        <v>1</v>
      </c>
      <c r="D38" s="22">
        <v>5</v>
      </c>
      <c r="E38" s="22">
        <v>7</v>
      </c>
      <c r="F38" s="22">
        <v>5</v>
      </c>
      <c r="G38" s="22">
        <v>2</v>
      </c>
      <c r="H38" s="22">
        <v>5</v>
      </c>
      <c r="I38" s="22">
        <v>2</v>
      </c>
      <c r="J38" s="22">
        <v>1</v>
      </c>
      <c r="K38" s="22">
        <v>6</v>
      </c>
      <c r="L38" s="22">
        <v>0</v>
      </c>
      <c r="M38" s="23">
        <v>33</v>
      </c>
      <c r="N38" s="24"/>
      <c r="O38" s="24"/>
      <c r="P38" s="25" t="s">
        <v>75</v>
      </c>
      <c r="Q38" s="26"/>
      <c r="R38" s="22">
        <v>1</v>
      </c>
      <c r="S38" s="27">
        <v>5</v>
      </c>
      <c r="T38" s="27">
        <v>1</v>
      </c>
      <c r="U38" s="27">
        <v>5</v>
      </c>
      <c r="V38" s="27">
        <v>0</v>
      </c>
      <c r="W38" s="27">
        <v>3</v>
      </c>
      <c r="X38" s="27">
        <v>1</v>
      </c>
      <c r="Y38" s="27">
        <v>3</v>
      </c>
      <c r="Z38" s="27">
        <v>1</v>
      </c>
      <c r="AA38" s="28">
        <v>0</v>
      </c>
      <c r="AB38" s="23">
        <f t="shared" si="0"/>
        <v>20</v>
      </c>
    </row>
    <row r="39" spans="1:28" s="16" customFormat="1" ht="11.25" customHeight="1" x14ac:dyDescent="0.15">
      <c r="A39" s="20"/>
      <c r="B39" s="29" t="s">
        <v>41</v>
      </c>
      <c r="C39" s="22">
        <v>2</v>
      </c>
      <c r="D39" s="22">
        <v>1</v>
      </c>
      <c r="E39" s="22">
        <v>0</v>
      </c>
      <c r="F39" s="22">
        <v>1</v>
      </c>
      <c r="G39" s="22">
        <v>0</v>
      </c>
      <c r="H39" s="22">
        <v>1</v>
      </c>
      <c r="I39" s="22">
        <v>2</v>
      </c>
      <c r="J39" s="22">
        <v>0</v>
      </c>
      <c r="K39" s="22">
        <v>1</v>
      </c>
      <c r="L39" s="22">
        <v>0</v>
      </c>
      <c r="M39" s="23">
        <v>8</v>
      </c>
      <c r="N39" s="24"/>
      <c r="O39" s="24"/>
      <c r="P39" s="25" t="s">
        <v>76</v>
      </c>
      <c r="Q39" s="26"/>
      <c r="R39" s="22">
        <v>46</v>
      </c>
      <c r="S39" s="27">
        <v>36</v>
      </c>
      <c r="T39" s="27">
        <v>55</v>
      </c>
      <c r="U39" s="27">
        <v>32</v>
      </c>
      <c r="V39" s="27">
        <v>19</v>
      </c>
      <c r="W39" s="27">
        <v>19</v>
      </c>
      <c r="X39" s="27">
        <v>38</v>
      </c>
      <c r="Y39" s="27">
        <v>10</v>
      </c>
      <c r="Z39" s="27">
        <v>36</v>
      </c>
      <c r="AA39" s="28">
        <v>7</v>
      </c>
      <c r="AB39" s="23">
        <f t="shared" si="0"/>
        <v>298</v>
      </c>
    </row>
    <row r="40" spans="1:28" s="16" customFormat="1" ht="11.25" customHeight="1" x14ac:dyDescent="0.15">
      <c r="A40" s="20"/>
      <c r="B40" s="29" t="s">
        <v>43</v>
      </c>
      <c r="C40" s="22">
        <v>5</v>
      </c>
      <c r="D40" s="22">
        <v>1</v>
      </c>
      <c r="E40" s="22">
        <v>7</v>
      </c>
      <c r="F40" s="22">
        <v>3</v>
      </c>
      <c r="G40" s="22">
        <v>1</v>
      </c>
      <c r="H40" s="22">
        <v>1</v>
      </c>
      <c r="I40" s="22">
        <v>7</v>
      </c>
      <c r="J40" s="22">
        <v>0</v>
      </c>
      <c r="K40" s="22">
        <v>5</v>
      </c>
      <c r="L40" s="22">
        <v>2</v>
      </c>
      <c r="M40" s="23">
        <v>32</v>
      </c>
      <c r="N40" s="24"/>
      <c r="O40" s="24"/>
      <c r="P40" s="25" t="s">
        <v>77</v>
      </c>
      <c r="Q40" s="26"/>
      <c r="R40" s="22">
        <v>1</v>
      </c>
      <c r="S40" s="27">
        <v>8</v>
      </c>
      <c r="T40" s="27">
        <v>1</v>
      </c>
      <c r="U40" s="27">
        <v>4</v>
      </c>
      <c r="V40" s="27">
        <v>8</v>
      </c>
      <c r="W40" s="27">
        <v>10</v>
      </c>
      <c r="X40" s="27">
        <v>2</v>
      </c>
      <c r="Y40" s="27">
        <v>21</v>
      </c>
      <c r="Z40" s="27">
        <v>2</v>
      </c>
      <c r="AA40" s="28">
        <v>15</v>
      </c>
      <c r="AB40" s="23">
        <f t="shared" si="0"/>
        <v>72</v>
      </c>
    </row>
    <row r="41" spans="1:28" s="16" customFormat="1" ht="11.25" customHeight="1" x14ac:dyDescent="0.15">
      <c r="A41" s="20"/>
      <c r="B41" s="29" t="s">
        <v>78</v>
      </c>
      <c r="C41" s="22">
        <v>1</v>
      </c>
      <c r="D41" s="22">
        <v>2</v>
      </c>
      <c r="E41" s="22">
        <v>0</v>
      </c>
      <c r="F41" s="22">
        <v>1</v>
      </c>
      <c r="G41" s="22">
        <v>2</v>
      </c>
      <c r="H41" s="22">
        <v>0</v>
      </c>
      <c r="I41" s="22">
        <v>0</v>
      </c>
      <c r="J41" s="22">
        <v>0</v>
      </c>
      <c r="K41" s="22">
        <v>0</v>
      </c>
      <c r="L41" s="22">
        <v>1</v>
      </c>
      <c r="M41" s="23">
        <v>7</v>
      </c>
      <c r="N41" s="24"/>
      <c r="O41" s="24"/>
      <c r="P41" s="25" t="s">
        <v>69</v>
      </c>
      <c r="Q41" s="26"/>
      <c r="R41" s="22">
        <v>22</v>
      </c>
      <c r="S41" s="27">
        <v>18</v>
      </c>
      <c r="T41" s="27">
        <v>28</v>
      </c>
      <c r="U41" s="27">
        <v>15</v>
      </c>
      <c r="V41" s="27">
        <v>12</v>
      </c>
      <c r="W41" s="27">
        <v>20</v>
      </c>
      <c r="X41" s="27">
        <v>22</v>
      </c>
      <c r="Y41" s="27">
        <v>7</v>
      </c>
      <c r="Z41" s="27">
        <v>19</v>
      </c>
      <c r="AA41" s="28">
        <v>6</v>
      </c>
      <c r="AB41" s="23">
        <f t="shared" si="0"/>
        <v>169</v>
      </c>
    </row>
    <row r="42" spans="1:28" s="16" customFormat="1" ht="11.25" customHeight="1" x14ac:dyDescent="0.15">
      <c r="A42" s="20"/>
      <c r="B42" s="29" t="s">
        <v>79</v>
      </c>
      <c r="C42" s="22">
        <v>0</v>
      </c>
      <c r="D42" s="22">
        <v>2</v>
      </c>
      <c r="E42" s="22">
        <v>0</v>
      </c>
      <c r="F42" s="22">
        <v>1</v>
      </c>
      <c r="G42" s="22">
        <v>3</v>
      </c>
      <c r="H42" s="22">
        <v>1</v>
      </c>
      <c r="I42" s="22">
        <v>0</v>
      </c>
      <c r="J42" s="22">
        <v>2</v>
      </c>
      <c r="K42" s="22">
        <v>0</v>
      </c>
      <c r="L42" s="22">
        <v>1</v>
      </c>
      <c r="M42" s="23">
        <v>10</v>
      </c>
      <c r="N42" s="24"/>
      <c r="O42" s="24"/>
      <c r="P42" s="25" t="s">
        <v>80</v>
      </c>
      <c r="Q42" s="26"/>
      <c r="R42" s="22">
        <v>0</v>
      </c>
      <c r="S42" s="27">
        <v>0</v>
      </c>
      <c r="T42" s="27">
        <v>0</v>
      </c>
      <c r="U42" s="27">
        <v>2</v>
      </c>
      <c r="V42" s="27">
        <v>1</v>
      </c>
      <c r="W42" s="27">
        <v>1</v>
      </c>
      <c r="X42" s="27">
        <v>0</v>
      </c>
      <c r="Y42" s="27">
        <v>2</v>
      </c>
      <c r="Z42" s="27">
        <v>0</v>
      </c>
      <c r="AA42" s="28">
        <v>0</v>
      </c>
      <c r="AB42" s="23">
        <f t="shared" si="0"/>
        <v>6</v>
      </c>
    </row>
    <row r="43" spans="1:28" s="16" customFormat="1" ht="11.25" customHeight="1" x14ac:dyDescent="0.15">
      <c r="A43" s="20"/>
      <c r="B43" s="29" t="s">
        <v>44</v>
      </c>
      <c r="C43" s="22">
        <v>2</v>
      </c>
      <c r="D43" s="22">
        <v>1</v>
      </c>
      <c r="E43" s="22">
        <v>1</v>
      </c>
      <c r="F43" s="22">
        <v>0</v>
      </c>
      <c r="G43" s="22">
        <v>0</v>
      </c>
      <c r="H43" s="22">
        <v>1</v>
      </c>
      <c r="I43" s="22">
        <v>1</v>
      </c>
      <c r="J43" s="22">
        <v>0</v>
      </c>
      <c r="K43" s="22">
        <v>0</v>
      </c>
      <c r="L43" s="22">
        <v>0</v>
      </c>
      <c r="M43" s="23">
        <v>6</v>
      </c>
      <c r="N43" s="24"/>
      <c r="O43" s="24"/>
      <c r="P43" s="25" t="s">
        <v>81</v>
      </c>
      <c r="Q43" s="26"/>
      <c r="R43" s="22">
        <v>1</v>
      </c>
      <c r="S43" s="27">
        <v>2</v>
      </c>
      <c r="T43" s="27">
        <v>2</v>
      </c>
      <c r="U43" s="27">
        <v>8</v>
      </c>
      <c r="V43" s="27">
        <v>6</v>
      </c>
      <c r="W43" s="27">
        <v>5</v>
      </c>
      <c r="X43" s="27">
        <v>3</v>
      </c>
      <c r="Y43" s="27">
        <v>4</v>
      </c>
      <c r="Z43" s="27">
        <v>5</v>
      </c>
      <c r="AA43" s="28">
        <v>1</v>
      </c>
      <c r="AB43" s="23">
        <f t="shared" si="0"/>
        <v>37</v>
      </c>
    </row>
    <row r="44" spans="1:28" s="16" customFormat="1" ht="11.25" customHeight="1" x14ac:dyDescent="0.15">
      <c r="A44" s="20"/>
      <c r="B44" s="29" t="s">
        <v>48</v>
      </c>
      <c r="C44" s="22">
        <v>1</v>
      </c>
      <c r="D44" s="22">
        <v>0</v>
      </c>
      <c r="E44" s="22">
        <v>4</v>
      </c>
      <c r="F44" s="22">
        <v>1</v>
      </c>
      <c r="G44" s="22">
        <v>2</v>
      </c>
      <c r="H44" s="22">
        <v>0</v>
      </c>
      <c r="I44" s="22">
        <v>3</v>
      </c>
      <c r="J44" s="22">
        <v>1</v>
      </c>
      <c r="K44" s="22">
        <v>2</v>
      </c>
      <c r="L44" s="22">
        <v>0</v>
      </c>
      <c r="M44" s="23">
        <v>14</v>
      </c>
      <c r="N44" s="24"/>
      <c r="O44" s="24"/>
      <c r="P44" s="25" t="s">
        <v>82</v>
      </c>
      <c r="Q44" s="26"/>
      <c r="R44" s="22">
        <v>0</v>
      </c>
      <c r="S44" s="27">
        <v>1</v>
      </c>
      <c r="T44" s="27">
        <v>0</v>
      </c>
      <c r="U44" s="27">
        <v>4</v>
      </c>
      <c r="V44" s="27">
        <v>4</v>
      </c>
      <c r="W44" s="27">
        <v>6</v>
      </c>
      <c r="X44" s="27">
        <v>1</v>
      </c>
      <c r="Y44" s="27">
        <v>15</v>
      </c>
      <c r="Z44" s="27">
        <v>12</v>
      </c>
      <c r="AA44" s="28">
        <v>44</v>
      </c>
      <c r="AB44" s="23">
        <f t="shared" si="0"/>
        <v>87</v>
      </c>
    </row>
    <row r="45" spans="1:28" s="16" customFormat="1" ht="11.25" customHeight="1" x14ac:dyDescent="0.15">
      <c r="A45" s="30"/>
      <c r="B45" s="31" t="s">
        <v>50</v>
      </c>
      <c r="C45" s="32">
        <v>22</v>
      </c>
      <c r="D45" s="32">
        <v>18</v>
      </c>
      <c r="E45" s="32">
        <v>28</v>
      </c>
      <c r="F45" s="32">
        <v>15</v>
      </c>
      <c r="G45" s="32">
        <v>12</v>
      </c>
      <c r="H45" s="32">
        <v>20</v>
      </c>
      <c r="I45" s="32">
        <v>22</v>
      </c>
      <c r="J45" s="32">
        <v>7</v>
      </c>
      <c r="K45" s="32">
        <v>19</v>
      </c>
      <c r="L45" s="32">
        <v>6</v>
      </c>
      <c r="M45" s="34">
        <v>169</v>
      </c>
      <c r="N45" s="24"/>
      <c r="O45" s="24"/>
      <c r="P45" s="25" t="s">
        <v>83</v>
      </c>
      <c r="Q45" s="26"/>
      <c r="R45" s="22">
        <v>1</v>
      </c>
      <c r="S45" s="27">
        <v>0</v>
      </c>
      <c r="T45" s="27">
        <v>0</v>
      </c>
      <c r="U45" s="27">
        <v>0</v>
      </c>
      <c r="V45" s="27">
        <v>0</v>
      </c>
      <c r="W45" s="27">
        <v>1</v>
      </c>
      <c r="X45" s="27">
        <v>0</v>
      </c>
      <c r="Y45" s="27">
        <v>1</v>
      </c>
      <c r="Z45" s="27">
        <v>0</v>
      </c>
      <c r="AA45" s="28">
        <v>2</v>
      </c>
      <c r="AB45" s="23">
        <f t="shared" si="0"/>
        <v>5</v>
      </c>
    </row>
    <row r="46" spans="1:28" s="16" customFormat="1" ht="11.25" customHeight="1" x14ac:dyDescent="0.15">
      <c r="A46" s="36" t="s">
        <v>84</v>
      </c>
      <c r="B46" s="29" t="s">
        <v>31</v>
      </c>
      <c r="C46" s="22">
        <v>3</v>
      </c>
      <c r="D46" s="22">
        <v>1</v>
      </c>
      <c r="E46" s="22">
        <v>1</v>
      </c>
      <c r="F46" s="22">
        <v>5</v>
      </c>
      <c r="G46" s="22">
        <v>1</v>
      </c>
      <c r="H46" s="22">
        <v>5</v>
      </c>
      <c r="I46" s="22">
        <v>2</v>
      </c>
      <c r="J46" s="22">
        <v>3</v>
      </c>
      <c r="K46" s="22">
        <v>5</v>
      </c>
      <c r="L46" s="22">
        <v>5</v>
      </c>
      <c r="M46" s="23">
        <v>31</v>
      </c>
      <c r="N46" s="24"/>
      <c r="O46" s="24"/>
      <c r="P46" s="25" t="s">
        <v>85</v>
      </c>
      <c r="Q46" s="26"/>
      <c r="R46" s="22">
        <v>0</v>
      </c>
      <c r="S46" s="27">
        <v>0</v>
      </c>
      <c r="T46" s="27">
        <v>1</v>
      </c>
      <c r="U46" s="27">
        <v>0</v>
      </c>
      <c r="V46" s="27">
        <v>0</v>
      </c>
      <c r="W46" s="27">
        <v>0</v>
      </c>
      <c r="X46" s="27">
        <v>0</v>
      </c>
      <c r="Y46" s="27">
        <v>1</v>
      </c>
      <c r="Z46" s="27">
        <v>0</v>
      </c>
      <c r="AA46" s="28">
        <v>0</v>
      </c>
      <c r="AB46" s="23">
        <f t="shared" si="0"/>
        <v>2</v>
      </c>
    </row>
    <row r="47" spans="1:28" s="16" customFormat="1" ht="11.25" customHeight="1" x14ac:dyDescent="0.15">
      <c r="A47" s="37"/>
      <c r="B47" s="29" t="s">
        <v>33</v>
      </c>
      <c r="C47" s="22">
        <v>3</v>
      </c>
      <c r="D47" s="22">
        <v>4</v>
      </c>
      <c r="E47" s="22">
        <v>2</v>
      </c>
      <c r="F47" s="22">
        <v>3</v>
      </c>
      <c r="G47" s="22">
        <v>2</v>
      </c>
      <c r="H47" s="22">
        <v>4</v>
      </c>
      <c r="I47" s="22">
        <v>0</v>
      </c>
      <c r="J47" s="22">
        <v>2</v>
      </c>
      <c r="K47" s="22">
        <v>4</v>
      </c>
      <c r="L47" s="22">
        <v>3</v>
      </c>
      <c r="M47" s="23">
        <v>27</v>
      </c>
      <c r="N47" s="24"/>
      <c r="O47" s="24"/>
      <c r="P47" s="25" t="s">
        <v>86</v>
      </c>
      <c r="Q47" s="26"/>
      <c r="R47" s="22">
        <v>0</v>
      </c>
      <c r="S47" s="27">
        <v>3</v>
      </c>
      <c r="T47" s="27">
        <v>0</v>
      </c>
      <c r="U47" s="27">
        <v>0</v>
      </c>
      <c r="V47" s="27">
        <v>3</v>
      </c>
      <c r="W47" s="27">
        <v>2</v>
      </c>
      <c r="X47" s="27">
        <v>1</v>
      </c>
      <c r="Y47" s="27">
        <v>4</v>
      </c>
      <c r="Z47" s="27">
        <v>0</v>
      </c>
      <c r="AA47" s="28">
        <v>0</v>
      </c>
      <c r="AB47" s="23">
        <f t="shared" si="0"/>
        <v>13</v>
      </c>
    </row>
    <row r="48" spans="1:28" s="16" customFormat="1" ht="11.25" customHeight="1" x14ac:dyDescent="0.15">
      <c r="A48" s="37"/>
      <c r="B48" s="29" t="s">
        <v>35</v>
      </c>
      <c r="C48" s="22">
        <v>2</v>
      </c>
      <c r="D48" s="22">
        <v>3</v>
      </c>
      <c r="E48" s="22">
        <v>1</v>
      </c>
      <c r="F48" s="22">
        <v>1</v>
      </c>
      <c r="G48" s="22">
        <v>4</v>
      </c>
      <c r="H48" s="22">
        <v>5</v>
      </c>
      <c r="I48" s="22">
        <v>0</v>
      </c>
      <c r="J48" s="22">
        <v>2</v>
      </c>
      <c r="K48" s="22">
        <v>4</v>
      </c>
      <c r="L48" s="22">
        <v>3</v>
      </c>
      <c r="M48" s="23">
        <v>25</v>
      </c>
      <c r="N48" s="24"/>
      <c r="O48" s="24"/>
      <c r="P48" s="25" t="s">
        <v>87</v>
      </c>
      <c r="Q48" s="26"/>
      <c r="R48" s="22">
        <v>1</v>
      </c>
      <c r="S48" s="27">
        <v>4</v>
      </c>
      <c r="T48" s="27">
        <v>1</v>
      </c>
      <c r="U48" s="27">
        <v>1</v>
      </c>
      <c r="V48" s="27">
        <v>2</v>
      </c>
      <c r="W48" s="27">
        <v>1</v>
      </c>
      <c r="X48" s="27">
        <v>1</v>
      </c>
      <c r="Y48" s="27">
        <v>0</v>
      </c>
      <c r="Z48" s="27">
        <v>1</v>
      </c>
      <c r="AA48" s="28">
        <v>0</v>
      </c>
      <c r="AB48" s="23">
        <f t="shared" si="0"/>
        <v>12</v>
      </c>
    </row>
    <row r="49" spans="1:28" s="16" customFormat="1" ht="11.25" customHeight="1" x14ac:dyDescent="0.15">
      <c r="A49" s="37"/>
      <c r="B49" s="29" t="s">
        <v>88</v>
      </c>
      <c r="C49" s="22">
        <v>0</v>
      </c>
      <c r="D49" s="22">
        <v>2</v>
      </c>
      <c r="E49" s="22">
        <v>2</v>
      </c>
      <c r="F49" s="22">
        <v>5</v>
      </c>
      <c r="G49" s="22">
        <v>3</v>
      </c>
      <c r="H49" s="22">
        <v>4</v>
      </c>
      <c r="I49" s="22">
        <v>2</v>
      </c>
      <c r="J49" s="22">
        <v>2</v>
      </c>
      <c r="K49" s="22">
        <v>4</v>
      </c>
      <c r="L49" s="22">
        <v>3</v>
      </c>
      <c r="M49" s="23">
        <v>27</v>
      </c>
      <c r="N49" s="24"/>
      <c r="O49" s="24"/>
      <c r="P49" s="25" t="s">
        <v>89</v>
      </c>
      <c r="Q49" s="26"/>
      <c r="R49" s="22">
        <v>0</v>
      </c>
      <c r="S49" s="27">
        <v>1</v>
      </c>
      <c r="T49" s="27">
        <v>0</v>
      </c>
      <c r="U49" s="27">
        <v>0</v>
      </c>
      <c r="V49" s="27">
        <v>0</v>
      </c>
      <c r="W49" s="27">
        <v>0</v>
      </c>
      <c r="X49" s="27">
        <v>0</v>
      </c>
      <c r="Y49" s="27">
        <v>1</v>
      </c>
      <c r="Z49" s="27">
        <v>0</v>
      </c>
      <c r="AA49" s="28">
        <v>1</v>
      </c>
      <c r="AB49" s="23">
        <f t="shared" si="0"/>
        <v>3</v>
      </c>
    </row>
    <row r="50" spans="1:28" s="16" customFormat="1" ht="11.25" customHeight="1" x14ac:dyDescent="0.15">
      <c r="A50" s="37"/>
      <c r="B50" s="29" t="s">
        <v>41</v>
      </c>
      <c r="C50" s="22">
        <v>3</v>
      </c>
      <c r="D50" s="22">
        <v>1</v>
      </c>
      <c r="E50" s="22">
        <v>2</v>
      </c>
      <c r="F50" s="22">
        <v>6</v>
      </c>
      <c r="G50" s="22">
        <v>3</v>
      </c>
      <c r="H50" s="22">
        <v>5</v>
      </c>
      <c r="I50" s="22">
        <v>3</v>
      </c>
      <c r="J50" s="22">
        <v>4</v>
      </c>
      <c r="K50" s="22">
        <v>6</v>
      </c>
      <c r="L50" s="22">
        <v>4</v>
      </c>
      <c r="M50" s="23">
        <v>37</v>
      </c>
      <c r="N50" s="24"/>
      <c r="O50" s="24"/>
      <c r="P50" s="25" t="s">
        <v>90</v>
      </c>
      <c r="Q50" s="26"/>
      <c r="R50" s="22">
        <v>0</v>
      </c>
      <c r="S50" s="27">
        <v>0</v>
      </c>
      <c r="T50" s="27">
        <v>0</v>
      </c>
      <c r="U50" s="27">
        <v>0</v>
      </c>
      <c r="V50" s="27">
        <v>2</v>
      </c>
      <c r="W50" s="27">
        <v>1</v>
      </c>
      <c r="X50" s="27">
        <v>0</v>
      </c>
      <c r="Y50" s="27">
        <v>1</v>
      </c>
      <c r="Z50" s="27">
        <v>0</v>
      </c>
      <c r="AA50" s="28">
        <v>1</v>
      </c>
      <c r="AB50" s="23">
        <f t="shared" si="0"/>
        <v>5</v>
      </c>
    </row>
    <row r="51" spans="1:28" s="16" customFormat="1" ht="11.25" customHeight="1" x14ac:dyDescent="0.15">
      <c r="A51" s="37"/>
      <c r="B51" s="29" t="s">
        <v>43</v>
      </c>
      <c r="C51" s="22">
        <v>17</v>
      </c>
      <c r="D51" s="22">
        <v>3</v>
      </c>
      <c r="E51" s="22">
        <v>14</v>
      </c>
      <c r="F51" s="22">
        <v>10</v>
      </c>
      <c r="G51" s="22">
        <v>8</v>
      </c>
      <c r="H51" s="22">
        <v>8</v>
      </c>
      <c r="I51" s="22">
        <v>17</v>
      </c>
      <c r="J51" s="22">
        <v>8</v>
      </c>
      <c r="K51" s="22">
        <v>12</v>
      </c>
      <c r="L51" s="22">
        <v>8</v>
      </c>
      <c r="M51" s="23">
        <v>105</v>
      </c>
      <c r="N51" s="24"/>
      <c r="O51" s="24"/>
      <c r="P51" s="25" t="s">
        <v>91</v>
      </c>
      <c r="Q51" s="26"/>
      <c r="R51" s="22">
        <v>0</v>
      </c>
      <c r="S51" s="27">
        <v>1</v>
      </c>
      <c r="T51" s="27">
        <v>0</v>
      </c>
      <c r="U51" s="27">
        <v>0</v>
      </c>
      <c r="V51" s="27">
        <v>0</v>
      </c>
      <c r="W51" s="27">
        <v>0</v>
      </c>
      <c r="X51" s="27">
        <v>0</v>
      </c>
      <c r="Y51" s="27">
        <v>0</v>
      </c>
      <c r="Z51" s="27">
        <v>1</v>
      </c>
      <c r="AA51" s="28">
        <v>0</v>
      </c>
      <c r="AB51" s="23">
        <f t="shared" si="0"/>
        <v>2</v>
      </c>
    </row>
    <row r="52" spans="1:28" s="16" customFormat="1" ht="11.25" customHeight="1" x14ac:dyDescent="0.15">
      <c r="A52" s="37"/>
      <c r="B52" s="29" t="s">
        <v>44</v>
      </c>
      <c r="C52" s="22">
        <v>4</v>
      </c>
      <c r="D52" s="22">
        <v>1</v>
      </c>
      <c r="E52" s="22">
        <v>1</v>
      </c>
      <c r="F52" s="22">
        <v>1</v>
      </c>
      <c r="G52" s="22">
        <v>1</v>
      </c>
      <c r="H52" s="22">
        <v>0</v>
      </c>
      <c r="I52" s="22">
        <v>3</v>
      </c>
      <c r="J52" s="22">
        <v>3</v>
      </c>
      <c r="K52" s="22">
        <v>3</v>
      </c>
      <c r="L52" s="22">
        <v>1</v>
      </c>
      <c r="M52" s="23">
        <v>18</v>
      </c>
      <c r="N52" s="24"/>
      <c r="O52" s="24"/>
      <c r="P52" s="25" t="s">
        <v>92</v>
      </c>
      <c r="Q52" s="26"/>
      <c r="R52" s="22">
        <v>1</v>
      </c>
      <c r="S52" s="27">
        <v>2</v>
      </c>
      <c r="T52" s="27">
        <v>0</v>
      </c>
      <c r="U52" s="27">
        <v>0</v>
      </c>
      <c r="V52" s="27">
        <v>0</v>
      </c>
      <c r="W52" s="27">
        <v>1</v>
      </c>
      <c r="X52" s="27">
        <v>1</v>
      </c>
      <c r="Y52" s="27">
        <v>1</v>
      </c>
      <c r="Z52" s="27">
        <v>0</v>
      </c>
      <c r="AA52" s="28">
        <v>0</v>
      </c>
      <c r="AB52" s="23">
        <f t="shared" si="0"/>
        <v>6</v>
      </c>
    </row>
    <row r="53" spans="1:28" s="16" customFormat="1" ht="11.25" customHeight="1" x14ac:dyDescent="0.15">
      <c r="A53" s="37"/>
      <c r="B53" s="29" t="s">
        <v>93</v>
      </c>
      <c r="C53" s="22">
        <v>1</v>
      </c>
      <c r="D53" s="22">
        <v>4</v>
      </c>
      <c r="E53" s="22">
        <v>2</v>
      </c>
      <c r="F53" s="22">
        <v>3</v>
      </c>
      <c r="G53" s="22">
        <v>3</v>
      </c>
      <c r="H53" s="22">
        <v>0</v>
      </c>
      <c r="I53" s="22">
        <v>2</v>
      </c>
      <c r="J53" s="22">
        <v>7</v>
      </c>
      <c r="K53" s="22">
        <v>5</v>
      </c>
      <c r="L53" s="22">
        <v>2</v>
      </c>
      <c r="M53" s="23">
        <v>29</v>
      </c>
      <c r="N53" s="24"/>
      <c r="O53" s="24"/>
      <c r="P53" s="25" t="s">
        <v>94</v>
      </c>
      <c r="Q53" s="26"/>
      <c r="R53" s="22">
        <v>0</v>
      </c>
      <c r="S53" s="27">
        <v>0</v>
      </c>
      <c r="T53" s="27">
        <v>1</v>
      </c>
      <c r="U53" s="27">
        <v>0</v>
      </c>
      <c r="V53" s="27">
        <v>0</v>
      </c>
      <c r="W53" s="27">
        <v>0</v>
      </c>
      <c r="X53" s="27">
        <v>2</v>
      </c>
      <c r="Y53" s="27">
        <v>0</v>
      </c>
      <c r="Z53" s="27">
        <v>2</v>
      </c>
      <c r="AA53" s="28">
        <v>0</v>
      </c>
      <c r="AB53" s="23">
        <f t="shared" si="0"/>
        <v>5</v>
      </c>
    </row>
    <row r="54" spans="1:28" s="16" customFormat="1" ht="11.25" customHeight="1" x14ac:dyDescent="0.15">
      <c r="A54" s="37"/>
      <c r="B54" s="29" t="s">
        <v>48</v>
      </c>
      <c r="C54" s="22">
        <v>0</v>
      </c>
      <c r="D54" s="22">
        <v>2</v>
      </c>
      <c r="E54" s="22">
        <v>3</v>
      </c>
      <c r="F54" s="22">
        <v>0</v>
      </c>
      <c r="G54" s="22">
        <v>1</v>
      </c>
      <c r="H54" s="22">
        <v>3</v>
      </c>
      <c r="I54" s="22">
        <v>4</v>
      </c>
      <c r="J54" s="22">
        <v>0</v>
      </c>
      <c r="K54" s="22">
        <v>3</v>
      </c>
      <c r="L54" s="22">
        <v>0</v>
      </c>
      <c r="M54" s="23">
        <v>16</v>
      </c>
      <c r="N54" s="24"/>
      <c r="O54" s="24"/>
      <c r="P54" s="25" t="s">
        <v>95</v>
      </c>
      <c r="Q54" s="26"/>
      <c r="R54" s="22">
        <v>0</v>
      </c>
      <c r="S54" s="27">
        <v>0</v>
      </c>
      <c r="T54" s="27">
        <v>0</v>
      </c>
      <c r="U54" s="27">
        <v>0</v>
      </c>
      <c r="V54" s="27">
        <v>0</v>
      </c>
      <c r="W54" s="27">
        <v>0</v>
      </c>
      <c r="X54" s="27">
        <v>0</v>
      </c>
      <c r="Y54" s="27">
        <v>0</v>
      </c>
      <c r="Z54" s="27">
        <v>1</v>
      </c>
      <c r="AA54" s="28">
        <v>0</v>
      </c>
      <c r="AB54" s="23">
        <f t="shared" si="0"/>
        <v>1</v>
      </c>
    </row>
    <row r="55" spans="1:28" s="16" customFormat="1" ht="11.25" customHeight="1" x14ac:dyDescent="0.15">
      <c r="A55" s="37"/>
      <c r="B55" s="29" t="s">
        <v>96</v>
      </c>
      <c r="C55" s="22">
        <v>1</v>
      </c>
      <c r="D55" s="22">
        <v>0</v>
      </c>
      <c r="E55" s="22">
        <v>0</v>
      </c>
      <c r="F55" s="22">
        <v>1</v>
      </c>
      <c r="G55" s="22">
        <v>0</v>
      </c>
      <c r="H55" s="22">
        <v>0</v>
      </c>
      <c r="I55" s="22">
        <v>1</v>
      </c>
      <c r="J55" s="22">
        <v>0</v>
      </c>
      <c r="K55" s="22">
        <v>2</v>
      </c>
      <c r="L55" s="22">
        <v>0</v>
      </c>
      <c r="M55" s="23">
        <v>5</v>
      </c>
      <c r="N55" s="24"/>
      <c r="O55" s="24"/>
      <c r="P55" s="25" t="s">
        <v>97</v>
      </c>
      <c r="Q55" s="26"/>
      <c r="R55" s="22">
        <v>0</v>
      </c>
      <c r="S55" s="27">
        <v>1</v>
      </c>
      <c r="T55" s="27">
        <v>0</v>
      </c>
      <c r="U55" s="27">
        <v>0</v>
      </c>
      <c r="V55" s="27">
        <v>0</v>
      </c>
      <c r="W55" s="27">
        <v>0</v>
      </c>
      <c r="X55" s="27">
        <v>0</v>
      </c>
      <c r="Y55" s="27">
        <v>1</v>
      </c>
      <c r="Z55" s="27">
        <v>0</v>
      </c>
      <c r="AA55" s="28">
        <v>0</v>
      </c>
      <c r="AB55" s="23">
        <f t="shared" si="0"/>
        <v>2</v>
      </c>
    </row>
    <row r="56" spans="1:28" s="16" customFormat="1" ht="11.25" customHeight="1" x14ac:dyDescent="0.15">
      <c r="A56" s="37"/>
      <c r="B56" s="29" t="s">
        <v>98</v>
      </c>
      <c r="C56" s="22">
        <v>1</v>
      </c>
      <c r="D56" s="22">
        <v>3</v>
      </c>
      <c r="E56" s="22">
        <v>6</v>
      </c>
      <c r="F56" s="22">
        <v>3</v>
      </c>
      <c r="G56" s="22">
        <v>2</v>
      </c>
      <c r="H56" s="22">
        <v>4</v>
      </c>
      <c r="I56" s="22">
        <v>1</v>
      </c>
      <c r="J56" s="22">
        <v>1</v>
      </c>
      <c r="K56" s="22">
        <v>1</v>
      </c>
      <c r="L56" s="22">
        <v>4</v>
      </c>
      <c r="M56" s="23">
        <v>26</v>
      </c>
      <c r="N56" s="24"/>
      <c r="O56" s="24"/>
      <c r="P56" s="25" t="s">
        <v>99</v>
      </c>
      <c r="Q56" s="26"/>
      <c r="R56" s="22">
        <v>0</v>
      </c>
      <c r="S56" s="27">
        <v>0</v>
      </c>
      <c r="T56" s="27">
        <v>0</v>
      </c>
      <c r="U56" s="27">
        <v>0</v>
      </c>
      <c r="V56" s="27">
        <v>0</v>
      </c>
      <c r="W56" s="27">
        <v>0</v>
      </c>
      <c r="X56" s="27">
        <v>0</v>
      </c>
      <c r="Y56" s="27">
        <v>1</v>
      </c>
      <c r="Z56" s="27">
        <v>0</v>
      </c>
      <c r="AA56" s="28">
        <v>0</v>
      </c>
      <c r="AB56" s="23">
        <f t="shared" si="0"/>
        <v>1</v>
      </c>
    </row>
    <row r="57" spans="1:28" s="16" customFormat="1" ht="11.25" customHeight="1" x14ac:dyDescent="0.15">
      <c r="A57" s="37"/>
      <c r="B57" s="29" t="s">
        <v>100</v>
      </c>
      <c r="C57" s="22">
        <v>3</v>
      </c>
      <c r="D57" s="22">
        <v>2</v>
      </c>
      <c r="E57" s="22">
        <v>0</v>
      </c>
      <c r="F57" s="22">
        <v>1</v>
      </c>
      <c r="G57" s="22">
        <v>6</v>
      </c>
      <c r="H57" s="22">
        <v>2</v>
      </c>
      <c r="I57" s="22">
        <v>4</v>
      </c>
      <c r="J57" s="22">
        <v>2</v>
      </c>
      <c r="K57" s="22">
        <v>11</v>
      </c>
      <c r="L57" s="22">
        <v>1</v>
      </c>
      <c r="M57" s="23">
        <v>32</v>
      </c>
      <c r="N57" s="24"/>
      <c r="O57" s="24"/>
      <c r="P57" s="25" t="s">
        <v>101</v>
      </c>
      <c r="Q57" s="26"/>
      <c r="R57" s="22">
        <v>0</v>
      </c>
      <c r="S57" s="27">
        <v>0</v>
      </c>
      <c r="T57" s="27">
        <v>0</v>
      </c>
      <c r="U57" s="27">
        <v>1</v>
      </c>
      <c r="V57" s="27">
        <v>0</v>
      </c>
      <c r="W57" s="27">
        <v>0</v>
      </c>
      <c r="X57" s="27">
        <v>0</v>
      </c>
      <c r="Y57" s="27">
        <v>0</v>
      </c>
      <c r="Z57" s="27">
        <v>0</v>
      </c>
      <c r="AA57" s="28">
        <v>0</v>
      </c>
      <c r="AB57" s="23">
        <f t="shared" si="0"/>
        <v>1</v>
      </c>
    </row>
    <row r="58" spans="1:28" s="16" customFormat="1" ht="11.25" customHeight="1" thickBot="1" x14ac:dyDescent="0.2">
      <c r="A58" s="38"/>
      <c r="B58" s="39" t="s">
        <v>28</v>
      </c>
      <c r="C58" s="40">
        <v>38</v>
      </c>
      <c r="D58" s="41">
        <v>26</v>
      </c>
      <c r="E58" s="41">
        <v>34</v>
      </c>
      <c r="F58" s="41">
        <v>39</v>
      </c>
      <c r="G58" s="41">
        <v>34</v>
      </c>
      <c r="H58" s="41">
        <v>40</v>
      </c>
      <c r="I58" s="41">
        <v>39</v>
      </c>
      <c r="J58" s="41">
        <v>34</v>
      </c>
      <c r="K58" s="41">
        <v>60</v>
      </c>
      <c r="L58" s="42">
        <v>34</v>
      </c>
      <c r="M58" s="43">
        <v>378</v>
      </c>
      <c r="N58" s="24"/>
      <c r="O58" s="24"/>
      <c r="P58" s="25" t="s">
        <v>102</v>
      </c>
      <c r="Q58" s="26"/>
      <c r="R58" s="22">
        <v>0</v>
      </c>
      <c r="S58" s="27">
        <v>0</v>
      </c>
      <c r="T58" s="27">
        <v>0</v>
      </c>
      <c r="U58" s="27">
        <v>0</v>
      </c>
      <c r="V58" s="27">
        <v>1</v>
      </c>
      <c r="W58" s="27">
        <v>0</v>
      </c>
      <c r="X58" s="27">
        <v>0</v>
      </c>
      <c r="Y58" s="27">
        <v>0</v>
      </c>
      <c r="Z58" s="27">
        <v>0</v>
      </c>
      <c r="AA58" s="28">
        <v>0</v>
      </c>
      <c r="AB58" s="23">
        <f t="shared" si="0"/>
        <v>1</v>
      </c>
    </row>
    <row r="59" spans="1:28" s="16" customFormat="1" ht="11.25" customHeight="1" x14ac:dyDescent="0.15">
      <c r="A59" s="44"/>
      <c r="B59" s="45"/>
      <c r="C59" s="46"/>
      <c r="D59" s="46"/>
      <c r="E59" s="46"/>
      <c r="F59" s="46"/>
      <c r="G59" s="46"/>
      <c r="H59" s="46"/>
      <c r="I59" s="46"/>
      <c r="J59" s="46"/>
      <c r="K59" s="46"/>
      <c r="L59" s="46"/>
      <c r="M59" s="46"/>
      <c r="N59" s="24"/>
      <c r="O59" s="24"/>
      <c r="P59" s="25" t="s">
        <v>103</v>
      </c>
      <c r="Q59" s="26"/>
      <c r="R59" s="22">
        <v>0</v>
      </c>
      <c r="S59" s="27">
        <v>0</v>
      </c>
      <c r="T59" s="27">
        <v>0</v>
      </c>
      <c r="U59" s="27">
        <v>0</v>
      </c>
      <c r="V59" s="27">
        <v>0</v>
      </c>
      <c r="W59" s="27">
        <v>0</v>
      </c>
      <c r="X59" s="27">
        <v>0</v>
      </c>
      <c r="Y59" s="27">
        <v>1</v>
      </c>
      <c r="Z59" s="27">
        <v>0</v>
      </c>
      <c r="AA59" s="28">
        <v>0</v>
      </c>
      <c r="AB59" s="23">
        <f t="shared" si="0"/>
        <v>1</v>
      </c>
    </row>
    <row r="60" spans="1:28" s="16" customFormat="1" ht="11.25" customHeight="1" x14ac:dyDescent="0.15">
      <c r="A60" s="47"/>
      <c r="B60" s="48"/>
      <c r="C60" s="49"/>
      <c r="D60" s="49"/>
      <c r="E60" s="49"/>
      <c r="F60" s="49"/>
      <c r="G60" s="49"/>
      <c r="H60" s="49"/>
      <c r="I60" s="49"/>
      <c r="J60" s="49"/>
      <c r="K60" s="49"/>
      <c r="L60" s="49"/>
      <c r="M60" s="49"/>
      <c r="N60" s="24"/>
      <c r="O60" s="24"/>
      <c r="P60" s="25" t="s">
        <v>104</v>
      </c>
      <c r="Q60" s="26"/>
      <c r="R60" s="22">
        <v>0</v>
      </c>
      <c r="S60" s="27">
        <v>0</v>
      </c>
      <c r="T60" s="27">
        <v>0</v>
      </c>
      <c r="U60" s="27">
        <v>0</v>
      </c>
      <c r="V60" s="27">
        <v>0</v>
      </c>
      <c r="W60" s="27">
        <v>1</v>
      </c>
      <c r="X60" s="27">
        <v>0</v>
      </c>
      <c r="Y60" s="27">
        <v>0</v>
      </c>
      <c r="Z60" s="27">
        <v>0</v>
      </c>
      <c r="AA60" s="28">
        <v>0</v>
      </c>
      <c r="AB60" s="23">
        <f t="shared" si="0"/>
        <v>1</v>
      </c>
    </row>
    <row r="61" spans="1:28" s="16" customFormat="1" ht="11.25" customHeight="1" x14ac:dyDescent="0.15">
      <c r="A61" s="48"/>
      <c r="B61" s="48"/>
      <c r="C61" s="50"/>
      <c r="D61" s="50"/>
      <c r="E61" s="50"/>
      <c r="F61" s="50"/>
      <c r="G61" s="50"/>
      <c r="H61" s="50"/>
      <c r="I61" s="50"/>
      <c r="J61" s="50"/>
      <c r="K61" s="50"/>
      <c r="L61" s="50"/>
      <c r="M61" s="24"/>
      <c r="N61" s="24"/>
      <c r="O61" s="24"/>
      <c r="P61" s="25" t="s">
        <v>105</v>
      </c>
      <c r="Q61" s="26"/>
      <c r="R61" s="22">
        <v>1</v>
      </c>
      <c r="S61" s="27">
        <v>0</v>
      </c>
      <c r="T61" s="27">
        <v>0</v>
      </c>
      <c r="U61" s="27">
        <v>0</v>
      </c>
      <c r="V61" s="27">
        <v>0</v>
      </c>
      <c r="W61" s="27">
        <v>0</v>
      </c>
      <c r="X61" s="27">
        <v>0</v>
      </c>
      <c r="Y61" s="27">
        <v>0</v>
      </c>
      <c r="Z61" s="27">
        <v>0</v>
      </c>
      <c r="AA61" s="28">
        <v>0</v>
      </c>
      <c r="AB61" s="23">
        <f t="shared" si="0"/>
        <v>1</v>
      </c>
    </row>
    <row r="62" spans="1:28" s="16" customFormat="1" ht="11.25" customHeight="1" x14ac:dyDescent="0.15">
      <c r="A62" s="48"/>
      <c r="B62" s="48"/>
      <c r="C62" s="50"/>
      <c r="D62" s="50"/>
      <c r="E62" s="50"/>
      <c r="F62" s="50"/>
      <c r="G62" s="50"/>
      <c r="H62" s="50"/>
      <c r="I62" s="50"/>
      <c r="J62" s="50"/>
      <c r="K62" s="50"/>
      <c r="L62" s="50"/>
      <c r="M62" s="24"/>
      <c r="N62" s="24"/>
      <c r="O62" s="24"/>
      <c r="P62" s="25" t="s">
        <v>106</v>
      </c>
      <c r="Q62" s="26"/>
      <c r="R62" s="22">
        <v>0</v>
      </c>
      <c r="S62" s="27">
        <v>0</v>
      </c>
      <c r="T62" s="27">
        <v>0</v>
      </c>
      <c r="U62" s="27">
        <v>0</v>
      </c>
      <c r="V62" s="27">
        <v>1</v>
      </c>
      <c r="W62" s="27">
        <v>0</v>
      </c>
      <c r="X62" s="27">
        <v>1</v>
      </c>
      <c r="Y62" s="27">
        <v>0</v>
      </c>
      <c r="Z62" s="27">
        <v>0</v>
      </c>
      <c r="AA62" s="28">
        <v>0</v>
      </c>
      <c r="AB62" s="23">
        <f t="shared" si="0"/>
        <v>2</v>
      </c>
    </row>
    <row r="63" spans="1:28" s="16" customFormat="1" ht="11.25" customHeight="1" x14ac:dyDescent="0.15">
      <c r="A63" s="48"/>
      <c r="B63" s="48"/>
      <c r="C63" s="50"/>
      <c r="D63" s="50"/>
      <c r="E63" s="50"/>
      <c r="F63" s="50"/>
      <c r="G63" s="50"/>
      <c r="H63" s="50"/>
      <c r="I63" s="50"/>
      <c r="J63" s="50"/>
      <c r="K63" s="50"/>
      <c r="L63" s="50"/>
      <c r="M63" s="24"/>
      <c r="N63" s="24"/>
      <c r="O63" s="24"/>
      <c r="P63" s="25" t="s">
        <v>107</v>
      </c>
      <c r="Q63" s="26"/>
      <c r="R63" s="22">
        <v>0</v>
      </c>
      <c r="S63" s="27">
        <v>0</v>
      </c>
      <c r="T63" s="27">
        <v>0</v>
      </c>
      <c r="U63" s="27">
        <v>0</v>
      </c>
      <c r="V63" s="27">
        <v>0</v>
      </c>
      <c r="W63" s="27">
        <v>0</v>
      </c>
      <c r="X63" s="27">
        <v>0</v>
      </c>
      <c r="Y63" s="27">
        <v>1</v>
      </c>
      <c r="Z63" s="27">
        <v>0</v>
      </c>
      <c r="AA63" s="28">
        <v>0</v>
      </c>
      <c r="AB63" s="23">
        <f t="shared" si="0"/>
        <v>1</v>
      </c>
    </row>
    <row r="64" spans="1:28" s="16" customFormat="1" ht="11.25" customHeight="1" x14ac:dyDescent="0.15">
      <c r="A64" s="48"/>
      <c r="B64" s="48"/>
      <c r="C64" s="50"/>
      <c r="D64" s="50"/>
      <c r="E64" s="50"/>
      <c r="F64" s="50"/>
      <c r="G64" s="50"/>
      <c r="H64" s="50"/>
      <c r="I64" s="50"/>
      <c r="J64" s="50"/>
      <c r="K64" s="50"/>
      <c r="L64" s="50"/>
      <c r="M64" s="24"/>
      <c r="N64" s="24"/>
      <c r="O64" s="24"/>
      <c r="P64" s="25" t="s">
        <v>108</v>
      </c>
      <c r="Q64" s="26"/>
      <c r="R64" s="22">
        <v>1</v>
      </c>
      <c r="S64" s="27">
        <v>0</v>
      </c>
      <c r="T64" s="27">
        <v>0</v>
      </c>
      <c r="U64" s="27">
        <v>0</v>
      </c>
      <c r="V64" s="27">
        <v>0</v>
      </c>
      <c r="W64" s="27">
        <v>0</v>
      </c>
      <c r="X64" s="27">
        <v>0</v>
      </c>
      <c r="Y64" s="27">
        <v>1</v>
      </c>
      <c r="Z64" s="27">
        <v>0</v>
      </c>
      <c r="AA64" s="28">
        <v>0</v>
      </c>
      <c r="AB64" s="23">
        <f t="shared" si="0"/>
        <v>2</v>
      </c>
    </row>
    <row r="65" spans="1:28" s="16" customFormat="1" ht="11.25" customHeight="1" x14ac:dyDescent="0.15">
      <c r="A65" s="48"/>
      <c r="B65" s="48"/>
      <c r="C65" s="50"/>
      <c r="D65" s="50"/>
      <c r="E65" s="50"/>
      <c r="F65" s="50"/>
      <c r="G65" s="50"/>
      <c r="H65" s="50"/>
      <c r="I65" s="50"/>
      <c r="J65" s="50"/>
      <c r="K65" s="50"/>
      <c r="L65" s="50"/>
      <c r="M65" s="24"/>
      <c r="N65" s="24"/>
      <c r="O65" s="24"/>
      <c r="P65" s="25" t="s">
        <v>109</v>
      </c>
      <c r="Q65" s="26"/>
      <c r="R65" s="22">
        <v>0</v>
      </c>
      <c r="S65" s="27">
        <v>0</v>
      </c>
      <c r="T65" s="27">
        <v>0</v>
      </c>
      <c r="U65" s="27">
        <v>0</v>
      </c>
      <c r="V65" s="27">
        <v>0</v>
      </c>
      <c r="W65" s="27">
        <v>0</v>
      </c>
      <c r="X65" s="27">
        <v>0</v>
      </c>
      <c r="Y65" s="27">
        <v>1</v>
      </c>
      <c r="Z65" s="27">
        <v>0</v>
      </c>
      <c r="AA65" s="28">
        <v>0</v>
      </c>
      <c r="AB65" s="23">
        <f t="shared" si="0"/>
        <v>1</v>
      </c>
    </row>
    <row r="66" spans="1:28" s="16" customFormat="1" ht="11.25" customHeight="1" x14ac:dyDescent="0.15">
      <c r="A66" s="48"/>
      <c r="B66" s="48"/>
      <c r="C66" s="50"/>
      <c r="D66" s="50"/>
      <c r="E66" s="50"/>
      <c r="F66" s="50"/>
      <c r="G66" s="50"/>
      <c r="H66" s="50"/>
      <c r="I66" s="50"/>
      <c r="J66" s="50"/>
      <c r="K66" s="50"/>
      <c r="L66" s="50"/>
      <c r="M66" s="24"/>
      <c r="N66" s="24"/>
      <c r="O66" s="24"/>
      <c r="P66" s="25" t="s">
        <v>110</v>
      </c>
      <c r="Q66" s="26"/>
      <c r="R66" s="22">
        <v>0</v>
      </c>
      <c r="S66" s="27">
        <v>1</v>
      </c>
      <c r="T66" s="27">
        <v>0</v>
      </c>
      <c r="U66" s="27">
        <v>0</v>
      </c>
      <c r="V66" s="27">
        <v>0</v>
      </c>
      <c r="W66" s="27">
        <v>0</v>
      </c>
      <c r="X66" s="27">
        <v>0</v>
      </c>
      <c r="Y66" s="27">
        <v>0</v>
      </c>
      <c r="Z66" s="27">
        <v>0</v>
      </c>
      <c r="AA66" s="28">
        <v>0</v>
      </c>
      <c r="AB66" s="23">
        <f t="shared" si="0"/>
        <v>1</v>
      </c>
    </row>
    <row r="67" spans="1:28" s="16" customFormat="1" ht="11.25" customHeight="1" x14ac:dyDescent="0.15">
      <c r="A67" s="48"/>
      <c r="B67" s="48"/>
      <c r="C67" s="50"/>
      <c r="D67" s="50"/>
      <c r="E67" s="50"/>
      <c r="F67" s="50"/>
      <c r="G67" s="50"/>
      <c r="H67" s="50"/>
      <c r="I67" s="50"/>
      <c r="J67" s="50"/>
      <c r="K67" s="50"/>
      <c r="L67" s="50"/>
      <c r="M67" s="24"/>
      <c r="N67" s="24"/>
      <c r="O67" s="24"/>
      <c r="P67" s="25" t="s">
        <v>111</v>
      </c>
      <c r="Q67" s="26"/>
      <c r="R67" s="22">
        <v>0</v>
      </c>
      <c r="S67" s="27">
        <v>1</v>
      </c>
      <c r="T67" s="27">
        <v>0</v>
      </c>
      <c r="U67" s="27">
        <v>0</v>
      </c>
      <c r="V67" s="27">
        <v>0</v>
      </c>
      <c r="W67" s="27">
        <v>0</v>
      </c>
      <c r="X67" s="27">
        <v>0</v>
      </c>
      <c r="Y67" s="27">
        <v>0</v>
      </c>
      <c r="Z67" s="27">
        <v>0</v>
      </c>
      <c r="AA67" s="28">
        <v>1</v>
      </c>
      <c r="AB67" s="23">
        <f t="shared" si="0"/>
        <v>2</v>
      </c>
    </row>
    <row r="68" spans="1:28" s="16" customFormat="1" ht="11.25" customHeight="1" x14ac:dyDescent="0.15">
      <c r="A68" s="48"/>
      <c r="B68" s="48"/>
      <c r="C68" s="50"/>
      <c r="D68" s="50"/>
      <c r="E68" s="50"/>
      <c r="F68" s="50"/>
      <c r="G68" s="50"/>
      <c r="H68" s="50"/>
      <c r="I68" s="50"/>
      <c r="J68" s="50"/>
      <c r="K68" s="50"/>
      <c r="L68" s="50"/>
      <c r="M68" s="24"/>
      <c r="N68" s="24"/>
      <c r="O68" s="24"/>
      <c r="P68" s="25" t="s">
        <v>112</v>
      </c>
      <c r="Q68" s="26"/>
      <c r="R68" s="22">
        <v>1</v>
      </c>
      <c r="S68" s="27">
        <v>0</v>
      </c>
      <c r="T68" s="27">
        <v>0</v>
      </c>
      <c r="U68" s="27">
        <v>0</v>
      </c>
      <c r="V68" s="27">
        <v>0</v>
      </c>
      <c r="W68" s="27">
        <v>1</v>
      </c>
      <c r="X68" s="27">
        <v>0</v>
      </c>
      <c r="Y68" s="27">
        <v>0</v>
      </c>
      <c r="Z68" s="27">
        <v>0</v>
      </c>
      <c r="AA68" s="28">
        <v>0</v>
      </c>
      <c r="AB68" s="23">
        <f t="shared" si="0"/>
        <v>2</v>
      </c>
    </row>
    <row r="69" spans="1:28" s="16" customFormat="1" ht="11.25" customHeight="1" thickBot="1" x14ac:dyDescent="0.2">
      <c r="A69" s="48"/>
      <c r="B69" s="48"/>
      <c r="C69" s="50"/>
      <c r="D69" s="50"/>
      <c r="E69" s="50"/>
      <c r="F69" s="50"/>
      <c r="G69" s="50"/>
      <c r="H69" s="50"/>
      <c r="I69" s="50"/>
      <c r="J69" s="50"/>
      <c r="K69" s="50"/>
      <c r="L69" s="50"/>
      <c r="M69" s="24"/>
      <c r="N69" s="24"/>
      <c r="O69" s="24"/>
      <c r="P69" s="51" t="s">
        <v>113</v>
      </c>
      <c r="Q69" s="52"/>
      <c r="R69" s="53">
        <v>0</v>
      </c>
      <c r="S69" s="53">
        <v>1</v>
      </c>
      <c r="T69" s="53">
        <v>0</v>
      </c>
      <c r="U69" s="53">
        <v>2</v>
      </c>
      <c r="V69" s="53">
        <v>1</v>
      </c>
      <c r="W69" s="53">
        <v>0</v>
      </c>
      <c r="X69" s="53">
        <v>0</v>
      </c>
      <c r="Y69" s="53">
        <v>4</v>
      </c>
      <c r="Z69" s="53">
        <v>0</v>
      </c>
      <c r="AA69" s="54">
        <v>0</v>
      </c>
      <c r="AB69" s="55">
        <f t="shared" ref="AB69" si="1">SUM(R69:AA69)</f>
        <v>8</v>
      </c>
    </row>
    <row r="70" spans="1:28" s="16" customFormat="1" ht="11.25" customHeight="1" x14ac:dyDescent="0.15">
      <c r="A70" s="48"/>
      <c r="B70" s="48"/>
      <c r="C70" s="50"/>
      <c r="D70" s="50"/>
      <c r="E70" s="50"/>
      <c r="F70" s="50"/>
      <c r="G70" s="50"/>
      <c r="H70" s="50"/>
      <c r="I70" s="50"/>
      <c r="J70" s="50"/>
      <c r="K70" s="50"/>
      <c r="L70" s="50"/>
      <c r="M70" s="24"/>
      <c r="N70" s="24"/>
      <c r="O70" s="24"/>
      <c r="P70" s="56"/>
      <c r="Q70" s="56"/>
      <c r="R70" s="49"/>
      <c r="S70" s="49"/>
      <c r="T70" s="49"/>
      <c r="U70" s="49"/>
      <c r="V70" s="49"/>
      <c r="W70" s="49"/>
      <c r="X70" s="49"/>
      <c r="Y70" s="49"/>
      <c r="Z70" s="49"/>
      <c r="AA70" s="49"/>
      <c r="AB70" s="57"/>
    </row>
    <row r="71" spans="1:28" ht="27.75" customHeight="1" x14ac:dyDescent="0.15">
      <c r="A71" s="6" t="s">
        <v>114</v>
      </c>
      <c r="B71" s="6"/>
      <c r="C71" s="6"/>
      <c r="D71" s="6"/>
      <c r="E71" s="6"/>
      <c r="F71" s="6"/>
      <c r="G71" s="6"/>
      <c r="H71" s="6"/>
      <c r="I71" s="6"/>
      <c r="J71" s="6"/>
      <c r="K71" s="6"/>
      <c r="L71" s="6"/>
      <c r="M71" s="6"/>
      <c r="N71" s="50"/>
      <c r="O71" s="50"/>
    </row>
    <row r="72" spans="1:28" ht="9.75" customHeight="1" thickBot="1" x14ac:dyDescent="0.2">
      <c r="A72" s="7"/>
      <c r="B72" s="7"/>
      <c r="C72" s="7"/>
      <c r="D72" s="7"/>
      <c r="E72" s="7"/>
      <c r="F72" s="7"/>
      <c r="G72" s="7"/>
      <c r="H72" s="7"/>
      <c r="I72" s="7"/>
      <c r="J72" s="7"/>
      <c r="K72" s="7"/>
      <c r="L72" s="7"/>
      <c r="M72" s="7"/>
      <c r="O72" s="50"/>
    </row>
    <row r="73" spans="1:28" ht="22.5" customHeight="1" thickBot="1" x14ac:dyDescent="0.2">
      <c r="A73" s="58" t="s">
        <v>13</v>
      </c>
      <c r="B73" s="59"/>
      <c r="C73" s="19" t="s">
        <v>0</v>
      </c>
      <c r="D73" s="13" t="s">
        <v>2</v>
      </c>
      <c r="E73" s="13" t="s">
        <v>3</v>
      </c>
      <c r="F73" s="13" t="s">
        <v>1</v>
      </c>
      <c r="G73" s="13" t="s">
        <v>4</v>
      </c>
      <c r="H73" s="13" t="s">
        <v>5</v>
      </c>
      <c r="I73" s="13" t="s">
        <v>6</v>
      </c>
      <c r="J73" s="13" t="s">
        <v>7</v>
      </c>
      <c r="K73" s="13" t="s">
        <v>8</v>
      </c>
      <c r="L73" s="14" t="s">
        <v>9</v>
      </c>
      <c r="M73" s="15" t="s">
        <v>10</v>
      </c>
      <c r="O73" s="50"/>
      <c r="P73" s="10" t="s">
        <v>115</v>
      </c>
      <c r="Q73" s="11"/>
      <c r="R73" s="60" t="s">
        <v>0</v>
      </c>
      <c r="S73" s="61" t="s">
        <v>2</v>
      </c>
      <c r="T73" s="61" t="s">
        <v>3</v>
      </c>
      <c r="U73" s="61" t="s">
        <v>1</v>
      </c>
      <c r="V73" s="61" t="s">
        <v>4</v>
      </c>
      <c r="W73" s="61" t="s">
        <v>5</v>
      </c>
      <c r="X73" s="61" t="s">
        <v>6</v>
      </c>
      <c r="Y73" s="61" t="s">
        <v>7</v>
      </c>
      <c r="Z73" s="61" t="s">
        <v>8</v>
      </c>
      <c r="AA73" s="62" t="s">
        <v>9</v>
      </c>
      <c r="AB73" s="63" t="s">
        <v>10</v>
      </c>
    </row>
    <row r="74" spans="1:28" ht="11.25" customHeight="1" x14ac:dyDescent="0.15">
      <c r="A74" s="25" t="s">
        <v>116</v>
      </c>
      <c r="B74" s="26"/>
      <c r="C74" s="22">
        <v>0</v>
      </c>
      <c r="D74" s="22">
        <v>0</v>
      </c>
      <c r="E74" s="22">
        <v>0</v>
      </c>
      <c r="F74" s="22">
        <v>1</v>
      </c>
      <c r="G74" s="22">
        <v>1</v>
      </c>
      <c r="H74" s="22">
        <v>0</v>
      </c>
      <c r="I74" s="22">
        <v>1</v>
      </c>
      <c r="J74" s="22">
        <v>0</v>
      </c>
      <c r="K74" s="22">
        <v>0</v>
      </c>
      <c r="L74" s="64">
        <v>0</v>
      </c>
      <c r="M74" s="23">
        <f>SUM(C74:L74)</f>
        <v>3</v>
      </c>
      <c r="O74" s="50"/>
      <c r="P74" s="65" t="s">
        <v>117</v>
      </c>
      <c r="Q74" s="66" t="s">
        <v>17</v>
      </c>
      <c r="R74" s="67">
        <v>0</v>
      </c>
      <c r="S74" s="67">
        <v>0</v>
      </c>
      <c r="T74" s="67">
        <v>0</v>
      </c>
      <c r="U74" s="67">
        <v>0</v>
      </c>
      <c r="V74" s="67">
        <v>1</v>
      </c>
      <c r="W74" s="67">
        <v>0</v>
      </c>
      <c r="X74" s="67">
        <v>0</v>
      </c>
      <c r="Y74" s="67">
        <v>0</v>
      </c>
      <c r="Z74" s="67">
        <v>0</v>
      </c>
      <c r="AA74" s="68">
        <v>2</v>
      </c>
      <c r="AB74" s="69">
        <f t="shared" ref="AB74:AB76" si="2">SUM(R74:AA74)</f>
        <v>3</v>
      </c>
    </row>
    <row r="75" spans="1:28" ht="11.25" customHeight="1" thickBot="1" x14ac:dyDescent="0.2">
      <c r="A75" s="25" t="s">
        <v>118</v>
      </c>
      <c r="B75" s="26"/>
      <c r="C75" s="22">
        <v>0</v>
      </c>
      <c r="D75" s="22">
        <v>2</v>
      </c>
      <c r="E75" s="22">
        <v>1</v>
      </c>
      <c r="F75" s="22">
        <v>0</v>
      </c>
      <c r="G75" s="22">
        <v>3</v>
      </c>
      <c r="H75" s="22">
        <v>1</v>
      </c>
      <c r="I75" s="22">
        <v>0</v>
      </c>
      <c r="J75" s="22">
        <v>0</v>
      </c>
      <c r="K75" s="22">
        <v>1</v>
      </c>
      <c r="L75" s="64">
        <v>1</v>
      </c>
      <c r="M75" s="23">
        <f t="shared" ref="M75:M85" si="3">SUM(C75:L75)</f>
        <v>9</v>
      </c>
      <c r="O75" s="50"/>
      <c r="P75" s="70" t="s">
        <v>119</v>
      </c>
      <c r="Q75" s="71" t="s">
        <v>17</v>
      </c>
      <c r="R75" s="72">
        <v>0</v>
      </c>
      <c r="S75" s="72">
        <v>0</v>
      </c>
      <c r="T75" s="72">
        <v>0</v>
      </c>
      <c r="U75" s="72">
        <v>0</v>
      </c>
      <c r="V75" s="72">
        <v>0</v>
      </c>
      <c r="W75" s="72">
        <v>1</v>
      </c>
      <c r="X75" s="72">
        <v>0</v>
      </c>
      <c r="Y75" s="72">
        <v>0</v>
      </c>
      <c r="Z75" s="72">
        <v>0</v>
      </c>
      <c r="AA75" s="73">
        <v>0</v>
      </c>
      <c r="AB75" s="74">
        <f t="shared" si="2"/>
        <v>1</v>
      </c>
    </row>
    <row r="76" spans="1:28" ht="11.25" customHeight="1" thickBot="1" x14ac:dyDescent="0.2">
      <c r="A76" s="25" t="s">
        <v>120</v>
      </c>
      <c r="B76" s="26"/>
      <c r="C76" s="22">
        <v>0</v>
      </c>
      <c r="D76" s="22">
        <v>1</v>
      </c>
      <c r="E76" s="22">
        <v>1</v>
      </c>
      <c r="F76" s="22">
        <v>0</v>
      </c>
      <c r="G76" s="22">
        <v>0</v>
      </c>
      <c r="H76" s="22">
        <v>0</v>
      </c>
      <c r="I76" s="22">
        <v>2</v>
      </c>
      <c r="J76" s="22">
        <v>0</v>
      </c>
      <c r="K76" s="22">
        <v>0</v>
      </c>
      <c r="L76" s="64">
        <v>0</v>
      </c>
      <c r="M76" s="23">
        <f t="shared" si="3"/>
        <v>4</v>
      </c>
      <c r="O76" s="50"/>
      <c r="P76" s="75" t="s">
        <v>50</v>
      </c>
      <c r="Q76" s="76" t="s">
        <v>50</v>
      </c>
      <c r="R76" s="77">
        <v>0</v>
      </c>
      <c r="S76" s="77">
        <v>0</v>
      </c>
      <c r="T76" s="77">
        <v>0</v>
      </c>
      <c r="U76" s="77">
        <v>0</v>
      </c>
      <c r="V76" s="77">
        <v>1</v>
      </c>
      <c r="W76" s="77">
        <v>1</v>
      </c>
      <c r="X76" s="77">
        <v>0</v>
      </c>
      <c r="Y76" s="77">
        <v>0</v>
      </c>
      <c r="Z76" s="77">
        <v>0</v>
      </c>
      <c r="AA76" s="78">
        <v>2</v>
      </c>
      <c r="AB76" s="79">
        <f t="shared" si="2"/>
        <v>4</v>
      </c>
    </row>
    <row r="77" spans="1:28" ht="11.25" customHeight="1" x14ac:dyDescent="0.15">
      <c r="A77" s="25" t="s">
        <v>84</v>
      </c>
      <c r="B77" s="26"/>
      <c r="C77" s="22">
        <v>38</v>
      </c>
      <c r="D77" s="22">
        <v>26</v>
      </c>
      <c r="E77" s="22">
        <v>34</v>
      </c>
      <c r="F77" s="22">
        <v>39</v>
      </c>
      <c r="G77" s="22">
        <v>34</v>
      </c>
      <c r="H77" s="22">
        <v>40</v>
      </c>
      <c r="I77" s="22">
        <v>39</v>
      </c>
      <c r="J77" s="22">
        <v>34</v>
      </c>
      <c r="K77" s="22">
        <v>60</v>
      </c>
      <c r="L77" s="64">
        <v>34</v>
      </c>
      <c r="M77" s="23">
        <f t="shared" si="3"/>
        <v>378</v>
      </c>
      <c r="O77" s="50"/>
      <c r="R77" s="80"/>
      <c r="S77" s="80"/>
      <c r="T77" s="80"/>
      <c r="U77" s="80"/>
      <c r="V77" s="80"/>
      <c r="W77" s="80"/>
      <c r="X77" s="80"/>
      <c r="Y77" s="80"/>
      <c r="Z77" s="80"/>
      <c r="AA77" s="80"/>
      <c r="AB77" s="80"/>
    </row>
    <row r="78" spans="1:28" ht="11.25" customHeight="1" thickBot="1" x14ac:dyDescent="0.2">
      <c r="A78" s="25" t="s">
        <v>121</v>
      </c>
      <c r="B78" s="26"/>
      <c r="C78" s="22">
        <v>1</v>
      </c>
      <c r="D78" s="22">
        <v>1</v>
      </c>
      <c r="E78" s="22">
        <v>0</v>
      </c>
      <c r="F78" s="22">
        <v>5</v>
      </c>
      <c r="G78" s="22">
        <v>1</v>
      </c>
      <c r="H78" s="22">
        <v>4</v>
      </c>
      <c r="I78" s="22">
        <v>1</v>
      </c>
      <c r="J78" s="22">
        <v>1</v>
      </c>
      <c r="K78" s="22">
        <v>0</v>
      </c>
      <c r="L78" s="64">
        <v>2</v>
      </c>
      <c r="M78" s="23">
        <f t="shared" si="3"/>
        <v>16</v>
      </c>
      <c r="O78" s="50"/>
      <c r="R78" s="80"/>
      <c r="S78" s="80"/>
      <c r="T78" s="80"/>
      <c r="U78" s="80"/>
      <c r="V78" s="80"/>
      <c r="W78" s="80"/>
      <c r="X78" s="80"/>
      <c r="Y78" s="80"/>
      <c r="Z78" s="80"/>
      <c r="AA78" s="80"/>
      <c r="AB78" s="80"/>
    </row>
    <row r="79" spans="1:28" ht="11.25" customHeight="1" x14ac:dyDescent="0.15">
      <c r="A79" s="25" t="s">
        <v>122</v>
      </c>
      <c r="B79" s="26"/>
      <c r="C79" s="22">
        <v>0</v>
      </c>
      <c r="D79" s="22">
        <v>0</v>
      </c>
      <c r="E79" s="22">
        <v>0</v>
      </c>
      <c r="F79" s="22">
        <v>2</v>
      </c>
      <c r="G79" s="22">
        <v>3</v>
      </c>
      <c r="H79" s="22">
        <v>5</v>
      </c>
      <c r="I79" s="22">
        <v>0</v>
      </c>
      <c r="J79" s="22">
        <v>2</v>
      </c>
      <c r="K79" s="22">
        <v>1</v>
      </c>
      <c r="L79" s="64">
        <v>2</v>
      </c>
      <c r="M79" s="23">
        <f t="shared" si="3"/>
        <v>15</v>
      </c>
      <c r="O79" s="50"/>
      <c r="P79" s="17" t="s">
        <v>123</v>
      </c>
      <c r="Q79" s="81"/>
      <c r="R79" s="82" t="s">
        <v>0</v>
      </c>
      <c r="S79" s="83" t="s">
        <v>2</v>
      </c>
      <c r="T79" s="83" t="s">
        <v>3</v>
      </c>
      <c r="U79" s="83" t="s">
        <v>1</v>
      </c>
      <c r="V79" s="83" t="s">
        <v>4</v>
      </c>
      <c r="W79" s="83" t="s">
        <v>5</v>
      </c>
      <c r="X79" s="83" t="s">
        <v>6</v>
      </c>
      <c r="Y79" s="83" t="s">
        <v>7</v>
      </c>
      <c r="Z79" s="83" t="s">
        <v>8</v>
      </c>
      <c r="AA79" s="84" t="s">
        <v>9</v>
      </c>
      <c r="AB79" s="85" t="s">
        <v>10</v>
      </c>
    </row>
    <row r="80" spans="1:28" ht="11.25" customHeight="1" thickBot="1" x14ac:dyDescent="0.2">
      <c r="A80" s="25" t="s">
        <v>124</v>
      </c>
      <c r="B80" s="26"/>
      <c r="C80" s="22">
        <v>1</v>
      </c>
      <c r="D80" s="22">
        <v>0</v>
      </c>
      <c r="E80" s="22">
        <v>0</v>
      </c>
      <c r="F80" s="22">
        <v>0</v>
      </c>
      <c r="G80" s="22">
        <v>0</v>
      </c>
      <c r="H80" s="22">
        <v>0</v>
      </c>
      <c r="I80" s="22">
        <v>1</v>
      </c>
      <c r="J80" s="22">
        <v>1</v>
      </c>
      <c r="K80" s="22">
        <v>1</v>
      </c>
      <c r="L80" s="64">
        <v>1</v>
      </c>
      <c r="M80" s="23">
        <f t="shared" si="3"/>
        <v>5</v>
      </c>
      <c r="O80" s="50"/>
      <c r="P80" s="86"/>
      <c r="Q80" s="87"/>
      <c r="R80" s="88"/>
      <c r="S80" s="89"/>
      <c r="T80" s="89"/>
      <c r="U80" s="89"/>
      <c r="V80" s="89"/>
      <c r="W80" s="89"/>
      <c r="X80" s="89"/>
      <c r="Y80" s="89"/>
      <c r="Z80" s="89"/>
      <c r="AA80" s="90"/>
      <c r="AB80" s="91"/>
    </row>
    <row r="81" spans="1:28" ht="11.25" customHeight="1" x14ac:dyDescent="0.15">
      <c r="A81" s="25" t="s">
        <v>125</v>
      </c>
      <c r="B81" s="26"/>
      <c r="C81" s="22">
        <v>0</v>
      </c>
      <c r="D81" s="22">
        <v>0</v>
      </c>
      <c r="E81" s="22">
        <v>0</v>
      </c>
      <c r="F81" s="22">
        <v>1</v>
      </c>
      <c r="G81" s="22">
        <v>1</v>
      </c>
      <c r="H81" s="22">
        <v>0</v>
      </c>
      <c r="I81" s="22">
        <v>0</v>
      </c>
      <c r="J81" s="22">
        <v>3</v>
      </c>
      <c r="K81" s="22">
        <v>0</v>
      </c>
      <c r="L81" s="64">
        <v>2</v>
      </c>
      <c r="M81" s="23">
        <f t="shared" si="3"/>
        <v>7</v>
      </c>
      <c r="O81" s="50"/>
      <c r="P81" s="92" t="s">
        <v>126</v>
      </c>
      <c r="Q81" s="93" t="s">
        <v>17</v>
      </c>
      <c r="R81" s="94">
        <v>1</v>
      </c>
      <c r="S81" s="94">
        <v>0</v>
      </c>
      <c r="T81" s="94">
        <v>0</v>
      </c>
      <c r="U81" s="94">
        <v>0</v>
      </c>
      <c r="V81" s="94">
        <v>0</v>
      </c>
      <c r="W81" s="94">
        <v>0</v>
      </c>
      <c r="X81" s="94">
        <v>0</v>
      </c>
      <c r="Y81" s="94">
        <v>0</v>
      </c>
      <c r="Z81" s="94">
        <v>0</v>
      </c>
      <c r="AA81" s="95">
        <v>0</v>
      </c>
      <c r="AB81" s="96">
        <f>SUM(R81:AA81)</f>
        <v>1</v>
      </c>
    </row>
    <row r="82" spans="1:28" ht="11.25" customHeight="1" x14ac:dyDescent="0.15">
      <c r="A82" s="25" t="s">
        <v>127</v>
      </c>
      <c r="B82" s="26"/>
      <c r="C82" s="22">
        <v>3</v>
      </c>
      <c r="D82" s="22">
        <v>1</v>
      </c>
      <c r="E82" s="22">
        <v>0</v>
      </c>
      <c r="F82" s="22">
        <v>0</v>
      </c>
      <c r="G82" s="22">
        <v>0</v>
      </c>
      <c r="H82" s="22">
        <v>3</v>
      </c>
      <c r="I82" s="22">
        <v>2</v>
      </c>
      <c r="J82" s="22">
        <v>1</v>
      </c>
      <c r="K82" s="22">
        <v>2</v>
      </c>
      <c r="L82" s="64">
        <v>3</v>
      </c>
      <c r="M82" s="23">
        <f t="shared" si="3"/>
        <v>15</v>
      </c>
      <c r="O82" s="50"/>
      <c r="P82" s="97" t="s">
        <v>128</v>
      </c>
      <c r="Q82" s="98" t="s">
        <v>17</v>
      </c>
      <c r="R82" s="27">
        <v>1</v>
      </c>
      <c r="S82" s="27">
        <v>0</v>
      </c>
      <c r="T82" s="27">
        <v>0</v>
      </c>
      <c r="U82" s="27">
        <v>0</v>
      </c>
      <c r="V82" s="27">
        <v>0</v>
      </c>
      <c r="W82" s="27">
        <v>0</v>
      </c>
      <c r="X82" s="27">
        <v>0</v>
      </c>
      <c r="Y82" s="27">
        <v>0</v>
      </c>
      <c r="Z82" s="27">
        <v>0</v>
      </c>
      <c r="AA82" s="28">
        <v>0</v>
      </c>
      <c r="AB82" s="99">
        <v>1</v>
      </c>
    </row>
    <row r="83" spans="1:28" ht="11.25" customHeight="1" x14ac:dyDescent="0.15">
      <c r="A83" s="25" t="s">
        <v>129</v>
      </c>
      <c r="B83" s="26"/>
      <c r="C83" s="22">
        <v>0</v>
      </c>
      <c r="D83" s="22">
        <v>0</v>
      </c>
      <c r="E83" s="22">
        <v>0</v>
      </c>
      <c r="F83" s="22">
        <v>0</v>
      </c>
      <c r="G83" s="22">
        <v>0</v>
      </c>
      <c r="H83" s="22">
        <v>0</v>
      </c>
      <c r="I83" s="22">
        <v>0</v>
      </c>
      <c r="J83" s="22">
        <v>1</v>
      </c>
      <c r="K83" s="22">
        <v>0</v>
      </c>
      <c r="L83" s="64">
        <v>0</v>
      </c>
      <c r="M83" s="23">
        <f t="shared" si="3"/>
        <v>1</v>
      </c>
      <c r="O83" s="50"/>
      <c r="P83" s="97" t="s">
        <v>130</v>
      </c>
      <c r="Q83" s="98"/>
      <c r="R83" s="27">
        <v>1</v>
      </c>
      <c r="S83" s="27">
        <v>0</v>
      </c>
      <c r="T83" s="27">
        <v>0</v>
      </c>
      <c r="U83" s="27">
        <v>0</v>
      </c>
      <c r="V83" s="27">
        <v>0</v>
      </c>
      <c r="W83" s="27">
        <v>0</v>
      </c>
      <c r="X83" s="27">
        <v>0</v>
      </c>
      <c r="Y83" s="27">
        <v>0</v>
      </c>
      <c r="Z83" s="27">
        <v>0</v>
      </c>
      <c r="AA83" s="27">
        <v>0</v>
      </c>
      <c r="AB83" s="99">
        <v>1</v>
      </c>
    </row>
    <row r="84" spans="1:28" ht="11.25" customHeight="1" x14ac:dyDescent="0.15">
      <c r="A84" s="25" t="s">
        <v>131</v>
      </c>
      <c r="B84" s="26"/>
      <c r="C84" s="22">
        <v>0</v>
      </c>
      <c r="D84" s="22">
        <v>0</v>
      </c>
      <c r="E84" s="22">
        <v>0</v>
      </c>
      <c r="F84" s="22">
        <v>0</v>
      </c>
      <c r="G84" s="22">
        <v>0</v>
      </c>
      <c r="H84" s="22">
        <v>1</v>
      </c>
      <c r="I84" s="22">
        <v>0</v>
      </c>
      <c r="J84" s="22">
        <v>0</v>
      </c>
      <c r="K84" s="22">
        <v>0</v>
      </c>
      <c r="L84" s="64">
        <v>1</v>
      </c>
      <c r="M84" s="23">
        <f t="shared" si="3"/>
        <v>2</v>
      </c>
      <c r="O84" s="50"/>
      <c r="P84" s="97" t="s">
        <v>132</v>
      </c>
      <c r="Q84" s="98"/>
      <c r="R84" s="27">
        <v>0</v>
      </c>
      <c r="S84" s="27">
        <v>0</v>
      </c>
      <c r="T84" s="27">
        <v>0</v>
      </c>
      <c r="U84" s="27">
        <v>0</v>
      </c>
      <c r="V84" s="27">
        <v>0</v>
      </c>
      <c r="W84" s="27">
        <v>1</v>
      </c>
      <c r="X84" s="27">
        <v>0</v>
      </c>
      <c r="Y84" s="27">
        <v>0</v>
      </c>
      <c r="Z84" s="27">
        <v>0</v>
      </c>
      <c r="AA84" s="27">
        <v>0</v>
      </c>
      <c r="AB84" s="99">
        <v>1</v>
      </c>
    </row>
    <row r="85" spans="1:28" ht="11.25" customHeight="1" thickBot="1" x14ac:dyDescent="0.2">
      <c r="A85" s="25" t="s">
        <v>133</v>
      </c>
      <c r="B85" s="26"/>
      <c r="C85" s="22">
        <v>0</v>
      </c>
      <c r="D85" s="22">
        <v>0</v>
      </c>
      <c r="E85" s="22">
        <v>0</v>
      </c>
      <c r="F85" s="22">
        <v>0</v>
      </c>
      <c r="G85" s="22">
        <v>0</v>
      </c>
      <c r="H85" s="22">
        <v>0</v>
      </c>
      <c r="I85" s="22">
        <v>0</v>
      </c>
      <c r="J85" s="22">
        <v>0</v>
      </c>
      <c r="K85" s="22">
        <v>0</v>
      </c>
      <c r="L85" s="64">
        <v>2</v>
      </c>
      <c r="M85" s="23">
        <f t="shared" si="3"/>
        <v>2</v>
      </c>
      <c r="O85" s="50"/>
      <c r="P85" s="100" t="s">
        <v>134</v>
      </c>
      <c r="Q85" s="101"/>
      <c r="R85" s="102">
        <v>0</v>
      </c>
      <c r="S85" s="102">
        <v>0</v>
      </c>
      <c r="T85" s="102">
        <v>0</v>
      </c>
      <c r="U85" s="102">
        <v>0</v>
      </c>
      <c r="V85" s="102">
        <v>0</v>
      </c>
      <c r="W85" s="102">
        <v>0</v>
      </c>
      <c r="X85" s="102">
        <v>1</v>
      </c>
      <c r="Y85" s="102">
        <v>0</v>
      </c>
      <c r="Z85" s="102">
        <v>0</v>
      </c>
      <c r="AA85" s="102">
        <v>0</v>
      </c>
      <c r="AB85" s="69">
        <v>1</v>
      </c>
    </row>
    <row r="86" spans="1:28" ht="11.25" customHeight="1" thickBot="1" x14ac:dyDescent="0.2">
      <c r="A86" s="103" t="s">
        <v>135</v>
      </c>
      <c r="B86" s="104" t="s">
        <v>50</v>
      </c>
      <c r="C86" s="105">
        <f t="shared" ref="C86:M86" si="4">SUM(R4:R69,C74:C85)</f>
        <v>213</v>
      </c>
      <c r="D86" s="106">
        <f t="shared" si="4"/>
        <v>126</v>
      </c>
      <c r="E86" s="106">
        <f t="shared" si="4"/>
        <v>155</v>
      </c>
      <c r="F86" s="106">
        <f t="shared" si="4"/>
        <v>135</v>
      </c>
      <c r="G86" s="106">
        <f t="shared" si="4"/>
        <v>122</v>
      </c>
      <c r="H86" s="105">
        <f t="shared" si="4"/>
        <v>135</v>
      </c>
      <c r="I86" s="105">
        <f t="shared" si="4"/>
        <v>164</v>
      </c>
      <c r="J86" s="106">
        <f t="shared" si="4"/>
        <v>136</v>
      </c>
      <c r="K86" s="105">
        <f t="shared" si="4"/>
        <v>175</v>
      </c>
      <c r="L86" s="107">
        <f t="shared" si="4"/>
        <v>128</v>
      </c>
      <c r="M86" s="79">
        <f t="shared" si="4"/>
        <v>1489</v>
      </c>
      <c r="P86" s="97" t="s">
        <v>136</v>
      </c>
      <c r="Q86" s="98"/>
      <c r="R86" s="27">
        <v>0</v>
      </c>
      <c r="S86" s="27">
        <v>0</v>
      </c>
      <c r="T86" s="27">
        <v>0</v>
      </c>
      <c r="U86" s="27">
        <v>0</v>
      </c>
      <c r="V86" s="27">
        <v>0</v>
      </c>
      <c r="W86" s="27">
        <v>0</v>
      </c>
      <c r="X86" s="27">
        <v>1</v>
      </c>
      <c r="Y86" s="27">
        <v>0</v>
      </c>
      <c r="Z86" s="27">
        <v>0</v>
      </c>
      <c r="AA86" s="27">
        <v>0</v>
      </c>
      <c r="AB86" s="99">
        <v>1</v>
      </c>
    </row>
    <row r="87" spans="1:28" ht="11.25" customHeight="1" thickBot="1" x14ac:dyDescent="0.2">
      <c r="A87" s="108"/>
      <c r="B87" s="108"/>
      <c r="C87" s="46"/>
      <c r="D87" s="46"/>
      <c r="E87" s="46"/>
      <c r="F87" s="46"/>
      <c r="G87" s="46"/>
      <c r="H87" s="46"/>
      <c r="I87" s="46"/>
      <c r="J87" s="46"/>
      <c r="K87" s="46"/>
      <c r="L87" s="46"/>
      <c r="M87" s="109"/>
      <c r="P87" s="110" t="s">
        <v>137</v>
      </c>
      <c r="Q87" s="111"/>
      <c r="R87" s="77">
        <v>3</v>
      </c>
      <c r="S87" s="77">
        <f>SUM(S82:S82)</f>
        <v>0</v>
      </c>
      <c r="T87" s="77">
        <f>SUM(T82:T82)</f>
        <v>0</v>
      </c>
      <c r="U87" s="77">
        <f>SUM(U82:U82)</f>
        <v>0</v>
      </c>
      <c r="V87" s="77">
        <f>SUM(V82:V82)</f>
        <v>0</v>
      </c>
      <c r="W87" s="77">
        <v>1</v>
      </c>
      <c r="X87" s="77">
        <v>2</v>
      </c>
      <c r="Y87" s="77">
        <f>SUM(Y82:Y82)</f>
        <v>0</v>
      </c>
      <c r="Z87" s="77">
        <f>SUM(Z82:Z82)</f>
        <v>0</v>
      </c>
      <c r="AA87" s="112">
        <f>SUM(AA82:AA82)</f>
        <v>0</v>
      </c>
      <c r="AB87" s="79">
        <v>6</v>
      </c>
    </row>
    <row r="88" spans="1:28" s="9" customFormat="1" ht="11.25" customHeight="1" thickBot="1" x14ac:dyDescent="0.2">
      <c r="A88" s="56"/>
      <c r="B88" s="56"/>
      <c r="C88" s="49"/>
      <c r="D88" s="49"/>
      <c r="E88" s="49"/>
      <c r="F88" s="49"/>
      <c r="G88" s="49"/>
      <c r="H88" s="49"/>
      <c r="I88" s="49"/>
      <c r="J88" s="49"/>
      <c r="K88" s="49"/>
      <c r="L88" s="49"/>
      <c r="M88" s="57"/>
      <c r="N88" s="8"/>
      <c r="O88" s="8"/>
      <c r="P88" s="113"/>
      <c r="Q88" s="113"/>
      <c r="R88" s="113"/>
      <c r="S88" s="113"/>
      <c r="T88" s="113"/>
      <c r="U88" s="113"/>
      <c r="V88" s="113"/>
      <c r="W88" s="113"/>
      <c r="X88" s="113"/>
      <c r="Y88" s="113"/>
      <c r="Z88" s="113"/>
      <c r="AA88" s="113"/>
      <c r="AB88" s="8"/>
    </row>
    <row r="89" spans="1:28" ht="11.25" customHeight="1" x14ac:dyDescent="0.15">
      <c r="A89" s="17" t="s">
        <v>138</v>
      </c>
      <c r="B89" s="81"/>
      <c r="C89" s="82" t="s">
        <v>0</v>
      </c>
      <c r="D89" s="83" t="s">
        <v>2</v>
      </c>
      <c r="E89" s="83" t="s">
        <v>3</v>
      </c>
      <c r="F89" s="83" t="s">
        <v>1</v>
      </c>
      <c r="G89" s="83" t="s">
        <v>4</v>
      </c>
      <c r="H89" s="83" t="s">
        <v>5</v>
      </c>
      <c r="I89" s="83" t="s">
        <v>6</v>
      </c>
      <c r="J89" s="83" t="s">
        <v>7</v>
      </c>
      <c r="K89" s="83" t="s">
        <v>8</v>
      </c>
      <c r="L89" s="84" t="s">
        <v>9</v>
      </c>
      <c r="M89" s="85" t="s">
        <v>10</v>
      </c>
      <c r="P89" s="113"/>
      <c r="Q89" s="113"/>
      <c r="R89" s="114"/>
      <c r="S89" s="114"/>
      <c r="T89" s="114"/>
      <c r="U89" s="114"/>
      <c r="V89" s="114"/>
      <c r="W89" s="114"/>
      <c r="X89" s="114"/>
      <c r="Y89" s="114"/>
      <c r="Z89" s="114"/>
      <c r="AA89" s="114"/>
      <c r="AB89" s="115"/>
    </row>
    <row r="90" spans="1:28" s="9" customFormat="1" ht="11.25" customHeight="1" thickBot="1" x14ac:dyDescent="0.2">
      <c r="A90" s="86"/>
      <c r="B90" s="87"/>
      <c r="C90" s="88"/>
      <c r="D90" s="89"/>
      <c r="E90" s="89"/>
      <c r="F90" s="89"/>
      <c r="G90" s="89"/>
      <c r="H90" s="89"/>
      <c r="I90" s="89"/>
      <c r="J90" s="89"/>
      <c r="K90" s="89"/>
      <c r="L90" s="90"/>
      <c r="M90" s="91"/>
      <c r="N90" s="8"/>
      <c r="O90" s="8"/>
      <c r="P90" s="8"/>
      <c r="Q90" s="8"/>
      <c r="R90" s="115"/>
      <c r="S90" s="115"/>
      <c r="T90" s="115"/>
      <c r="U90" s="115"/>
      <c r="V90" s="115"/>
      <c r="W90" s="115"/>
      <c r="X90" s="115"/>
      <c r="Y90" s="115"/>
      <c r="Z90" s="115"/>
      <c r="AA90" s="115"/>
      <c r="AB90" s="115"/>
    </row>
    <row r="91" spans="1:28" ht="11.25" customHeight="1" x14ac:dyDescent="0.15">
      <c r="A91" s="116" t="s">
        <v>139</v>
      </c>
      <c r="B91" s="117"/>
      <c r="C91" s="118">
        <v>0</v>
      </c>
      <c r="D91" s="67">
        <v>0</v>
      </c>
      <c r="E91" s="67">
        <v>0</v>
      </c>
      <c r="F91" s="67">
        <v>0</v>
      </c>
      <c r="G91" s="67">
        <v>1</v>
      </c>
      <c r="H91" s="67">
        <v>0</v>
      </c>
      <c r="I91" s="67">
        <v>0</v>
      </c>
      <c r="J91" s="67">
        <v>0</v>
      </c>
      <c r="K91" s="67">
        <v>0</v>
      </c>
      <c r="L91" s="68">
        <v>0</v>
      </c>
      <c r="M91" s="69">
        <f>SUM(C91:L91)</f>
        <v>1</v>
      </c>
      <c r="R91" s="119"/>
      <c r="S91" s="119"/>
      <c r="T91" s="119"/>
      <c r="U91" s="119"/>
      <c r="V91" s="119"/>
      <c r="W91" s="119"/>
      <c r="X91" s="119"/>
      <c r="Y91" s="119"/>
      <c r="Z91" s="119"/>
      <c r="AA91" s="119"/>
      <c r="AB91" s="119"/>
    </row>
    <row r="92" spans="1:28" ht="11.25" customHeight="1" x14ac:dyDescent="0.15">
      <c r="A92" s="120" t="s">
        <v>140</v>
      </c>
      <c r="B92" s="121"/>
      <c r="C92" s="122">
        <v>0</v>
      </c>
      <c r="D92" s="123">
        <v>0</v>
      </c>
      <c r="E92" s="123">
        <v>0</v>
      </c>
      <c r="F92" s="123">
        <v>0</v>
      </c>
      <c r="G92" s="123">
        <v>0</v>
      </c>
      <c r="H92" s="123">
        <v>0</v>
      </c>
      <c r="I92" s="123">
        <v>0</v>
      </c>
      <c r="J92" s="123">
        <v>0</v>
      </c>
      <c r="K92" s="123">
        <v>0</v>
      </c>
      <c r="L92" s="124">
        <v>1</v>
      </c>
      <c r="M92" s="69">
        <f t="shared" ref="M92:M141" si="5">SUM(C92:L92)</f>
        <v>1</v>
      </c>
      <c r="P92" s="125"/>
      <c r="R92" s="115"/>
      <c r="S92" s="115"/>
      <c r="T92" s="115"/>
      <c r="U92" s="115"/>
      <c r="V92" s="115"/>
      <c r="W92" s="115"/>
      <c r="X92" s="115"/>
      <c r="Y92" s="115"/>
      <c r="Z92" s="115"/>
      <c r="AA92" s="115"/>
      <c r="AB92" s="115"/>
    </row>
    <row r="93" spans="1:28" ht="11.25" customHeight="1" x14ac:dyDescent="0.15">
      <c r="A93" s="120" t="s">
        <v>141</v>
      </c>
      <c r="B93" s="121"/>
      <c r="C93" s="122">
        <v>0</v>
      </c>
      <c r="D93" s="123">
        <v>1</v>
      </c>
      <c r="E93" s="123">
        <v>1</v>
      </c>
      <c r="F93" s="123">
        <v>0</v>
      </c>
      <c r="G93" s="123">
        <v>0</v>
      </c>
      <c r="H93" s="123">
        <v>1</v>
      </c>
      <c r="I93" s="123">
        <v>0</v>
      </c>
      <c r="J93" s="123">
        <v>1</v>
      </c>
      <c r="K93" s="123">
        <v>0</v>
      </c>
      <c r="L93" s="124">
        <v>0</v>
      </c>
      <c r="M93" s="69">
        <f t="shared" si="5"/>
        <v>4</v>
      </c>
      <c r="R93" s="119"/>
      <c r="S93" s="119"/>
      <c r="T93" s="119"/>
      <c r="U93" s="119"/>
      <c r="V93" s="119"/>
      <c r="W93" s="119"/>
      <c r="X93" s="119"/>
      <c r="Y93" s="119"/>
      <c r="Z93" s="119"/>
      <c r="AA93" s="119"/>
      <c r="AB93" s="119"/>
    </row>
    <row r="94" spans="1:28" ht="11.25" customHeight="1" x14ac:dyDescent="0.15">
      <c r="A94" s="120" t="s">
        <v>142</v>
      </c>
      <c r="B94" s="121"/>
      <c r="C94" s="122">
        <v>0</v>
      </c>
      <c r="D94" s="123">
        <v>0</v>
      </c>
      <c r="E94" s="123">
        <v>0</v>
      </c>
      <c r="F94" s="123">
        <v>0</v>
      </c>
      <c r="G94" s="123">
        <v>0</v>
      </c>
      <c r="H94" s="123">
        <v>0</v>
      </c>
      <c r="I94" s="123">
        <v>1</v>
      </c>
      <c r="J94" s="123">
        <v>0</v>
      </c>
      <c r="K94" s="123">
        <v>0</v>
      </c>
      <c r="L94" s="124">
        <v>0</v>
      </c>
      <c r="M94" s="69">
        <f t="shared" si="5"/>
        <v>1</v>
      </c>
      <c r="R94" s="115"/>
      <c r="S94" s="115"/>
      <c r="T94" s="115"/>
      <c r="U94" s="115"/>
      <c r="V94" s="115"/>
      <c r="W94" s="115"/>
      <c r="X94" s="115"/>
      <c r="Y94" s="115"/>
      <c r="Z94" s="115"/>
      <c r="AA94" s="115"/>
      <c r="AB94" s="115"/>
    </row>
    <row r="95" spans="1:28" ht="11.25" customHeight="1" x14ac:dyDescent="0.15">
      <c r="A95" s="120" t="s">
        <v>143</v>
      </c>
      <c r="B95" s="121"/>
      <c r="C95" s="122">
        <v>0</v>
      </c>
      <c r="D95" s="123">
        <v>2</v>
      </c>
      <c r="E95" s="123">
        <v>1</v>
      </c>
      <c r="F95" s="123">
        <v>0</v>
      </c>
      <c r="G95" s="123">
        <v>0</v>
      </c>
      <c r="H95" s="123">
        <v>1</v>
      </c>
      <c r="I95" s="123">
        <v>0</v>
      </c>
      <c r="J95" s="123">
        <v>1</v>
      </c>
      <c r="K95" s="123">
        <v>0</v>
      </c>
      <c r="L95" s="124">
        <v>1</v>
      </c>
      <c r="M95" s="69">
        <f t="shared" si="5"/>
        <v>6</v>
      </c>
      <c r="R95" s="119"/>
      <c r="S95" s="119"/>
      <c r="T95" s="119"/>
      <c r="U95" s="119"/>
      <c r="V95" s="119"/>
      <c r="W95" s="119"/>
      <c r="X95" s="119"/>
      <c r="Y95" s="119"/>
      <c r="Z95" s="119"/>
      <c r="AA95" s="119"/>
      <c r="AB95" s="119"/>
    </row>
    <row r="96" spans="1:28" ht="11.25" customHeight="1" x14ac:dyDescent="0.15">
      <c r="A96" s="120" t="s">
        <v>144</v>
      </c>
      <c r="B96" s="121"/>
      <c r="C96" s="122">
        <v>1</v>
      </c>
      <c r="D96" s="123">
        <v>1</v>
      </c>
      <c r="E96" s="123">
        <v>0</v>
      </c>
      <c r="F96" s="123">
        <v>0</v>
      </c>
      <c r="G96" s="123">
        <v>0</v>
      </c>
      <c r="H96" s="123">
        <v>0</v>
      </c>
      <c r="I96" s="123">
        <v>1</v>
      </c>
      <c r="J96" s="123">
        <v>0</v>
      </c>
      <c r="K96" s="123">
        <v>0</v>
      </c>
      <c r="L96" s="124">
        <v>0</v>
      </c>
      <c r="M96" s="69">
        <f t="shared" si="5"/>
        <v>3</v>
      </c>
      <c r="R96" s="126"/>
      <c r="S96" s="126"/>
      <c r="T96" s="126"/>
      <c r="U96" s="126"/>
      <c r="V96" s="126"/>
      <c r="W96" s="126"/>
      <c r="X96" s="126"/>
      <c r="Y96" s="126"/>
      <c r="Z96" s="126"/>
      <c r="AA96" s="126"/>
      <c r="AB96" s="126"/>
    </row>
    <row r="97" spans="1:28" ht="11.25" customHeight="1" x14ac:dyDescent="0.15">
      <c r="A97" s="120" t="s">
        <v>145</v>
      </c>
      <c r="B97" s="121"/>
      <c r="C97" s="122">
        <v>0</v>
      </c>
      <c r="D97" s="123">
        <v>1</v>
      </c>
      <c r="E97" s="123">
        <v>0</v>
      </c>
      <c r="F97" s="123">
        <v>0</v>
      </c>
      <c r="G97" s="123">
        <v>0</v>
      </c>
      <c r="H97" s="123">
        <v>0</v>
      </c>
      <c r="I97" s="123">
        <v>0</v>
      </c>
      <c r="J97" s="123">
        <v>0</v>
      </c>
      <c r="K97" s="123">
        <v>0</v>
      </c>
      <c r="L97" s="124">
        <v>0</v>
      </c>
      <c r="M97" s="69">
        <f t="shared" si="5"/>
        <v>1</v>
      </c>
      <c r="R97" s="119"/>
      <c r="S97" s="119"/>
      <c r="T97" s="119"/>
      <c r="U97" s="119"/>
      <c r="V97" s="119"/>
      <c r="W97" s="119"/>
      <c r="X97" s="119"/>
      <c r="Y97" s="119"/>
      <c r="Z97" s="119"/>
      <c r="AA97" s="119"/>
      <c r="AB97" s="119"/>
    </row>
    <row r="98" spans="1:28" ht="11.25" customHeight="1" x14ac:dyDescent="0.15">
      <c r="A98" s="120" t="s">
        <v>146</v>
      </c>
      <c r="B98" s="121"/>
      <c r="C98" s="122">
        <v>1</v>
      </c>
      <c r="D98" s="123">
        <v>0</v>
      </c>
      <c r="E98" s="123">
        <v>1</v>
      </c>
      <c r="F98" s="123">
        <v>0</v>
      </c>
      <c r="G98" s="123">
        <v>0</v>
      </c>
      <c r="H98" s="123">
        <v>0</v>
      </c>
      <c r="I98" s="123">
        <v>1</v>
      </c>
      <c r="J98" s="123">
        <v>0</v>
      </c>
      <c r="K98" s="123">
        <v>0</v>
      </c>
      <c r="L98" s="124">
        <v>0</v>
      </c>
      <c r="M98" s="69">
        <f t="shared" si="5"/>
        <v>3</v>
      </c>
      <c r="R98" s="126"/>
      <c r="S98" s="126"/>
      <c r="T98" s="126"/>
      <c r="U98" s="126"/>
      <c r="V98" s="126"/>
      <c r="W98" s="126"/>
      <c r="X98" s="126"/>
      <c r="Y98" s="126"/>
      <c r="Z98" s="126"/>
      <c r="AA98" s="126"/>
      <c r="AB98" s="126"/>
    </row>
    <row r="99" spans="1:28" ht="11.25" customHeight="1" x14ac:dyDescent="0.15">
      <c r="A99" s="120" t="s">
        <v>147</v>
      </c>
      <c r="B99" s="121"/>
      <c r="C99" s="122">
        <v>0</v>
      </c>
      <c r="D99" s="123">
        <v>0</v>
      </c>
      <c r="E99" s="123">
        <v>0</v>
      </c>
      <c r="F99" s="123">
        <v>1</v>
      </c>
      <c r="G99" s="123">
        <v>0</v>
      </c>
      <c r="H99" s="123">
        <v>0</v>
      </c>
      <c r="I99" s="123">
        <v>0</v>
      </c>
      <c r="J99" s="123">
        <v>0</v>
      </c>
      <c r="K99" s="123">
        <v>1</v>
      </c>
      <c r="L99" s="124">
        <v>0</v>
      </c>
      <c r="M99" s="69">
        <f t="shared" si="5"/>
        <v>2</v>
      </c>
      <c r="R99" s="119"/>
      <c r="S99" s="119"/>
      <c r="T99" s="119"/>
      <c r="U99" s="119"/>
      <c r="V99" s="119"/>
      <c r="W99" s="119"/>
      <c r="X99" s="119"/>
      <c r="Y99" s="119"/>
      <c r="Z99" s="119"/>
      <c r="AA99" s="119"/>
      <c r="AB99" s="119"/>
    </row>
    <row r="100" spans="1:28" ht="11.25" customHeight="1" x14ac:dyDescent="0.15">
      <c r="A100" s="120" t="s">
        <v>148</v>
      </c>
      <c r="B100" s="121"/>
      <c r="C100" s="122">
        <v>0</v>
      </c>
      <c r="D100" s="123">
        <v>0</v>
      </c>
      <c r="E100" s="123">
        <v>0</v>
      </c>
      <c r="F100" s="123">
        <v>1</v>
      </c>
      <c r="G100" s="123">
        <v>1</v>
      </c>
      <c r="H100" s="123">
        <v>0</v>
      </c>
      <c r="I100" s="123">
        <v>0</v>
      </c>
      <c r="J100" s="123">
        <v>0</v>
      </c>
      <c r="K100" s="123">
        <v>0</v>
      </c>
      <c r="L100" s="124">
        <v>0</v>
      </c>
      <c r="M100" s="69">
        <f t="shared" si="5"/>
        <v>2</v>
      </c>
      <c r="P100" s="127"/>
    </row>
    <row r="101" spans="1:28" ht="11.25" customHeight="1" x14ac:dyDescent="0.15">
      <c r="A101" s="120" t="s">
        <v>149</v>
      </c>
      <c r="B101" s="121"/>
      <c r="C101" s="122">
        <v>0</v>
      </c>
      <c r="D101" s="123">
        <v>1</v>
      </c>
      <c r="E101" s="123">
        <v>0</v>
      </c>
      <c r="F101" s="123">
        <v>0</v>
      </c>
      <c r="G101" s="123">
        <v>0</v>
      </c>
      <c r="H101" s="123">
        <v>1</v>
      </c>
      <c r="I101" s="123">
        <v>0</v>
      </c>
      <c r="J101" s="123">
        <v>0</v>
      </c>
      <c r="K101" s="123">
        <v>1</v>
      </c>
      <c r="L101" s="124">
        <v>0</v>
      </c>
      <c r="M101" s="69">
        <f t="shared" si="5"/>
        <v>3</v>
      </c>
      <c r="P101" s="127"/>
    </row>
    <row r="102" spans="1:28" ht="11.25" customHeight="1" x14ac:dyDescent="0.15">
      <c r="A102" s="120" t="s">
        <v>150</v>
      </c>
      <c r="B102" s="121"/>
      <c r="C102" s="122">
        <v>0</v>
      </c>
      <c r="D102" s="123">
        <v>2</v>
      </c>
      <c r="E102" s="123">
        <v>0</v>
      </c>
      <c r="F102" s="123">
        <v>0</v>
      </c>
      <c r="G102" s="123">
        <v>0</v>
      </c>
      <c r="H102" s="123">
        <v>0</v>
      </c>
      <c r="I102" s="123">
        <v>1</v>
      </c>
      <c r="J102" s="123">
        <v>0</v>
      </c>
      <c r="K102" s="123">
        <v>0</v>
      </c>
      <c r="L102" s="124">
        <v>0</v>
      </c>
      <c r="M102" s="69">
        <f t="shared" si="5"/>
        <v>3</v>
      </c>
      <c r="R102" s="115"/>
      <c r="S102" s="115"/>
      <c r="T102" s="115"/>
      <c r="U102" s="115"/>
      <c r="V102" s="115"/>
      <c r="W102" s="115"/>
      <c r="X102" s="115"/>
      <c r="Y102" s="115"/>
      <c r="Z102" s="115"/>
      <c r="AA102" s="115"/>
      <c r="AB102" s="115"/>
    </row>
    <row r="103" spans="1:28" ht="11.25" customHeight="1" x14ac:dyDescent="0.15">
      <c r="A103" s="120" t="s">
        <v>151</v>
      </c>
      <c r="B103" s="121"/>
      <c r="C103" s="122">
        <v>1</v>
      </c>
      <c r="D103" s="123">
        <v>3</v>
      </c>
      <c r="E103" s="123">
        <v>0</v>
      </c>
      <c r="F103" s="123">
        <v>1</v>
      </c>
      <c r="G103" s="123">
        <v>0</v>
      </c>
      <c r="H103" s="123">
        <v>1</v>
      </c>
      <c r="I103" s="123">
        <v>3</v>
      </c>
      <c r="J103" s="123">
        <v>0</v>
      </c>
      <c r="K103" s="123">
        <v>1</v>
      </c>
      <c r="L103" s="124">
        <v>1</v>
      </c>
      <c r="M103" s="69">
        <f t="shared" si="5"/>
        <v>11</v>
      </c>
      <c r="R103" s="115"/>
      <c r="S103" s="115"/>
      <c r="T103" s="115"/>
      <c r="U103" s="115"/>
      <c r="V103" s="115"/>
      <c r="W103" s="115"/>
      <c r="X103" s="115"/>
      <c r="Y103" s="115"/>
      <c r="Z103" s="115"/>
      <c r="AA103" s="115"/>
      <c r="AB103" s="115"/>
    </row>
    <row r="104" spans="1:28" ht="11.25" customHeight="1" x14ac:dyDescent="0.15">
      <c r="A104" s="120" t="s">
        <v>152</v>
      </c>
      <c r="B104" s="121"/>
      <c r="C104" s="122">
        <v>0</v>
      </c>
      <c r="D104" s="123">
        <v>0</v>
      </c>
      <c r="E104" s="123">
        <v>0</v>
      </c>
      <c r="F104" s="123">
        <v>0</v>
      </c>
      <c r="G104" s="123">
        <v>1</v>
      </c>
      <c r="H104" s="123">
        <v>0</v>
      </c>
      <c r="I104" s="123">
        <v>0</v>
      </c>
      <c r="J104" s="123">
        <v>0</v>
      </c>
      <c r="K104" s="123">
        <v>0</v>
      </c>
      <c r="L104" s="124">
        <v>0</v>
      </c>
      <c r="M104" s="69">
        <f t="shared" si="5"/>
        <v>1</v>
      </c>
      <c r="R104" s="119"/>
      <c r="S104" s="119"/>
      <c r="T104" s="119"/>
      <c r="U104" s="119"/>
      <c r="V104" s="119"/>
      <c r="W104" s="119"/>
      <c r="X104" s="119"/>
      <c r="Y104" s="119"/>
      <c r="Z104" s="119"/>
      <c r="AA104" s="119"/>
      <c r="AB104" s="119"/>
    </row>
    <row r="105" spans="1:28" ht="11.25" customHeight="1" x14ac:dyDescent="0.15">
      <c r="A105" s="120" t="s">
        <v>153</v>
      </c>
      <c r="B105" s="121"/>
      <c r="C105" s="122">
        <v>0</v>
      </c>
      <c r="D105" s="123">
        <v>0</v>
      </c>
      <c r="E105" s="123">
        <v>0</v>
      </c>
      <c r="F105" s="123">
        <v>0</v>
      </c>
      <c r="G105" s="123">
        <v>0</v>
      </c>
      <c r="H105" s="123">
        <v>0</v>
      </c>
      <c r="I105" s="123">
        <v>0</v>
      </c>
      <c r="J105" s="123">
        <v>0</v>
      </c>
      <c r="K105" s="123">
        <v>1</v>
      </c>
      <c r="L105" s="124">
        <v>0</v>
      </c>
      <c r="M105" s="69">
        <f t="shared" si="5"/>
        <v>1</v>
      </c>
      <c r="R105" s="115"/>
      <c r="S105" s="115"/>
      <c r="T105" s="115"/>
      <c r="U105" s="115"/>
      <c r="V105" s="115"/>
      <c r="W105" s="115"/>
      <c r="X105" s="115"/>
      <c r="Y105" s="115"/>
      <c r="Z105" s="115"/>
      <c r="AA105" s="115"/>
      <c r="AB105" s="115"/>
    </row>
    <row r="106" spans="1:28" ht="11.25" customHeight="1" x14ac:dyDescent="0.15">
      <c r="A106" s="120" t="s">
        <v>154</v>
      </c>
      <c r="B106" s="121"/>
      <c r="C106" s="122">
        <v>0</v>
      </c>
      <c r="D106" s="123">
        <v>0</v>
      </c>
      <c r="E106" s="123">
        <v>0</v>
      </c>
      <c r="F106" s="123">
        <v>0</v>
      </c>
      <c r="G106" s="123">
        <v>0</v>
      </c>
      <c r="H106" s="123">
        <v>1</v>
      </c>
      <c r="I106" s="123">
        <v>0</v>
      </c>
      <c r="J106" s="123">
        <v>1</v>
      </c>
      <c r="K106" s="123">
        <v>0</v>
      </c>
      <c r="L106" s="124">
        <v>1</v>
      </c>
      <c r="M106" s="69">
        <f t="shared" si="5"/>
        <v>3</v>
      </c>
      <c r="R106" s="119"/>
      <c r="S106" s="119"/>
      <c r="T106" s="119"/>
      <c r="U106" s="119"/>
      <c r="V106" s="119"/>
      <c r="W106" s="119"/>
      <c r="X106" s="119"/>
      <c r="Y106" s="119"/>
      <c r="Z106" s="119"/>
      <c r="AA106" s="119"/>
      <c r="AB106" s="119"/>
    </row>
    <row r="107" spans="1:28" ht="11.25" customHeight="1" x14ac:dyDescent="0.15">
      <c r="A107" s="120" t="s">
        <v>155</v>
      </c>
      <c r="B107" s="121"/>
      <c r="C107" s="122">
        <v>0</v>
      </c>
      <c r="D107" s="123">
        <v>0</v>
      </c>
      <c r="E107" s="123">
        <v>1</v>
      </c>
      <c r="F107" s="123">
        <v>0</v>
      </c>
      <c r="G107" s="123">
        <v>1</v>
      </c>
      <c r="H107" s="123">
        <v>1</v>
      </c>
      <c r="I107" s="123">
        <v>0</v>
      </c>
      <c r="J107" s="123">
        <v>1</v>
      </c>
      <c r="K107" s="123">
        <v>0</v>
      </c>
      <c r="L107" s="124">
        <v>2</v>
      </c>
      <c r="M107" s="69">
        <f t="shared" si="5"/>
        <v>6</v>
      </c>
      <c r="R107" s="115"/>
      <c r="S107" s="115"/>
      <c r="T107" s="115"/>
      <c r="U107" s="115"/>
      <c r="V107" s="115"/>
      <c r="W107" s="115"/>
      <c r="X107" s="115"/>
      <c r="Y107" s="115"/>
      <c r="Z107" s="115"/>
      <c r="AA107" s="115"/>
      <c r="AB107" s="115"/>
    </row>
    <row r="108" spans="1:28" ht="11.25" customHeight="1" x14ac:dyDescent="0.15">
      <c r="A108" s="120" t="s">
        <v>156</v>
      </c>
      <c r="B108" s="121"/>
      <c r="C108" s="122">
        <v>0</v>
      </c>
      <c r="D108" s="123">
        <v>1</v>
      </c>
      <c r="E108" s="123">
        <v>0</v>
      </c>
      <c r="F108" s="123">
        <v>0</v>
      </c>
      <c r="G108" s="123">
        <v>0</v>
      </c>
      <c r="H108" s="123">
        <v>0</v>
      </c>
      <c r="I108" s="123">
        <v>0</v>
      </c>
      <c r="J108" s="123">
        <v>0</v>
      </c>
      <c r="K108" s="123">
        <v>0</v>
      </c>
      <c r="L108" s="124">
        <v>0</v>
      </c>
      <c r="M108" s="69">
        <f t="shared" si="5"/>
        <v>1</v>
      </c>
      <c r="R108" s="119"/>
      <c r="S108" s="119"/>
      <c r="T108" s="119"/>
      <c r="U108" s="119"/>
      <c r="V108" s="119"/>
      <c r="W108" s="119"/>
      <c r="X108" s="119"/>
      <c r="Y108" s="119"/>
      <c r="Z108" s="119"/>
      <c r="AA108" s="119"/>
      <c r="AB108" s="119"/>
    </row>
    <row r="109" spans="1:28" ht="11.25" customHeight="1" x14ac:dyDescent="0.15">
      <c r="A109" s="120" t="s">
        <v>157</v>
      </c>
      <c r="B109" s="121"/>
      <c r="C109" s="122">
        <v>0</v>
      </c>
      <c r="D109" s="122">
        <v>0</v>
      </c>
      <c r="E109" s="122">
        <v>0</v>
      </c>
      <c r="F109" s="122">
        <v>0</v>
      </c>
      <c r="G109" s="122">
        <v>0</v>
      </c>
      <c r="H109" s="122">
        <v>0</v>
      </c>
      <c r="I109" s="122">
        <v>0</v>
      </c>
      <c r="J109" s="122">
        <v>0</v>
      </c>
      <c r="K109" s="122">
        <v>0</v>
      </c>
      <c r="L109" s="124">
        <v>1</v>
      </c>
      <c r="M109" s="69">
        <f t="shared" si="5"/>
        <v>1</v>
      </c>
      <c r="R109" s="126"/>
      <c r="S109" s="126"/>
      <c r="T109" s="126"/>
      <c r="U109" s="126"/>
      <c r="V109" s="126"/>
      <c r="W109" s="126"/>
      <c r="X109" s="126"/>
      <c r="Y109" s="126"/>
      <c r="Z109" s="126"/>
      <c r="AA109" s="126"/>
      <c r="AB109" s="126"/>
    </row>
    <row r="110" spans="1:28" ht="11.25" customHeight="1" x14ac:dyDescent="0.15">
      <c r="A110" s="120" t="s">
        <v>158</v>
      </c>
      <c r="B110" s="121"/>
      <c r="C110" s="122">
        <v>0</v>
      </c>
      <c r="D110" s="123">
        <v>4</v>
      </c>
      <c r="E110" s="123">
        <v>3</v>
      </c>
      <c r="F110" s="123">
        <v>4</v>
      </c>
      <c r="G110" s="123">
        <v>2</v>
      </c>
      <c r="H110" s="123">
        <v>3</v>
      </c>
      <c r="I110" s="123">
        <v>1</v>
      </c>
      <c r="J110" s="123">
        <v>0</v>
      </c>
      <c r="K110" s="123">
        <v>2</v>
      </c>
      <c r="L110" s="124">
        <v>2</v>
      </c>
      <c r="M110" s="69">
        <f t="shared" si="5"/>
        <v>21</v>
      </c>
      <c r="R110" s="119"/>
      <c r="S110" s="119"/>
      <c r="T110" s="119"/>
      <c r="U110" s="119"/>
      <c r="V110" s="119"/>
      <c r="W110" s="119"/>
      <c r="X110" s="119"/>
      <c r="Y110" s="119"/>
      <c r="Z110" s="119"/>
      <c r="AA110" s="119"/>
      <c r="AB110" s="119"/>
    </row>
    <row r="111" spans="1:28" ht="11.25" customHeight="1" x14ac:dyDescent="0.15">
      <c r="A111" s="120" t="s">
        <v>159</v>
      </c>
      <c r="B111" s="121"/>
      <c r="C111" s="122">
        <v>1</v>
      </c>
      <c r="D111" s="123">
        <v>18</v>
      </c>
      <c r="E111" s="123">
        <v>13</v>
      </c>
      <c r="F111" s="123">
        <v>14</v>
      </c>
      <c r="G111" s="123">
        <v>17</v>
      </c>
      <c r="H111" s="123">
        <v>22</v>
      </c>
      <c r="I111" s="123">
        <v>10</v>
      </c>
      <c r="J111" s="123">
        <v>17</v>
      </c>
      <c r="K111" s="123">
        <v>17</v>
      </c>
      <c r="L111" s="124">
        <v>8</v>
      </c>
      <c r="M111" s="69">
        <f t="shared" si="5"/>
        <v>137</v>
      </c>
      <c r="R111" s="126"/>
      <c r="S111" s="126"/>
      <c r="T111" s="126"/>
      <c r="U111" s="126"/>
      <c r="V111" s="126"/>
      <c r="W111" s="126"/>
      <c r="X111" s="126"/>
      <c r="Y111" s="126"/>
      <c r="Z111" s="126"/>
      <c r="AA111" s="126"/>
      <c r="AB111" s="126"/>
    </row>
    <row r="112" spans="1:28" ht="11.25" customHeight="1" x14ac:dyDescent="0.15">
      <c r="A112" s="120" t="s">
        <v>160</v>
      </c>
      <c r="B112" s="121"/>
      <c r="C112" s="122">
        <v>0</v>
      </c>
      <c r="D112" s="123">
        <v>1</v>
      </c>
      <c r="E112" s="123">
        <v>1</v>
      </c>
      <c r="F112" s="123">
        <v>1</v>
      </c>
      <c r="G112" s="123">
        <v>5</v>
      </c>
      <c r="H112" s="123">
        <v>0</v>
      </c>
      <c r="I112" s="123">
        <v>0</v>
      </c>
      <c r="J112" s="123">
        <v>0</v>
      </c>
      <c r="K112" s="123">
        <v>0</v>
      </c>
      <c r="L112" s="124">
        <v>4</v>
      </c>
      <c r="M112" s="69">
        <f t="shared" si="5"/>
        <v>12</v>
      </c>
      <c r="R112" s="119"/>
      <c r="S112" s="119"/>
      <c r="T112" s="119"/>
      <c r="U112" s="119"/>
      <c r="V112" s="119"/>
      <c r="W112" s="119"/>
      <c r="X112" s="119"/>
      <c r="Y112" s="119"/>
      <c r="Z112" s="119"/>
      <c r="AA112" s="119"/>
      <c r="AB112" s="119"/>
    </row>
    <row r="113" spans="1:28" ht="11.25" customHeight="1" x14ac:dyDescent="0.15">
      <c r="A113" s="120" t="s">
        <v>161</v>
      </c>
      <c r="B113" s="121"/>
      <c r="C113" s="122">
        <v>5</v>
      </c>
      <c r="D113" s="123">
        <v>38</v>
      </c>
      <c r="E113" s="123">
        <v>33</v>
      </c>
      <c r="F113" s="123">
        <v>18</v>
      </c>
      <c r="G113" s="123">
        <v>29</v>
      </c>
      <c r="H113" s="123">
        <v>19</v>
      </c>
      <c r="I113" s="123">
        <v>5</v>
      </c>
      <c r="J113" s="123">
        <v>15</v>
      </c>
      <c r="K113" s="123">
        <v>6</v>
      </c>
      <c r="L113" s="124">
        <v>6</v>
      </c>
      <c r="M113" s="69">
        <f t="shared" si="5"/>
        <v>174</v>
      </c>
    </row>
    <row r="114" spans="1:28" ht="11.25" customHeight="1" x14ac:dyDescent="0.15">
      <c r="A114" s="120" t="s">
        <v>162</v>
      </c>
      <c r="B114" s="121"/>
      <c r="C114" s="122">
        <v>0</v>
      </c>
      <c r="D114" s="123">
        <v>3</v>
      </c>
      <c r="E114" s="123">
        <v>0</v>
      </c>
      <c r="F114" s="123">
        <v>1</v>
      </c>
      <c r="G114" s="123">
        <v>6</v>
      </c>
      <c r="H114" s="123">
        <v>4</v>
      </c>
      <c r="I114" s="123">
        <v>0</v>
      </c>
      <c r="J114" s="123">
        <v>5</v>
      </c>
      <c r="K114" s="123">
        <v>0</v>
      </c>
      <c r="L114" s="124">
        <v>1</v>
      </c>
      <c r="M114" s="69">
        <f t="shared" si="5"/>
        <v>20</v>
      </c>
    </row>
    <row r="115" spans="1:28" ht="11.25" customHeight="1" x14ac:dyDescent="0.15">
      <c r="A115" s="120" t="s">
        <v>163</v>
      </c>
      <c r="B115" s="121"/>
      <c r="C115" s="122">
        <v>0</v>
      </c>
      <c r="D115" s="123">
        <v>0</v>
      </c>
      <c r="E115" s="123">
        <v>0</v>
      </c>
      <c r="F115" s="123">
        <v>0</v>
      </c>
      <c r="G115" s="123">
        <v>1</v>
      </c>
      <c r="H115" s="123">
        <v>0</v>
      </c>
      <c r="I115" s="123">
        <v>0</v>
      </c>
      <c r="J115" s="123">
        <v>0</v>
      </c>
      <c r="K115" s="123">
        <v>0</v>
      </c>
      <c r="L115" s="124">
        <v>0</v>
      </c>
      <c r="M115" s="69">
        <f t="shared" si="5"/>
        <v>1</v>
      </c>
      <c r="R115" s="115"/>
      <c r="S115" s="115"/>
      <c r="T115" s="115"/>
      <c r="U115" s="115"/>
      <c r="V115" s="115"/>
      <c r="W115" s="115"/>
      <c r="X115" s="115"/>
      <c r="Y115" s="115"/>
      <c r="Z115" s="115"/>
      <c r="AA115" s="115"/>
      <c r="AB115" s="115"/>
    </row>
    <row r="116" spans="1:28" ht="11.25" customHeight="1" x14ac:dyDescent="0.15">
      <c r="A116" s="120" t="s">
        <v>164</v>
      </c>
      <c r="B116" s="121"/>
      <c r="C116" s="122">
        <v>0</v>
      </c>
      <c r="D116" s="123">
        <v>0</v>
      </c>
      <c r="E116" s="123">
        <v>0</v>
      </c>
      <c r="F116" s="123">
        <v>1</v>
      </c>
      <c r="G116" s="123">
        <v>0</v>
      </c>
      <c r="H116" s="123">
        <v>0</v>
      </c>
      <c r="I116" s="123">
        <v>0</v>
      </c>
      <c r="J116" s="123">
        <v>0</v>
      </c>
      <c r="K116" s="123">
        <v>0</v>
      </c>
      <c r="L116" s="124">
        <v>1</v>
      </c>
      <c r="M116" s="69">
        <f t="shared" si="5"/>
        <v>2</v>
      </c>
      <c r="R116" s="115"/>
      <c r="S116" s="115"/>
      <c r="T116" s="115"/>
      <c r="U116" s="115"/>
      <c r="V116" s="115"/>
      <c r="W116" s="115"/>
      <c r="X116" s="115"/>
      <c r="Y116" s="115"/>
      <c r="Z116" s="115"/>
      <c r="AA116" s="115"/>
      <c r="AB116" s="115"/>
    </row>
    <row r="117" spans="1:28" ht="11.25" customHeight="1" x14ac:dyDescent="0.15">
      <c r="A117" s="120" t="s">
        <v>165</v>
      </c>
      <c r="B117" s="121"/>
      <c r="C117" s="122">
        <v>0</v>
      </c>
      <c r="D117" s="123">
        <v>2</v>
      </c>
      <c r="E117" s="123">
        <v>2</v>
      </c>
      <c r="F117" s="123">
        <v>1</v>
      </c>
      <c r="G117" s="123">
        <v>2</v>
      </c>
      <c r="H117" s="123">
        <v>1</v>
      </c>
      <c r="I117" s="123">
        <v>1</v>
      </c>
      <c r="J117" s="123">
        <v>0</v>
      </c>
      <c r="K117" s="123">
        <v>0</v>
      </c>
      <c r="L117" s="124">
        <v>5</v>
      </c>
      <c r="M117" s="69">
        <f t="shared" si="5"/>
        <v>14</v>
      </c>
      <c r="R117" s="119"/>
      <c r="S117" s="119"/>
      <c r="T117" s="119"/>
      <c r="U117" s="119"/>
      <c r="V117" s="119"/>
      <c r="W117" s="119"/>
      <c r="X117" s="119"/>
      <c r="Y117" s="119"/>
      <c r="Z117" s="119"/>
      <c r="AA117" s="119"/>
      <c r="AB117" s="119"/>
    </row>
    <row r="118" spans="1:28" ht="11.25" customHeight="1" x14ac:dyDescent="0.15">
      <c r="A118" s="120" t="s">
        <v>166</v>
      </c>
      <c r="B118" s="121"/>
      <c r="C118" s="122">
        <v>0</v>
      </c>
      <c r="D118" s="123">
        <v>0</v>
      </c>
      <c r="E118" s="123">
        <v>0</v>
      </c>
      <c r="F118" s="123">
        <v>0</v>
      </c>
      <c r="G118" s="123">
        <v>0</v>
      </c>
      <c r="H118" s="123">
        <v>1</v>
      </c>
      <c r="I118" s="123">
        <v>0</v>
      </c>
      <c r="J118" s="123">
        <v>0</v>
      </c>
      <c r="K118" s="123">
        <v>0</v>
      </c>
      <c r="L118" s="124">
        <v>0</v>
      </c>
      <c r="M118" s="69">
        <f t="shared" si="5"/>
        <v>1</v>
      </c>
      <c r="R118" s="115"/>
      <c r="S118" s="115"/>
      <c r="T118" s="115"/>
      <c r="U118" s="115"/>
      <c r="V118" s="115"/>
      <c r="W118" s="115"/>
      <c r="X118" s="115"/>
      <c r="Y118" s="115"/>
      <c r="Z118" s="115"/>
      <c r="AA118" s="115"/>
      <c r="AB118" s="115"/>
    </row>
    <row r="119" spans="1:28" ht="11.25" customHeight="1" x14ac:dyDescent="0.15">
      <c r="A119" s="120" t="s">
        <v>167</v>
      </c>
      <c r="B119" s="121"/>
      <c r="C119" s="122">
        <v>0</v>
      </c>
      <c r="D119" s="123">
        <v>1</v>
      </c>
      <c r="E119" s="123">
        <v>0</v>
      </c>
      <c r="F119" s="123">
        <v>1</v>
      </c>
      <c r="G119" s="123">
        <v>1</v>
      </c>
      <c r="H119" s="123">
        <v>1</v>
      </c>
      <c r="I119" s="123">
        <v>0</v>
      </c>
      <c r="J119" s="123">
        <v>1</v>
      </c>
      <c r="K119" s="123">
        <v>0</v>
      </c>
      <c r="L119" s="124">
        <v>2</v>
      </c>
      <c r="M119" s="69">
        <f t="shared" si="5"/>
        <v>7</v>
      </c>
      <c r="R119" s="119"/>
      <c r="S119" s="119"/>
      <c r="T119" s="119"/>
      <c r="U119" s="119"/>
      <c r="V119" s="119"/>
      <c r="W119" s="119"/>
      <c r="X119" s="119"/>
      <c r="Y119" s="119"/>
      <c r="Z119" s="119"/>
      <c r="AA119" s="119"/>
      <c r="AB119" s="119"/>
    </row>
    <row r="120" spans="1:28" ht="11.25" customHeight="1" x14ac:dyDescent="0.15">
      <c r="A120" s="120" t="s">
        <v>168</v>
      </c>
      <c r="B120" s="121"/>
      <c r="C120" s="122">
        <v>0</v>
      </c>
      <c r="D120" s="123">
        <v>0</v>
      </c>
      <c r="E120" s="123">
        <v>0</v>
      </c>
      <c r="F120" s="123">
        <v>1</v>
      </c>
      <c r="G120" s="123">
        <v>0</v>
      </c>
      <c r="H120" s="123">
        <v>0</v>
      </c>
      <c r="I120" s="123">
        <v>0</v>
      </c>
      <c r="J120" s="123">
        <v>0</v>
      </c>
      <c r="K120" s="123">
        <v>0</v>
      </c>
      <c r="L120" s="124">
        <v>0</v>
      </c>
      <c r="M120" s="69">
        <f t="shared" si="5"/>
        <v>1</v>
      </c>
      <c r="R120" s="115"/>
      <c r="S120" s="115"/>
      <c r="T120" s="115"/>
      <c r="U120" s="115"/>
      <c r="V120" s="115"/>
      <c r="W120" s="115"/>
      <c r="X120" s="115"/>
      <c r="Y120" s="115"/>
      <c r="Z120" s="115"/>
      <c r="AA120" s="115"/>
      <c r="AB120" s="115"/>
    </row>
    <row r="121" spans="1:28" ht="11.25" customHeight="1" x14ac:dyDescent="0.15">
      <c r="A121" s="120" t="s">
        <v>169</v>
      </c>
      <c r="B121" s="121"/>
      <c r="C121" s="122">
        <v>0</v>
      </c>
      <c r="D121" s="123">
        <v>0</v>
      </c>
      <c r="E121" s="123">
        <v>0</v>
      </c>
      <c r="F121" s="123">
        <v>0</v>
      </c>
      <c r="G121" s="123">
        <v>1</v>
      </c>
      <c r="H121" s="123">
        <v>0</v>
      </c>
      <c r="I121" s="123">
        <v>1</v>
      </c>
      <c r="J121" s="123">
        <v>0</v>
      </c>
      <c r="K121" s="123">
        <v>0</v>
      </c>
      <c r="L121" s="124">
        <v>0</v>
      </c>
      <c r="M121" s="69">
        <f t="shared" si="5"/>
        <v>2</v>
      </c>
      <c r="R121" s="119"/>
      <c r="S121" s="119"/>
      <c r="T121" s="119"/>
      <c r="U121" s="119"/>
      <c r="V121" s="119"/>
      <c r="W121" s="119"/>
      <c r="X121" s="119"/>
      <c r="Y121" s="119"/>
      <c r="Z121" s="119"/>
      <c r="AA121" s="119"/>
      <c r="AB121" s="119"/>
    </row>
    <row r="122" spans="1:28" ht="11.25" customHeight="1" x14ac:dyDescent="0.15">
      <c r="A122" s="120" t="s">
        <v>170</v>
      </c>
      <c r="B122" s="121"/>
      <c r="C122" s="122">
        <v>0</v>
      </c>
      <c r="D122" s="123">
        <v>0</v>
      </c>
      <c r="E122" s="123">
        <v>0</v>
      </c>
      <c r="F122" s="123">
        <v>1</v>
      </c>
      <c r="G122" s="123">
        <v>0</v>
      </c>
      <c r="H122" s="123">
        <v>0</v>
      </c>
      <c r="I122" s="123">
        <v>0</v>
      </c>
      <c r="J122" s="123">
        <v>1</v>
      </c>
      <c r="K122" s="123">
        <v>0</v>
      </c>
      <c r="L122" s="124">
        <v>1</v>
      </c>
      <c r="M122" s="69">
        <f t="shared" si="5"/>
        <v>3</v>
      </c>
      <c r="R122" s="126"/>
      <c r="S122" s="126"/>
      <c r="T122" s="126"/>
      <c r="U122" s="126"/>
      <c r="V122" s="126"/>
      <c r="W122" s="126"/>
      <c r="X122" s="126"/>
      <c r="Y122" s="126"/>
      <c r="Z122" s="126"/>
      <c r="AA122" s="126"/>
      <c r="AB122" s="126"/>
    </row>
    <row r="123" spans="1:28" ht="11.25" customHeight="1" x14ac:dyDescent="0.15">
      <c r="A123" s="120" t="s">
        <v>171</v>
      </c>
      <c r="B123" s="121"/>
      <c r="C123" s="122">
        <v>0</v>
      </c>
      <c r="D123" s="123">
        <v>14</v>
      </c>
      <c r="E123" s="123">
        <v>3</v>
      </c>
      <c r="F123" s="123">
        <v>25</v>
      </c>
      <c r="G123" s="123">
        <v>28</v>
      </c>
      <c r="H123" s="123">
        <v>28</v>
      </c>
      <c r="I123" s="123">
        <v>9</v>
      </c>
      <c r="J123" s="123">
        <v>22</v>
      </c>
      <c r="K123" s="123">
        <v>17</v>
      </c>
      <c r="L123" s="124">
        <v>44</v>
      </c>
      <c r="M123" s="69">
        <f t="shared" si="5"/>
        <v>190</v>
      </c>
      <c r="R123" s="119"/>
      <c r="S123" s="119"/>
      <c r="T123" s="119"/>
      <c r="U123" s="119"/>
      <c r="V123" s="119"/>
      <c r="W123" s="119"/>
      <c r="X123" s="119"/>
      <c r="Y123" s="119"/>
      <c r="Z123" s="119"/>
      <c r="AA123" s="119"/>
      <c r="AB123" s="119"/>
    </row>
    <row r="124" spans="1:28" ht="11.25" customHeight="1" x14ac:dyDescent="0.15">
      <c r="A124" s="120" t="s">
        <v>172</v>
      </c>
      <c r="B124" s="121"/>
      <c r="C124" s="122">
        <v>1</v>
      </c>
      <c r="D124" s="123">
        <v>0</v>
      </c>
      <c r="E124" s="123">
        <v>1</v>
      </c>
      <c r="F124" s="123">
        <v>1</v>
      </c>
      <c r="G124" s="123">
        <v>1</v>
      </c>
      <c r="H124" s="123">
        <v>1</v>
      </c>
      <c r="I124" s="123">
        <v>0</v>
      </c>
      <c r="J124" s="123">
        <v>0</v>
      </c>
      <c r="K124" s="123">
        <v>0</v>
      </c>
      <c r="L124" s="124">
        <v>1</v>
      </c>
      <c r="M124" s="69">
        <f t="shared" si="5"/>
        <v>6</v>
      </c>
      <c r="R124" s="126"/>
      <c r="S124" s="126"/>
      <c r="T124" s="126"/>
      <c r="U124" s="126"/>
      <c r="V124" s="126"/>
      <c r="W124" s="126"/>
      <c r="X124" s="126"/>
      <c r="Y124" s="126"/>
      <c r="Z124" s="126"/>
      <c r="AA124" s="126"/>
      <c r="AB124" s="126"/>
    </row>
    <row r="125" spans="1:28" ht="11.25" customHeight="1" x14ac:dyDescent="0.15">
      <c r="A125" s="120" t="s">
        <v>173</v>
      </c>
      <c r="B125" s="121"/>
      <c r="C125" s="122">
        <v>0</v>
      </c>
      <c r="D125" s="123">
        <v>0</v>
      </c>
      <c r="E125" s="123">
        <v>0</v>
      </c>
      <c r="F125" s="123">
        <v>1</v>
      </c>
      <c r="G125" s="123">
        <v>1</v>
      </c>
      <c r="H125" s="123">
        <v>0</v>
      </c>
      <c r="I125" s="123">
        <v>0</v>
      </c>
      <c r="J125" s="123">
        <v>4</v>
      </c>
      <c r="K125" s="123">
        <v>0</v>
      </c>
      <c r="L125" s="124">
        <v>2</v>
      </c>
      <c r="M125" s="69">
        <f t="shared" si="5"/>
        <v>8</v>
      </c>
      <c r="N125" s="7"/>
      <c r="R125" s="119"/>
      <c r="S125" s="119"/>
      <c r="T125" s="119"/>
      <c r="U125" s="119"/>
      <c r="V125" s="119"/>
      <c r="W125" s="119"/>
      <c r="X125" s="119"/>
      <c r="Y125" s="119"/>
      <c r="Z125" s="119"/>
      <c r="AA125" s="119"/>
      <c r="AB125" s="119"/>
    </row>
    <row r="126" spans="1:28" ht="11.25" customHeight="1" x14ac:dyDescent="0.15">
      <c r="A126" s="120" t="s">
        <v>174</v>
      </c>
      <c r="B126" s="121"/>
      <c r="C126" s="122">
        <v>0</v>
      </c>
      <c r="D126" s="123">
        <v>7</v>
      </c>
      <c r="E126" s="123">
        <v>4</v>
      </c>
      <c r="F126" s="123">
        <v>12</v>
      </c>
      <c r="G126" s="123">
        <v>16</v>
      </c>
      <c r="H126" s="123">
        <v>14</v>
      </c>
      <c r="I126" s="123">
        <v>1</v>
      </c>
      <c r="J126" s="123">
        <v>35</v>
      </c>
      <c r="K126" s="123">
        <v>5</v>
      </c>
      <c r="L126" s="124">
        <v>30</v>
      </c>
      <c r="M126" s="69">
        <f t="shared" si="5"/>
        <v>124</v>
      </c>
      <c r="N126" s="7"/>
    </row>
    <row r="127" spans="1:28" ht="11.25" customHeight="1" x14ac:dyDescent="0.15">
      <c r="A127" s="120" t="s">
        <v>175</v>
      </c>
      <c r="B127" s="121"/>
      <c r="C127" s="122">
        <v>0</v>
      </c>
      <c r="D127" s="123">
        <v>0</v>
      </c>
      <c r="E127" s="123">
        <v>0</v>
      </c>
      <c r="F127" s="123">
        <v>0</v>
      </c>
      <c r="G127" s="123">
        <v>0</v>
      </c>
      <c r="H127" s="123">
        <v>0</v>
      </c>
      <c r="I127" s="123">
        <v>0</v>
      </c>
      <c r="J127" s="123">
        <v>0</v>
      </c>
      <c r="K127" s="123">
        <v>0</v>
      </c>
      <c r="L127" s="124">
        <v>2</v>
      </c>
      <c r="M127" s="69">
        <f t="shared" si="5"/>
        <v>2</v>
      </c>
    </row>
    <row r="128" spans="1:28" ht="11.25" customHeight="1" x14ac:dyDescent="0.15">
      <c r="A128" s="120" t="s">
        <v>176</v>
      </c>
      <c r="B128" s="121"/>
      <c r="C128" s="122">
        <v>0</v>
      </c>
      <c r="D128" s="123">
        <v>0</v>
      </c>
      <c r="E128" s="123">
        <v>0</v>
      </c>
      <c r="F128" s="123">
        <v>0</v>
      </c>
      <c r="G128" s="123">
        <v>0</v>
      </c>
      <c r="H128" s="123">
        <v>0</v>
      </c>
      <c r="I128" s="123">
        <v>0</v>
      </c>
      <c r="J128" s="123">
        <v>1</v>
      </c>
      <c r="K128" s="123">
        <v>0</v>
      </c>
      <c r="L128" s="124">
        <v>0</v>
      </c>
      <c r="M128" s="69">
        <f t="shared" si="5"/>
        <v>1</v>
      </c>
    </row>
    <row r="129" spans="1:28" ht="11.25" customHeight="1" x14ac:dyDescent="0.15">
      <c r="A129" s="120" t="s">
        <v>177</v>
      </c>
      <c r="B129" s="121"/>
      <c r="C129" s="122">
        <v>0</v>
      </c>
      <c r="D129" s="123">
        <v>0</v>
      </c>
      <c r="E129" s="123">
        <v>1</v>
      </c>
      <c r="F129" s="123">
        <v>0</v>
      </c>
      <c r="G129" s="123">
        <v>0</v>
      </c>
      <c r="H129" s="123">
        <v>0</v>
      </c>
      <c r="I129" s="123">
        <v>0</v>
      </c>
      <c r="J129" s="123">
        <v>0</v>
      </c>
      <c r="K129" s="123">
        <v>0</v>
      </c>
      <c r="L129" s="124">
        <v>0</v>
      </c>
      <c r="M129" s="69">
        <f t="shared" si="5"/>
        <v>1</v>
      </c>
    </row>
    <row r="130" spans="1:28" ht="11.25" customHeight="1" x14ac:dyDescent="0.15">
      <c r="A130" s="120" t="s">
        <v>178</v>
      </c>
      <c r="B130" s="121"/>
      <c r="C130" s="122">
        <v>0</v>
      </c>
      <c r="D130" s="123">
        <v>0</v>
      </c>
      <c r="E130" s="123">
        <v>0</v>
      </c>
      <c r="F130" s="123">
        <v>0</v>
      </c>
      <c r="G130" s="123">
        <v>0</v>
      </c>
      <c r="H130" s="123">
        <v>0</v>
      </c>
      <c r="I130" s="123">
        <v>0</v>
      </c>
      <c r="J130" s="123">
        <v>0</v>
      </c>
      <c r="K130" s="123">
        <v>0</v>
      </c>
      <c r="L130" s="124">
        <v>2</v>
      </c>
      <c r="M130" s="69">
        <f t="shared" si="5"/>
        <v>2</v>
      </c>
      <c r="R130" s="119"/>
      <c r="S130" s="119"/>
      <c r="T130" s="119"/>
      <c r="U130" s="119"/>
      <c r="V130" s="119"/>
      <c r="W130" s="119"/>
      <c r="X130" s="119"/>
      <c r="Y130" s="119"/>
      <c r="Z130" s="119"/>
      <c r="AA130" s="119"/>
      <c r="AB130" s="119"/>
    </row>
    <row r="131" spans="1:28" ht="11.25" customHeight="1" x14ac:dyDescent="0.15">
      <c r="A131" s="120" t="s">
        <v>179</v>
      </c>
      <c r="B131" s="121"/>
      <c r="C131" s="122">
        <v>0</v>
      </c>
      <c r="D131" s="123">
        <v>0</v>
      </c>
      <c r="E131" s="123">
        <v>0</v>
      </c>
      <c r="F131" s="123">
        <v>0</v>
      </c>
      <c r="G131" s="123">
        <v>1</v>
      </c>
      <c r="H131" s="123">
        <v>0</v>
      </c>
      <c r="I131" s="123">
        <v>0</v>
      </c>
      <c r="J131" s="123">
        <v>3</v>
      </c>
      <c r="K131" s="123">
        <v>0</v>
      </c>
      <c r="L131" s="124">
        <v>1</v>
      </c>
      <c r="M131" s="69">
        <f t="shared" si="5"/>
        <v>5</v>
      </c>
      <c r="R131" s="126"/>
      <c r="S131" s="126"/>
      <c r="T131" s="126"/>
      <c r="U131" s="126"/>
      <c r="V131" s="126"/>
      <c r="W131" s="126"/>
      <c r="X131" s="126"/>
      <c r="Y131" s="126"/>
      <c r="Z131" s="126"/>
      <c r="AA131" s="126"/>
      <c r="AB131" s="126"/>
    </row>
    <row r="132" spans="1:28" ht="11.25" customHeight="1" x14ac:dyDescent="0.15">
      <c r="A132" s="120" t="s">
        <v>180</v>
      </c>
      <c r="B132" s="121"/>
      <c r="C132" s="122">
        <v>0</v>
      </c>
      <c r="D132" s="123">
        <v>3</v>
      </c>
      <c r="E132" s="123">
        <v>0</v>
      </c>
      <c r="F132" s="123">
        <v>1</v>
      </c>
      <c r="G132" s="123">
        <v>1</v>
      </c>
      <c r="H132" s="123">
        <v>0</v>
      </c>
      <c r="I132" s="123">
        <v>0</v>
      </c>
      <c r="J132" s="123">
        <v>0</v>
      </c>
      <c r="K132" s="123">
        <v>0</v>
      </c>
      <c r="L132" s="124">
        <v>1</v>
      </c>
      <c r="M132" s="69">
        <f t="shared" si="5"/>
        <v>6</v>
      </c>
      <c r="R132" s="119"/>
      <c r="S132" s="119"/>
      <c r="T132" s="119"/>
      <c r="U132" s="119"/>
      <c r="V132" s="119"/>
      <c r="W132" s="119"/>
      <c r="X132" s="119"/>
      <c r="Y132" s="119"/>
      <c r="Z132" s="119"/>
      <c r="AA132" s="119"/>
      <c r="AB132" s="119"/>
    </row>
    <row r="133" spans="1:28" ht="11.25" customHeight="1" x14ac:dyDescent="0.15">
      <c r="A133" s="120" t="s">
        <v>181</v>
      </c>
      <c r="B133" s="121"/>
      <c r="C133" s="122">
        <v>1</v>
      </c>
      <c r="D133" s="123">
        <v>21</v>
      </c>
      <c r="E133" s="123">
        <v>7</v>
      </c>
      <c r="F133" s="123">
        <v>19</v>
      </c>
      <c r="G133" s="123">
        <v>12</v>
      </c>
      <c r="H133" s="123">
        <v>15</v>
      </c>
      <c r="I133" s="123">
        <v>2</v>
      </c>
      <c r="J133" s="123">
        <v>18</v>
      </c>
      <c r="K133" s="123">
        <v>8</v>
      </c>
      <c r="L133" s="124">
        <v>8</v>
      </c>
      <c r="M133" s="69">
        <f t="shared" si="5"/>
        <v>111</v>
      </c>
      <c r="R133" s="126"/>
      <c r="S133" s="126"/>
      <c r="T133" s="126"/>
      <c r="U133" s="126"/>
      <c r="V133" s="126"/>
      <c r="W133" s="126"/>
      <c r="X133" s="126"/>
      <c r="Y133" s="126"/>
      <c r="Z133" s="126"/>
      <c r="AA133" s="126"/>
      <c r="AB133" s="126"/>
    </row>
    <row r="134" spans="1:28" ht="11.25" customHeight="1" x14ac:dyDescent="0.15">
      <c r="A134" s="120" t="s">
        <v>182</v>
      </c>
      <c r="B134" s="121"/>
      <c r="C134" s="122">
        <v>0</v>
      </c>
      <c r="D134" s="123">
        <v>1</v>
      </c>
      <c r="E134" s="123">
        <v>0</v>
      </c>
      <c r="F134" s="123">
        <v>1</v>
      </c>
      <c r="G134" s="123">
        <v>0</v>
      </c>
      <c r="H134" s="123">
        <v>0</v>
      </c>
      <c r="I134" s="123">
        <v>0</v>
      </c>
      <c r="J134" s="123">
        <v>0</v>
      </c>
      <c r="K134" s="123">
        <v>0</v>
      </c>
      <c r="L134" s="124">
        <v>1</v>
      </c>
      <c r="M134" s="69">
        <f t="shared" si="5"/>
        <v>3</v>
      </c>
      <c r="R134" s="119"/>
      <c r="S134" s="119"/>
      <c r="T134" s="119"/>
      <c r="U134" s="119"/>
      <c r="V134" s="119"/>
      <c r="W134" s="119"/>
      <c r="X134" s="119"/>
      <c r="Y134" s="119"/>
      <c r="Z134" s="119"/>
      <c r="AA134" s="119"/>
      <c r="AB134" s="119"/>
    </row>
    <row r="135" spans="1:28" ht="11.25" customHeight="1" x14ac:dyDescent="0.15">
      <c r="A135" s="120" t="s">
        <v>183</v>
      </c>
      <c r="B135" s="121"/>
      <c r="C135" s="122">
        <v>0</v>
      </c>
      <c r="D135" s="123">
        <v>0</v>
      </c>
      <c r="E135" s="123">
        <v>0</v>
      </c>
      <c r="F135" s="123">
        <v>0</v>
      </c>
      <c r="G135" s="123">
        <v>1</v>
      </c>
      <c r="H135" s="123">
        <v>0</v>
      </c>
      <c r="I135" s="123">
        <v>0</v>
      </c>
      <c r="J135" s="123">
        <v>0</v>
      </c>
      <c r="K135" s="123">
        <v>0</v>
      </c>
      <c r="L135" s="124">
        <v>0</v>
      </c>
      <c r="M135" s="69">
        <f t="shared" si="5"/>
        <v>1</v>
      </c>
      <c r="P135"/>
      <c r="Q135"/>
      <c r="R135"/>
      <c r="S135"/>
      <c r="T135"/>
      <c r="U135"/>
      <c r="V135"/>
      <c r="W135"/>
      <c r="X135"/>
      <c r="Y135"/>
      <c r="Z135"/>
      <c r="AA135"/>
      <c r="AB135"/>
    </row>
    <row r="136" spans="1:28" ht="11.25" customHeight="1" x14ac:dyDescent="0.15">
      <c r="A136" s="120" t="s">
        <v>184</v>
      </c>
      <c r="B136" s="121"/>
      <c r="C136" s="122">
        <v>0</v>
      </c>
      <c r="D136" s="123">
        <v>1</v>
      </c>
      <c r="E136" s="123">
        <v>0</v>
      </c>
      <c r="F136" s="123">
        <v>1</v>
      </c>
      <c r="G136" s="123">
        <v>1</v>
      </c>
      <c r="H136" s="123">
        <v>0</v>
      </c>
      <c r="I136" s="123">
        <v>0</v>
      </c>
      <c r="J136" s="123">
        <v>0</v>
      </c>
      <c r="K136" s="123">
        <v>0</v>
      </c>
      <c r="L136" s="124">
        <v>1</v>
      </c>
      <c r="M136" s="69">
        <f t="shared" si="5"/>
        <v>4</v>
      </c>
      <c r="P136"/>
      <c r="Q136"/>
      <c r="R136"/>
      <c r="S136"/>
      <c r="T136"/>
      <c r="U136"/>
      <c r="V136"/>
      <c r="W136"/>
      <c r="X136"/>
      <c r="Y136"/>
      <c r="Z136"/>
      <c r="AA136"/>
      <c r="AB136"/>
    </row>
    <row r="137" spans="1:28" ht="11.25" customHeight="1" x14ac:dyDescent="0.15">
      <c r="A137" s="120" t="s">
        <v>185</v>
      </c>
      <c r="B137" s="121"/>
      <c r="C137" s="122">
        <v>0</v>
      </c>
      <c r="D137" s="123">
        <v>0</v>
      </c>
      <c r="E137" s="123">
        <v>0</v>
      </c>
      <c r="F137" s="123">
        <v>0</v>
      </c>
      <c r="G137" s="123">
        <v>0</v>
      </c>
      <c r="H137" s="123">
        <v>1</v>
      </c>
      <c r="I137" s="123">
        <v>0</v>
      </c>
      <c r="J137" s="123">
        <v>3</v>
      </c>
      <c r="K137" s="123">
        <v>0</v>
      </c>
      <c r="L137" s="124">
        <v>6</v>
      </c>
      <c r="M137" s="69">
        <f t="shared" si="5"/>
        <v>10</v>
      </c>
      <c r="P137"/>
      <c r="Q137"/>
      <c r="R137"/>
      <c r="S137"/>
      <c r="T137"/>
      <c r="U137"/>
      <c r="V137"/>
      <c r="W137"/>
      <c r="X137"/>
      <c r="Y137"/>
      <c r="Z137"/>
      <c r="AA137"/>
      <c r="AB137"/>
    </row>
    <row r="138" spans="1:28" ht="11.25" customHeight="1" x14ac:dyDescent="0.15">
      <c r="A138" s="120" t="s">
        <v>186</v>
      </c>
      <c r="B138" s="121"/>
      <c r="C138" s="122">
        <v>0</v>
      </c>
      <c r="D138" s="123">
        <v>0</v>
      </c>
      <c r="E138" s="123">
        <v>0</v>
      </c>
      <c r="F138" s="123">
        <v>0</v>
      </c>
      <c r="G138" s="123">
        <v>0</v>
      </c>
      <c r="H138" s="123">
        <v>0</v>
      </c>
      <c r="I138" s="123">
        <v>0</v>
      </c>
      <c r="J138" s="123">
        <v>1</v>
      </c>
      <c r="K138" s="123">
        <v>0</v>
      </c>
      <c r="L138" s="124">
        <v>2</v>
      </c>
      <c r="M138" s="69">
        <f t="shared" si="5"/>
        <v>3</v>
      </c>
      <c r="P138"/>
      <c r="Q138"/>
      <c r="R138"/>
      <c r="S138"/>
      <c r="T138"/>
      <c r="U138"/>
      <c r="V138"/>
      <c r="W138"/>
      <c r="X138"/>
      <c r="Y138"/>
      <c r="Z138"/>
      <c r="AA138"/>
      <c r="AB138"/>
    </row>
    <row r="139" spans="1:28" ht="11.25" customHeight="1" x14ac:dyDescent="0.15">
      <c r="A139" s="120" t="s">
        <v>187</v>
      </c>
      <c r="B139" s="121" t="s">
        <v>17</v>
      </c>
      <c r="C139" s="122">
        <v>0</v>
      </c>
      <c r="D139" s="123">
        <v>0</v>
      </c>
      <c r="E139" s="123">
        <v>0</v>
      </c>
      <c r="F139" s="123">
        <v>0</v>
      </c>
      <c r="G139" s="123">
        <v>0</v>
      </c>
      <c r="H139" s="123">
        <v>0</v>
      </c>
      <c r="I139" s="123">
        <v>0</v>
      </c>
      <c r="J139" s="123">
        <v>0</v>
      </c>
      <c r="K139" s="123">
        <v>0</v>
      </c>
      <c r="L139" s="124">
        <v>1</v>
      </c>
      <c r="M139" s="69">
        <f t="shared" si="5"/>
        <v>1</v>
      </c>
      <c r="N139"/>
      <c r="O139"/>
      <c r="P139"/>
      <c r="Q139"/>
      <c r="R139" s="128"/>
      <c r="S139" s="128"/>
      <c r="T139" s="128"/>
      <c r="U139" s="128"/>
      <c r="V139" s="128"/>
      <c r="W139" s="128"/>
      <c r="X139" s="128"/>
      <c r="Y139" s="128"/>
      <c r="Z139" s="128"/>
      <c r="AA139" s="128"/>
      <c r="AB139" s="128"/>
    </row>
    <row r="140" spans="1:28" ht="11.25" customHeight="1" x14ac:dyDescent="0.15">
      <c r="A140" s="120" t="s">
        <v>188</v>
      </c>
      <c r="B140" s="121" t="s">
        <v>17</v>
      </c>
      <c r="C140" s="122">
        <v>0</v>
      </c>
      <c r="D140" s="123">
        <v>0</v>
      </c>
      <c r="E140" s="123">
        <v>0</v>
      </c>
      <c r="F140" s="123">
        <v>0</v>
      </c>
      <c r="G140" s="123">
        <v>0</v>
      </c>
      <c r="H140" s="123">
        <v>0</v>
      </c>
      <c r="I140" s="123">
        <v>0</v>
      </c>
      <c r="J140" s="123">
        <v>1</v>
      </c>
      <c r="K140" s="123">
        <v>0</v>
      </c>
      <c r="L140" s="124">
        <v>0</v>
      </c>
      <c r="M140" s="69">
        <f t="shared" si="5"/>
        <v>1</v>
      </c>
      <c r="N140"/>
      <c r="O140"/>
      <c r="P140"/>
      <c r="Q140"/>
      <c r="R140"/>
      <c r="S140"/>
      <c r="T140"/>
      <c r="U140"/>
      <c r="V140"/>
      <c r="W140"/>
      <c r="X140"/>
      <c r="Y140"/>
      <c r="Z140"/>
      <c r="AA140"/>
      <c r="AB140" s="129"/>
    </row>
    <row r="141" spans="1:28" ht="11.25" customHeight="1" thickBot="1" x14ac:dyDescent="0.2">
      <c r="A141" s="120" t="s">
        <v>189</v>
      </c>
      <c r="B141" s="121" t="s">
        <v>17</v>
      </c>
      <c r="C141" s="122">
        <v>0</v>
      </c>
      <c r="D141" s="123">
        <v>0</v>
      </c>
      <c r="E141" s="123">
        <v>1</v>
      </c>
      <c r="F141" s="123">
        <v>0</v>
      </c>
      <c r="G141" s="123">
        <v>0</v>
      </c>
      <c r="H141" s="123">
        <v>0</v>
      </c>
      <c r="I141" s="123">
        <v>0</v>
      </c>
      <c r="J141" s="123">
        <v>0</v>
      </c>
      <c r="K141" s="123">
        <v>0</v>
      </c>
      <c r="L141" s="124">
        <v>0</v>
      </c>
      <c r="M141" s="69">
        <f t="shared" si="5"/>
        <v>1</v>
      </c>
      <c r="N141"/>
      <c r="O141"/>
      <c r="P141"/>
      <c r="Q141"/>
      <c r="R141" s="128"/>
      <c r="S141" s="128"/>
      <c r="T141" s="128"/>
      <c r="U141" s="128"/>
      <c r="V141" s="128"/>
      <c r="W141" s="128"/>
      <c r="X141" s="128"/>
      <c r="Y141" s="128"/>
      <c r="Z141" s="128"/>
      <c r="AA141" s="128"/>
      <c r="AB141" s="128"/>
    </row>
    <row r="142" spans="1:28" ht="11.25" customHeight="1" thickBot="1" x14ac:dyDescent="0.2">
      <c r="A142" s="130" t="s">
        <v>190</v>
      </c>
      <c r="B142" s="131"/>
      <c r="C142" s="132">
        <f>SUM(C91:C141)</f>
        <v>11</v>
      </c>
      <c r="D142" s="132">
        <f t="shared" ref="D142:L142" si="6">SUM(D91:D141)</f>
        <v>126</v>
      </c>
      <c r="E142" s="132">
        <f t="shared" si="6"/>
        <v>73</v>
      </c>
      <c r="F142" s="132">
        <f t="shared" si="6"/>
        <v>107</v>
      </c>
      <c r="G142" s="132">
        <f t="shared" si="6"/>
        <v>130</v>
      </c>
      <c r="H142" s="132">
        <f t="shared" si="6"/>
        <v>116</v>
      </c>
      <c r="I142" s="132">
        <f t="shared" si="6"/>
        <v>37</v>
      </c>
      <c r="J142" s="132">
        <f t="shared" si="6"/>
        <v>131</v>
      </c>
      <c r="K142" s="132">
        <f t="shared" si="6"/>
        <v>59</v>
      </c>
      <c r="L142" s="132">
        <f t="shared" si="6"/>
        <v>139</v>
      </c>
      <c r="M142" s="133">
        <f>SUM(M91:M141)</f>
        <v>929</v>
      </c>
      <c r="N142"/>
      <c r="O142"/>
      <c r="P142"/>
      <c r="Q142"/>
      <c r="R142"/>
      <c r="S142"/>
      <c r="T142"/>
      <c r="U142"/>
      <c r="V142"/>
      <c r="W142"/>
      <c r="X142"/>
      <c r="Y142"/>
      <c r="Z142"/>
      <c r="AA142"/>
      <c r="AB142" s="129"/>
    </row>
    <row r="143" spans="1:28" ht="11.25" customHeight="1" x14ac:dyDescent="0.15">
      <c r="A143"/>
      <c r="B143"/>
      <c r="C143"/>
      <c r="D143"/>
      <c r="E143"/>
      <c r="F143"/>
      <c r="G143"/>
      <c r="H143"/>
      <c r="I143"/>
      <c r="J143"/>
      <c r="K143"/>
      <c r="L143"/>
      <c r="M143"/>
      <c r="N143"/>
      <c r="O143"/>
      <c r="P143"/>
      <c r="Q143"/>
      <c r="R143" s="128"/>
      <c r="S143" s="128"/>
      <c r="T143" s="128"/>
      <c r="U143" s="128"/>
      <c r="V143" s="128"/>
      <c r="W143" s="128"/>
      <c r="X143" s="128"/>
      <c r="Y143" s="128"/>
      <c r="Z143" s="128"/>
      <c r="AA143" s="128"/>
      <c r="AB143" s="128"/>
    </row>
    <row r="144" spans="1:28" ht="11.25" customHeight="1" x14ac:dyDescent="0.15">
      <c r="A144"/>
      <c r="B144"/>
      <c r="C144"/>
      <c r="D144"/>
      <c r="E144"/>
      <c r="F144"/>
      <c r="G144"/>
      <c r="H144"/>
      <c r="I144"/>
      <c r="J144"/>
      <c r="K144"/>
      <c r="L144"/>
      <c r="M144"/>
      <c r="N144"/>
      <c r="O144"/>
      <c r="P144"/>
      <c r="Q144"/>
      <c r="R144" s="129"/>
      <c r="S144" s="129"/>
      <c r="T144" s="129"/>
      <c r="U144" s="129"/>
      <c r="V144" s="129"/>
      <c r="W144" s="129"/>
      <c r="X144" s="129"/>
      <c r="Y144" s="129"/>
      <c r="Z144" s="129"/>
      <c r="AA144" s="129"/>
      <c r="AB144" s="129"/>
    </row>
    <row r="145" spans="1:28" ht="11.25" customHeight="1" x14ac:dyDescent="0.15">
      <c r="A145"/>
      <c r="B145"/>
      <c r="C145"/>
      <c r="D145"/>
      <c r="E145"/>
      <c r="F145"/>
      <c r="G145"/>
      <c r="H145"/>
      <c r="I145"/>
      <c r="J145"/>
      <c r="K145"/>
      <c r="L145"/>
      <c r="M145"/>
      <c r="N145"/>
      <c r="O145"/>
      <c r="P145"/>
      <c r="Q145"/>
      <c r="R145" s="128"/>
      <c r="S145" s="128"/>
      <c r="T145" s="128"/>
      <c r="U145" s="128"/>
      <c r="V145" s="128"/>
      <c r="W145" s="128"/>
      <c r="X145" s="128"/>
      <c r="Y145" s="128"/>
      <c r="Z145" s="128"/>
      <c r="AA145" s="128"/>
      <c r="AB145" s="128"/>
    </row>
    <row r="146" spans="1:28" ht="11.25" customHeight="1" x14ac:dyDescent="0.15">
      <c r="A146"/>
      <c r="B146"/>
      <c r="C146"/>
      <c r="D146"/>
      <c r="E146"/>
      <c r="F146"/>
      <c r="G146"/>
      <c r="H146"/>
      <c r="I146"/>
      <c r="J146"/>
      <c r="K146"/>
      <c r="L146"/>
      <c r="M146"/>
      <c r="N146"/>
      <c r="O146"/>
      <c r="P146"/>
      <c r="Q146"/>
      <c r="R146" s="129"/>
      <c r="S146" s="129"/>
      <c r="T146" s="129"/>
      <c r="U146" s="129"/>
      <c r="V146" s="129"/>
      <c r="W146" s="129"/>
      <c r="X146" s="129"/>
      <c r="Y146" s="129"/>
      <c r="Z146" s="129"/>
      <c r="AA146" s="129"/>
      <c r="AB146" s="129"/>
    </row>
    <row r="147" spans="1:28" ht="11.25" customHeight="1" x14ac:dyDescent="0.15">
      <c r="A147"/>
      <c r="B147"/>
      <c r="C147"/>
      <c r="D147"/>
      <c r="E147"/>
      <c r="F147"/>
      <c r="G147"/>
      <c r="H147"/>
      <c r="I147"/>
      <c r="J147"/>
      <c r="K147"/>
      <c r="L147"/>
      <c r="M147"/>
      <c r="N147"/>
      <c r="O147"/>
      <c r="P147"/>
      <c r="Q147"/>
      <c r="R147" s="128"/>
      <c r="S147" s="128"/>
      <c r="T147" s="128"/>
      <c r="U147" s="128"/>
      <c r="V147" s="128"/>
      <c r="W147" s="128"/>
      <c r="X147" s="128"/>
      <c r="Y147" s="128"/>
      <c r="Z147" s="128"/>
      <c r="AA147" s="128"/>
      <c r="AB147" s="128"/>
    </row>
    <row r="148" spans="1:28" ht="11.25" customHeight="1" x14ac:dyDescent="0.15">
      <c r="A148"/>
      <c r="B148"/>
      <c r="C148"/>
      <c r="D148"/>
      <c r="E148"/>
      <c r="F148"/>
      <c r="G148"/>
      <c r="H148"/>
      <c r="I148"/>
      <c r="J148"/>
      <c r="K148"/>
      <c r="L148"/>
      <c r="M148"/>
      <c r="N148"/>
      <c r="O148"/>
      <c r="P148"/>
      <c r="Q148"/>
      <c r="R148"/>
      <c r="S148"/>
      <c r="T148"/>
      <c r="U148"/>
      <c r="V148"/>
      <c r="W148"/>
      <c r="X148"/>
      <c r="Y148"/>
      <c r="Z148"/>
      <c r="AA148"/>
      <c r="AB148"/>
    </row>
    <row r="149" spans="1:28" ht="11.25" customHeight="1" x14ac:dyDescent="0.15">
      <c r="A149"/>
      <c r="B149"/>
      <c r="C149"/>
      <c r="D149"/>
      <c r="E149"/>
      <c r="F149"/>
      <c r="G149"/>
      <c r="H149"/>
      <c r="I149"/>
      <c r="J149"/>
      <c r="K149"/>
      <c r="L149"/>
      <c r="M149"/>
      <c r="N149"/>
      <c r="O149"/>
      <c r="P149"/>
      <c r="Q149"/>
      <c r="R149"/>
      <c r="S149"/>
      <c r="T149"/>
      <c r="U149"/>
      <c r="V149"/>
      <c r="W149"/>
      <c r="X149"/>
      <c r="Y149"/>
      <c r="Z149"/>
      <c r="AA149"/>
      <c r="AB149"/>
    </row>
    <row r="150" spans="1:28" ht="11.25" customHeight="1" x14ac:dyDescent="0.15">
      <c r="A150"/>
      <c r="B150"/>
      <c r="C150"/>
      <c r="D150"/>
      <c r="E150"/>
      <c r="F150"/>
      <c r="G150"/>
      <c r="H150"/>
      <c r="I150"/>
      <c r="J150"/>
      <c r="K150"/>
      <c r="L150"/>
      <c r="M150"/>
      <c r="N150"/>
      <c r="O150"/>
      <c r="P150"/>
      <c r="Q150"/>
      <c r="R150"/>
      <c r="S150"/>
      <c r="T150"/>
      <c r="U150"/>
      <c r="V150"/>
      <c r="W150"/>
      <c r="X150"/>
      <c r="Y150"/>
      <c r="Z150"/>
      <c r="AA150"/>
      <c r="AB150"/>
    </row>
    <row r="151" spans="1:28" ht="11.25" customHeight="1" x14ac:dyDescent="0.15">
      <c r="A151"/>
      <c r="B151"/>
      <c r="C151"/>
      <c r="D151"/>
      <c r="E151"/>
      <c r="F151"/>
      <c r="G151"/>
      <c r="H151"/>
      <c r="I151"/>
      <c r="J151"/>
      <c r="K151"/>
      <c r="L151"/>
      <c r="M151"/>
      <c r="N151"/>
      <c r="O151"/>
      <c r="P151"/>
      <c r="Q151"/>
      <c r="R151"/>
      <c r="S151"/>
      <c r="T151"/>
      <c r="U151"/>
      <c r="V151"/>
      <c r="W151"/>
      <c r="X151"/>
      <c r="Y151"/>
      <c r="Z151"/>
      <c r="AA151"/>
      <c r="AB151"/>
    </row>
    <row r="152" spans="1:28" ht="11.25" customHeight="1" x14ac:dyDescent="0.15">
      <c r="A152"/>
      <c r="B152"/>
      <c r="C152"/>
      <c r="D152"/>
      <c r="E152"/>
      <c r="F152"/>
      <c r="G152"/>
      <c r="H152"/>
      <c r="I152"/>
      <c r="J152"/>
      <c r="K152"/>
      <c r="L152"/>
      <c r="M152"/>
      <c r="N152"/>
      <c r="O152"/>
      <c r="P152"/>
      <c r="Q152"/>
      <c r="R152" s="128"/>
      <c r="S152" s="128"/>
      <c r="T152" s="128"/>
      <c r="U152" s="128"/>
      <c r="V152" s="128"/>
      <c r="W152" s="128"/>
      <c r="X152" s="128"/>
      <c r="Y152" s="128"/>
      <c r="Z152" s="128"/>
      <c r="AA152" s="128"/>
      <c r="AB152" s="128"/>
    </row>
    <row r="153" spans="1:28" ht="11.25" customHeight="1" x14ac:dyDescent="0.15">
      <c r="A153"/>
      <c r="B153"/>
      <c r="C153"/>
      <c r="D153"/>
      <c r="E153"/>
      <c r="F153"/>
      <c r="G153"/>
      <c r="H153"/>
      <c r="I153"/>
      <c r="J153"/>
      <c r="K153"/>
      <c r="L153"/>
      <c r="M153"/>
      <c r="N153"/>
      <c r="O153"/>
      <c r="P153"/>
      <c r="Q153"/>
      <c r="R153"/>
      <c r="S153"/>
      <c r="T153"/>
      <c r="U153"/>
      <c r="V153"/>
      <c r="W153"/>
      <c r="X153"/>
      <c r="Y153"/>
      <c r="Z153"/>
      <c r="AA153"/>
      <c r="AB153" s="129"/>
    </row>
    <row r="154" spans="1:28" ht="11.25" customHeight="1" x14ac:dyDescent="0.15">
      <c r="A154"/>
      <c r="B154"/>
      <c r="C154"/>
      <c r="D154"/>
      <c r="E154"/>
      <c r="F154"/>
      <c r="G154"/>
      <c r="H154"/>
      <c r="I154"/>
      <c r="J154"/>
      <c r="K154"/>
      <c r="L154"/>
      <c r="M154"/>
      <c r="N154"/>
      <c r="O154"/>
      <c r="P154"/>
      <c r="Q154"/>
      <c r="R154" s="128"/>
      <c r="S154" s="128"/>
      <c r="T154" s="128"/>
      <c r="U154" s="128"/>
      <c r="V154" s="128"/>
      <c r="W154" s="128"/>
      <c r="X154" s="128"/>
      <c r="Y154" s="128"/>
      <c r="Z154" s="128"/>
      <c r="AA154" s="128"/>
      <c r="AB154" s="128"/>
    </row>
    <row r="155" spans="1:28" ht="11.25" customHeight="1" x14ac:dyDescent="0.15">
      <c r="A155"/>
      <c r="B155"/>
      <c r="C155"/>
      <c r="D155"/>
      <c r="E155"/>
      <c r="F155"/>
      <c r="G155"/>
      <c r="H155"/>
      <c r="I155"/>
      <c r="J155"/>
      <c r="K155"/>
      <c r="L155"/>
      <c r="M155"/>
      <c r="N155"/>
      <c r="O155"/>
      <c r="P155"/>
      <c r="Q155"/>
      <c r="R155"/>
      <c r="S155"/>
      <c r="T155"/>
      <c r="U155"/>
      <c r="V155"/>
      <c r="W155"/>
      <c r="X155"/>
      <c r="Y155"/>
      <c r="Z155"/>
      <c r="AA155"/>
      <c r="AB155" s="129"/>
    </row>
    <row r="156" spans="1:28" ht="11.25" customHeight="1" x14ac:dyDescent="0.15">
      <c r="A156"/>
      <c r="B156"/>
      <c r="C156"/>
      <c r="D156"/>
      <c r="E156"/>
      <c r="F156"/>
      <c r="G156"/>
      <c r="H156"/>
      <c r="I156"/>
      <c r="J156"/>
      <c r="K156"/>
      <c r="L156"/>
      <c r="M156"/>
      <c r="N156"/>
      <c r="O156"/>
      <c r="P156"/>
      <c r="Q156"/>
      <c r="R156" s="128"/>
      <c r="S156" s="128"/>
      <c r="T156" s="128"/>
      <c r="U156" s="128"/>
      <c r="V156" s="128"/>
      <c r="W156" s="128"/>
      <c r="X156" s="128"/>
      <c r="Y156" s="128"/>
      <c r="Z156" s="128"/>
      <c r="AA156" s="128"/>
      <c r="AB156" s="128"/>
    </row>
    <row r="157" spans="1:28" ht="11.25" customHeight="1" x14ac:dyDescent="0.15">
      <c r="A157"/>
      <c r="B157"/>
      <c r="C157"/>
      <c r="D157"/>
      <c r="E157"/>
      <c r="F157"/>
      <c r="G157"/>
      <c r="H157"/>
      <c r="I157"/>
      <c r="J157"/>
      <c r="K157"/>
      <c r="L157"/>
      <c r="M157"/>
      <c r="N157"/>
      <c r="O157"/>
      <c r="P157"/>
      <c r="Q157"/>
      <c r="R157" s="129"/>
      <c r="S157" s="129"/>
      <c r="T157" s="129"/>
      <c r="U157" s="129"/>
      <c r="V157" s="129"/>
      <c r="W157" s="129"/>
      <c r="X157" s="129"/>
      <c r="Y157" s="129"/>
      <c r="Z157" s="129"/>
      <c r="AA157" s="129"/>
      <c r="AB157" s="129"/>
    </row>
    <row r="158" spans="1:28" ht="11.25" customHeight="1" x14ac:dyDescent="0.15">
      <c r="A158"/>
      <c r="B158"/>
      <c r="C158"/>
      <c r="D158"/>
      <c r="E158"/>
      <c r="F158"/>
      <c r="G158"/>
      <c r="H158"/>
      <c r="I158"/>
      <c r="J158"/>
      <c r="K158"/>
      <c r="L158"/>
      <c r="M158"/>
      <c r="N158"/>
      <c r="O158"/>
      <c r="P158"/>
      <c r="Q158"/>
      <c r="R158" s="128"/>
      <c r="S158" s="128"/>
      <c r="T158" s="128"/>
      <c r="U158" s="128"/>
      <c r="V158" s="128"/>
      <c r="W158" s="128"/>
      <c r="X158" s="128"/>
      <c r="Y158" s="128"/>
      <c r="Z158" s="128"/>
      <c r="AA158" s="128"/>
      <c r="AB158" s="128"/>
    </row>
    <row r="159" spans="1:28" ht="11.25" customHeight="1" x14ac:dyDescent="0.15">
      <c r="A159"/>
      <c r="B159"/>
      <c r="C159"/>
      <c r="D159"/>
      <c r="E159"/>
      <c r="F159"/>
      <c r="G159"/>
      <c r="H159"/>
      <c r="I159"/>
      <c r="J159"/>
      <c r="K159"/>
      <c r="L159"/>
      <c r="M159"/>
      <c r="N159"/>
      <c r="O159"/>
      <c r="P159"/>
      <c r="Q159"/>
      <c r="R159" s="129"/>
      <c r="S159" s="129"/>
      <c r="T159" s="129"/>
      <c r="U159" s="129"/>
      <c r="V159" s="129"/>
      <c r="W159" s="129"/>
      <c r="X159" s="129"/>
      <c r="Y159" s="129"/>
      <c r="Z159" s="129"/>
      <c r="AA159" s="129"/>
      <c r="AB159" s="129"/>
    </row>
    <row r="160" spans="1:28" ht="11.25" customHeight="1" x14ac:dyDescent="0.15">
      <c r="A160"/>
      <c r="B160"/>
      <c r="C160"/>
      <c r="D160"/>
      <c r="E160"/>
      <c r="F160"/>
      <c r="G160"/>
      <c r="H160"/>
      <c r="I160"/>
      <c r="J160"/>
      <c r="K160"/>
      <c r="L160"/>
      <c r="M160"/>
      <c r="N160"/>
      <c r="O160"/>
      <c r="P160"/>
      <c r="Q160"/>
      <c r="R160" s="128"/>
      <c r="S160" s="128"/>
      <c r="T160" s="128"/>
      <c r="U160" s="128"/>
      <c r="V160" s="128"/>
      <c r="W160" s="128"/>
      <c r="X160" s="128"/>
      <c r="Y160" s="128"/>
      <c r="Z160" s="128"/>
      <c r="AA160" s="128"/>
      <c r="AB160" s="128"/>
    </row>
    <row r="161" spans="1:28" ht="11.25" customHeight="1" x14ac:dyDescent="0.15">
      <c r="A161"/>
      <c r="B161"/>
      <c r="C161"/>
      <c r="D161"/>
      <c r="E161"/>
      <c r="F161"/>
      <c r="G161"/>
      <c r="H161"/>
      <c r="I161"/>
      <c r="J161"/>
      <c r="K161"/>
      <c r="L161"/>
      <c r="M161"/>
      <c r="N161"/>
      <c r="O161"/>
      <c r="P161"/>
      <c r="Q161"/>
      <c r="R161"/>
      <c r="S161"/>
      <c r="T161"/>
      <c r="U161"/>
      <c r="V161"/>
      <c r="W161"/>
      <c r="X161"/>
      <c r="Y161"/>
      <c r="Z161"/>
      <c r="AA161"/>
      <c r="AB161"/>
    </row>
    <row r="162" spans="1:28" ht="11.25" customHeight="1" x14ac:dyDescent="0.15">
      <c r="A162"/>
      <c r="B162"/>
      <c r="C162"/>
      <c r="D162"/>
      <c r="E162"/>
      <c r="F162"/>
      <c r="G162"/>
      <c r="H162"/>
      <c r="I162"/>
      <c r="J162"/>
      <c r="K162"/>
      <c r="L162"/>
      <c r="M162"/>
      <c r="N162"/>
      <c r="O162"/>
      <c r="P162"/>
      <c r="Q162"/>
      <c r="R162"/>
      <c r="S162"/>
      <c r="T162"/>
      <c r="U162"/>
      <c r="V162"/>
      <c r="W162"/>
      <c r="X162"/>
      <c r="Y162"/>
      <c r="Z162"/>
      <c r="AA162"/>
      <c r="AB162"/>
    </row>
    <row r="163" spans="1:28" ht="11.25" customHeight="1" x14ac:dyDescent="0.15">
      <c r="A163"/>
      <c r="B163"/>
      <c r="C163"/>
      <c r="D163"/>
      <c r="E163"/>
      <c r="F163"/>
      <c r="G163"/>
      <c r="H163"/>
      <c r="I163"/>
      <c r="J163"/>
      <c r="K163"/>
      <c r="L163"/>
      <c r="M163"/>
      <c r="N163"/>
      <c r="O163"/>
      <c r="P163"/>
      <c r="Q163"/>
      <c r="R163"/>
      <c r="S163"/>
      <c r="T163"/>
      <c r="U163"/>
      <c r="V163"/>
      <c r="W163"/>
      <c r="X163"/>
      <c r="Y163"/>
      <c r="Z163"/>
      <c r="AA163"/>
      <c r="AB163"/>
    </row>
    <row r="164" spans="1:28" ht="11.25" customHeight="1" x14ac:dyDescent="0.15">
      <c r="A164"/>
      <c r="B164"/>
      <c r="C164"/>
      <c r="D164"/>
      <c r="E164"/>
      <c r="F164"/>
      <c r="G164"/>
      <c r="H164"/>
      <c r="I164"/>
      <c r="J164"/>
      <c r="K164"/>
      <c r="L164"/>
      <c r="M164"/>
      <c r="N164"/>
      <c r="O164"/>
      <c r="P164"/>
      <c r="Q164"/>
      <c r="R164"/>
      <c r="S164"/>
      <c r="T164"/>
      <c r="U164"/>
      <c r="V164"/>
      <c r="W164"/>
      <c r="X164"/>
      <c r="Y164"/>
      <c r="Z164"/>
      <c r="AA164"/>
      <c r="AB164"/>
    </row>
    <row r="165" spans="1:28" ht="11.25" customHeight="1" x14ac:dyDescent="0.15">
      <c r="A165"/>
      <c r="B165"/>
      <c r="C165"/>
      <c r="D165"/>
      <c r="E165"/>
      <c r="F165"/>
      <c r="G165"/>
      <c r="H165"/>
      <c r="I165"/>
      <c r="J165"/>
      <c r="K165"/>
      <c r="L165"/>
      <c r="M165"/>
      <c r="N165"/>
      <c r="O165"/>
      <c r="P165"/>
      <c r="Q165"/>
      <c r="R165" s="128"/>
      <c r="S165" s="128"/>
      <c r="T165" s="128"/>
      <c r="U165" s="128"/>
      <c r="V165" s="128"/>
      <c r="W165" s="128"/>
      <c r="X165" s="128"/>
      <c r="Y165" s="128"/>
      <c r="Z165" s="128"/>
      <c r="AA165" s="128"/>
      <c r="AB165" s="128"/>
    </row>
    <row r="166" spans="1:28" ht="11.25" customHeight="1" x14ac:dyDescent="0.15">
      <c r="A166"/>
      <c r="B166"/>
      <c r="C166"/>
      <c r="D166"/>
      <c r="E166"/>
      <c r="F166"/>
      <c r="G166"/>
      <c r="H166"/>
      <c r="I166"/>
      <c r="J166"/>
      <c r="K166"/>
      <c r="L166"/>
      <c r="M166"/>
      <c r="N166"/>
      <c r="O166"/>
      <c r="P166"/>
      <c r="Q166"/>
      <c r="R166"/>
      <c r="S166"/>
      <c r="T166"/>
      <c r="U166"/>
      <c r="V166"/>
      <c r="W166"/>
      <c r="X166"/>
      <c r="Y166"/>
      <c r="Z166"/>
      <c r="AA166"/>
      <c r="AB166" s="129"/>
    </row>
    <row r="167" spans="1:28" x14ac:dyDescent="0.15">
      <c r="A167"/>
      <c r="B167"/>
      <c r="C167"/>
      <c r="D167"/>
      <c r="E167"/>
      <c r="F167"/>
      <c r="G167"/>
      <c r="H167"/>
      <c r="I167"/>
      <c r="J167"/>
      <c r="K167"/>
      <c r="L167"/>
      <c r="M167"/>
      <c r="N167"/>
      <c r="O167"/>
      <c r="P167"/>
      <c r="Q167"/>
      <c r="R167" s="128"/>
      <c r="S167" s="128"/>
      <c r="T167" s="128"/>
      <c r="U167" s="128"/>
      <c r="V167" s="128"/>
      <c r="W167" s="128"/>
      <c r="X167" s="128"/>
      <c r="Y167" s="128"/>
      <c r="Z167" s="128"/>
      <c r="AA167" s="128"/>
      <c r="AB167" s="128"/>
    </row>
    <row r="168" spans="1:28" x14ac:dyDescent="0.15">
      <c r="A168"/>
      <c r="B168"/>
      <c r="C168"/>
      <c r="D168"/>
      <c r="E168"/>
      <c r="F168"/>
      <c r="G168"/>
      <c r="H168"/>
      <c r="I168"/>
      <c r="J168"/>
      <c r="K168"/>
      <c r="L168"/>
      <c r="M168"/>
      <c r="N168"/>
      <c r="O168"/>
      <c r="P168"/>
      <c r="Q168"/>
      <c r="R168"/>
      <c r="S168"/>
      <c r="T168"/>
      <c r="U168"/>
      <c r="V168"/>
      <c r="W168"/>
      <c r="X168"/>
      <c r="Y168"/>
      <c r="Z168"/>
      <c r="AA168"/>
      <c r="AB168"/>
    </row>
    <row r="169" spans="1:28" x14ac:dyDescent="0.15">
      <c r="A169"/>
      <c r="B169"/>
      <c r="C169"/>
      <c r="D169"/>
      <c r="E169"/>
      <c r="F169"/>
      <c r="G169"/>
      <c r="H169"/>
      <c r="I169"/>
      <c r="J169"/>
      <c r="K169"/>
      <c r="L169"/>
      <c r="M169"/>
      <c r="N169"/>
      <c r="O169"/>
      <c r="P169"/>
      <c r="Q169"/>
      <c r="R169" s="128"/>
      <c r="S169" s="128"/>
      <c r="T169" s="128"/>
      <c r="U169" s="128"/>
      <c r="V169" s="128"/>
      <c r="W169" s="128"/>
      <c r="X169" s="128"/>
      <c r="Y169" s="128"/>
      <c r="Z169" s="128"/>
      <c r="AA169" s="128"/>
      <c r="AB169" s="128"/>
    </row>
    <row r="170" spans="1:28" x14ac:dyDescent="0.15">
      <c r="A170"/>
      <c r="B170"/>
      <c r="C170"/>
      <c r="D170"/>
      <c r="E170"/>
      <c r="F170"/>
      <c r="G170"/>
      <c r="H170"/>
      <c r="I170"/>
      <c r="J170"/>
      <c r="K170"/>
      <c r="L170"/>
      <c r="M170"/>
      <c r="N170"/>
      <c r="O170"/>
      <c r="P170"/>
      <c r="Q170"/>
      <c r="R170" s="129"/>
      <c r="S170" s="129"/>
      <c r="T170" s="129"/>
      <c r="U170" s="129"/>
      <c r="V170" s="129"/>
      <c r="W170" s="129"/>
      <c r="X170" s="129"/>
      <c r="Y170" s="129"/>
      <c r="Z170" s="129"/>
      <c r="AA170" s="129"/>
      <c r="AB170" s="129"/>
    </row>
    <row r="171" spans="1:28" x14ac:dyDescent="0.15">
      <c r="A171"/>
      <c r="B171"/>
      <c r="C171"/>
      <c r="D171"/>
      <c r="E171"/>
      <c r="F171"/>
      <c r="G171"/>
      <c r="H171"/>
      <c r="I171"/>
      <c r="J171"/>
      <c r="K171"/>
      <c r="L171"/>
      <c r="M171"/>
      <c r="N171"/>
      <c r="O171"/>
      <c r="P171"/>
      <c r="Q171"/>
      <c r="R171" s="128"/>
      <c r="S171" s="128"/>
      <c r="T171" s="128"/>
      <c r="U171" s="128"/>
      <c r="V171" s="128"/>
      <c r="W171" s="128"/>
      <c r="X171" s="128"/>
      <c r="Y171" s="128"/>
      <c r="Z171" s="128"/>
      <c r="AA171" s="128"/>
      <c r="AB171" s="128"/>
    </row>
    <row r="172" spans="1:28" x14ac:dyDescent="0.15">
      <c r="A172"/>
      <c r="B172"/>
      <c r="C172"/>
      <c r="D172"/>
      <c r="E172"/>
      <c r="F172"/>
      <c r="G172"/>
      <c r="H172"/>
      <c r="I172"/>
      <c r="J172"/>
      <c r="K172"/>
      <c r="L172"/>
      <c r="M172"/>
      <c r="N172"/>
      <c r="O172"/>
      <c r="P172"/>
      <c r="Q172"/>
      <c r="R172" s="129"/>
      <c r="S172" s="129"/>
      <c r="T172" s="129"/>
      <c r="U172" s="129"/>
      <c r="V172" s="129"/>
      <c r="W172" s="129"/>
      <c r="X172" s="129"/>
      <c r="Y172" s="129"/>
      <c r="Z172" s="129"/>
      <c r="AA172" s="129"/>
      <c r="AB172" s="129"/>
    </row>
    <row r="173" spans="1:28" x14ac:dyDescent="0.15">
      <c r="A173"/>
      <c r="B173"/>
      <c r="C173"/>
      <c r="D173"/>
      <c r="E173"/>
      <c r="F173"/>
      <c r="G173"/>
      <c r="H173"/>
      <c r="I173"/>
      <c r="J173"/>
      <c r="K173"/>
      <c r="L173"/>
      <c r="M173"/>
      <c r="N173"/>
      <c r="O173"/>
      <c r="P173"/>
      <c r="Q173"/>
      <c r="R173" s="128"/>
      <c r="S173" s="128"/>
      <c r="T173" s="128"/>
      <c r="U173" s="128"/>
      <c r="V173" s="128"/>
      <c r="W173" s="128"/>
      <c r="X173" s="128"/>
      <c r="Y173" s="128"/>
      <c r="Z173" s="128"/>
      <c r="AA173" s="128"/>
      <c r="AB173" s="128"/>
    </row>
    <row r="174" spans="1:28" x14ac:dyDescent="0.15">
      <c r="A174"/>
      <c r="B174"/>
      <c r="C174"/>
      <c r="D174"/>
      <c r="E174"/>
      <c r="F174"/>
      <c r="G174"/>
      <c r="H174"/>
      <c r="I174"/>
      <c r="J174"/>
      <c r="K174"/>
      <c r="L174"/>
      <c r="M174"/>
      <c r="N174"/>
      <c r="O174"/>
      <c r="P174"/>
      <c r="Q174"/>
      <c r="R174"/>
      <c r="S174"/>
      <c r="T174"/>
      <c r="U174"/>
      <c r="V174"/>
      <c r="W174"/>
      <c r="X174"/>
      <c r="Y174"/>
      <c r="Z174"/>
      <c r="AA174"/>
      <c r="AB174"/>
    </row>
    <row r="175" spans="1:28" x14ac:dyDescent="0.15">
      <c r="A175"/>
      <c r="B175"/>
      <c r="C175"/>
      <c r="D175"/>
      <c r="E175"/>
      <c r="F175"/>
      <c r="G175"/>
      <c r="H175"/>
      <c r="I175"/>
      <c r="J175"/>
      <c r="K175"/>
      <c r="L175"/>
      <c r="M175"/>
      <c r="N175"/>
      <c r="O175"/>
      <c r="P175"/>
      <c r="Q175"/>
      <c r="R175"/>
      <c r="S175"/>
      <c r="T175"/>
      <c r="U175"/>
      <c r="V175"/>
      <c r="W175"/>
      <c r="X175"/>
      <c r="Y175"/>
      <c r="Z175"/>
      <c r="AA175"/>
      <c r="AB175"/>
    </row>
    <row r="176" spans="1:28" x14ac:dyDescent="0.15">
      <c r="A176"/>
      <c r="B176"/>
      <c r="C176"/>
      <c r="D176"/>
      <c r="E176"/>
      <c r="F176"/>
      <c r="G176"/>
      <c r="H176"/>
      <c r="I176"/>
      <c r="J176"/>
      <c r="K176"/>
      <c r="L176"/>
      <c r="M176"/>
      <c r="N176"/>
      <c r="O176"/>
      <c r="P176"/>
      <c r="Q176"/>
      <c r="R176"/>
      <c r="S176"/>
      <c r="T176"/>
      <c r="U176"/>
      <c r="V176"/>
      <c r="W176"/>
      <c r="X176"/>
      <c r="Y176"/>
      <c r="Z176"/>
      <c r="AA176"/>
      <c r="AB176"/>
    </row>
    <row r="177" spans="1:28" x14ac:dyDescent="0.15">
      <c r="A177"/>
      <c r="B177"/>
      <c r="C177"/>
      <c r="D177"/>
      <c r="E177"/>
      <c r="F177"/>
      <c r="G177"/>
      <c r="H177"/>
      <c r="I177"/>
      <c r="J177"/>
      <c r="K177"/>
      <c r="L177"/>
      <c r="M177"/>
      <c r="N177"/>
      <c r="O177"/>
      <c r="P177"/>
      <c r="Q177"/>
      <c r="R177"/>
      <c r="S177"/>
      <c r="T177"/>
      <c r="U177"/>
      <c r="V177"/>
      <c r="W177"/>
      <c r="X177"/>
      <c r="Y177"/>
      <c r="Z177"/>
      <c r="AA177"/>
      <c r="AB177"/>
    </row>
    <row r="178" spans="1:28" x14ac:dyDescent="0.15">
      <c r="A178"/>
      <c r="B178"/>
      <c r="C178"/>
      <c r="D178"/>
      <c r="E178"/>
      <c r="F178"/>
      <c r="G178"/>
      <c r="H178"/>
      <c r="I178"/>
      <c r="J178"/>
      <c r="K178"/>
      <c r="L178"/>
      <c r="M178"/>
      <c r="N178"/>
      <c r="O178"/>
      <c r="P178"/>
      <c r="Q178"/>
      <c r="R178"/>
      <c r="S178"/>
      <c r="T178"/>
      <c r="U178"/>
      <c r="V178"/>
      <c r="W178"/>
      <c r="X178"/>
      <c r="Y178"/>
      <c r="Z178"/>
      <c r="AA178"/>
      <c r="AB178"/>
    </row>
    <row r="179" spans="1:28" x14ac:dyDescent="0.15">
      <c r="A179"/>
      <c r="B179"/>
      <c r="C179"/>
      <c r="D179"/>
      <c r="E179"/>
      <c r="F179"/>
      <c r="G179"/>
      <c r="H179"/>
      <c r="I179"/>
      <c r="J179"/>
      <c r="K179"/>
      <c r="L179"/>
      <c r="M179"/>
      <c r="N179"/>
      <c r="O179"/>
      <c r="P179"/>
      <c r="Q179"/>
      <c r="R179" s="128"/>
      <c r="S179" s="128"/>
      <c r="T179" s="128"/>
      <c r="U179" s="128"/>
      <c r="V179" s="128"/>
      <c r="W179" s="128"/>
      <c r="X179" s="128"/>
      <c r="Y179" s="128"/>
      <c r="Z179" s="128"/>
      <c r="AA179" s="128"/>
      <c r="AB179" s="128"/>
    </row>
    <row r="180" spans="1:28" x14ac:dyDescent="0.15">
      <c r="A180"/>
      <c r="B180"/>
      <c r="C180"/>
      <c r="D180"/>
      <c r="E180"/>
      <c r="F180"/>
      <c r="G180"/>
      <c r="H180"/>
      <c r="I180"/>
      <c r="J180"/>
      <c r="K180"/>
      <c r="L180"/>
      <c r="M180"/>
      <c r="N180"/>
      <c r="O180"/>
      <c r="P180"/>
      <c r="Q180"/>
      <c r="R180"/>
      <c r="S180"/>
      <c r="T180"/>
      <c r="U180"/>
      <c r="V180"/>
      <c r="W180"/>
      <c r="X180"/>
      <c r="Y180"/>
      <c r="Z180"/>
      <c r="AA180"/>
      <c r="AB180" s="129"/>
    </row>
    <row r="181" spans="1:28" x14ac:dyDescent="0.15">
      <c r="A181"/>
      <c r="B181"/>
      <c r="C181"/>
      <c r="D181"/>
      <c r="E181"/>
      <c r="F181"/>
      <c r="G181"/>
      <c r="H181"/>
      <c r="I181"/>
      <c r="J181"/>
      <c r="K181"/>
      <c r="L181"/>
      <c r="M181"/>
      <c r="N181"/>
      <c r="O181"/>
      <c r="P181"/>
      <c r="Q181"/>
      <c r="R181" s="128"/>
      <c r="S181" s="128"/>
      <c r="T181" s="128"/>
      <c r="U181" s="128"/>
      <c r="V181" s="128"/>
      <c r="W181" s="128"/>
      <c r="X181" s="128"/>
      <c r="Y181" s="128"/>
      <c r="Z181" s="128"/>
      <c r="AA181" s="128"/>
      <c r="AB181" s="128"/>
    </row>
    <row r="182" spans="1:28" x14ac:dyDescent="0.15">
      <c r="A182"/>
      <c r="B182"/>
      <c r="C182"/>
      <c r="D182"/>
      <c r="E182"/>
      <c r="F182"/>
      <c r="G182"/>
      <c r="H182"/>
      <c r="I182"/>
      <c r="J182"/>
      <c r="K182"/>
      <c r="L182"/>
      <c r="M182"/>
      <c r="N182"/>
      <c r="O182"/>
      <c r="P182"/>
      <c r="Q182"/>
      <c r="R182"/>
      <c r="S182"/>
      <c r="T182"/>
      <c r="U182"/>
      <c r="V182"/>
      <c r="W182"/>
      <c r="X182"/>
      <c r="Y182"/>
      <c r="Z182"/>
      <c r="AA182"/>
      <c r="AB182"/>
    </row>
    <row r="183" spans="1:28" x14ac:dyDescent="0.15">
      <c r="A183"/>
      <c r="B183"/>
      <c r="C183"/>
      <c r="D183"/>
      <c r="E183"/>
      <c r="F183"/>
      <c r="G183"/>
      <c r="H183"/>
      <c r="I183"/>
      <c r="J183"/>
      <c r="K183"/>
      <c r="L183"/>
      <c r="M183"/>
      <c r="N183"/>
      <c r="O183"/>
      <c r="P183"/>
      <c r="Q183"/>
      <c r="R183" s="128"/>
      <c r="S183" s="128"/>
      <c r="T183" s="128"/>
      <c r="U183" s="128"/>
      <c r="V183" s="128"/>
      <c r="W183" s="128"/>
      <c r="X183" s="128"/>
      <c r="Y183" s="128"/>
      <c r="Z183" s="128"/>
      <c r="AA183" s="128"/>
      <c r="AB183" s="128"/>
    </row>
    <row r="184" spans="1:28" x14ac:dyDescent="0.15">
      <c r="A184"/>
      <c r="B184"/>
      <c r="C184"/>
      <c r="D184"/>
      <c r="E184"/>
      <c r="F184"/>
      <c r="G184"/>
      <c r="H184"/>
      <c r="I184"/>
      <c r="J184"/>
      <c r="K184"/>
      <c r="L184"/>
      <c r="M184"/>
      <c r="N184"/>
      <c r="O184"/>
      <c r="P184"/>
      <c r="Q184"/>
      <c r="R184"/>
      <c r="S184"/>
      <c r="T184"/>
      <c r="U184"/>
      <c r="V184"/>
      <c r="W184"/>
      <c r="X184"/>
      <c r="Y184"/>
      <c r="Z184"/>
      <c r="AA184"/>
      <c r="AB184"/>
    </row>
    <row r="185" spans="1:28" x14ac:dyDescent="0.15">
      <c r="A185"/>
      <c r="B185"/>
      <c r="C185"/>
      <c r="D185"/>
      <c r="E185"/>
      <c r="F185"/>
      <c r="G185"/>
      <c r="H185"/>
      <c r="I185"/>
      <c r="J185"/>
      <c r="K185"/>
      <c r="L185"/>
      <c r="M185"/>
      <c r="N185"/>
      <c r="O185"/>
      <c r="P185"/>
      <c r="Q185"/>
      <c r="R185" s="128"/>
      <c r="S185" s="128"/>
      <c r="T185" s="128"/>
      <c r="U185" s="128"/>
      <c r="V185" s="128"/>
      <c r="W185" s="128"/>
      <c r="X185" s="128"/>
      <c r="Y185" s="128"/>
      <c r="Z185" s="128"/>
      <c r="AA185" s="128"/>
      <c r="AB185" s="128"/>
    </row>
    <row r="186" spans="1:28" x14ac:dyDescent="0.15">
      <c r="A186"/>
      <c r="B186"/>
      <c r="C186"/>
      <c r="D186"/>
      <c r="E186"/>
      <c r="F186"/>
      <c r="G186"/>
      <c r="H186"/>
      <c r="I186"/>
      <c r="J186"/>
      <c r="K186"/>
      <c r="L186"/>
      <c r="M186"/>
      <c r="N186"/>
      <c r="O186"/>
      <c r="P186"/>
      <c r="Q186"/>
      <c r="R186" s="129"/>
      <c r="S186" s="129"/>
      <c r="T186" s="129"/>
      <c r="U186" s="129"/>
      <c r="V186" s="129"/>
      <c r="W186" s="129"/>
      <c r="X186" s="129"/>
      <c r="Y186" s="129"/>
      <c r="Z186" s="129"/>
      <c r="AA186" s="129"/>
      <c r="AB186" s="129"/>
    </row>
    <row r="187" spans="1:28" x14ac:dyDescent="0.15">
      <c r="A187"/>
      <c r="B187"/>
      <c r="C187"/>
      <c r="D187"/>
      <c r="E187"/>
      <c r="F187"/>
      <c r="G187"/>
      <c r="H187"/>
      <c r="I187"/>
      <c r="J187"/>
      <c r="K187"/>
      <c r="L187"/>
      <c r="M187"/>
      <c r="N187"/>
      <c r="O187"/>
      <c r="P187"/>
      <c r="Q187"/>
      <c r="R187" s="128"/>
      <c r="S187" s="128"/>
      <c r="T187" s="128"/>
      <c r="U187" s="128"/>
      <c r="V187" s="128"/>
      <c r="W187" s="128"/>
      <c r="X187" s="128"/>
      <c r="Y187" s="128"/>
      <c r="Z187" s="128"/>
      <c r="AA187" s="128"/>
      <c r="AB187" s="128"/>
    </row>
    <row r="188" spans="1:28" x14ac:dyDescent="0.15">
      <c r="A188"/>
      <c r="B188"/>
      <c r="C188"/>
      <c r="D188"/>
      <c r="E188"/>
      <c r="F188"/>
      <c r="G188"/>
      <c r="H188"/>
      <c r="I188"/>
      <c r="J188"/>
      <c r="K188"/>
      <c r="L188"/>
      <c r="M188"/>
      <c r="N188"/>
      <c r="O188"/>
      <c r="P188"/>
      <c r="Q188"/>
      <c r="R188"/>
      <c r="S188"/>
      <c r="T188"/>
      <c r="U188"/>
      <c r="V188"/>
      <c r="W188"/>
      <c r="X188"/>
      <c r="Y188"/>
      <c r="Z188"/>
      <c r="AA188"/>
      <c r="AB188"/>
    </row>
    <row r="189" spans="1:28" x14ac:dyDescent="0.15">
      <c r="A189"/>
      <c r="B189"/>
      <c r="C189"/>
      <c r="D189"/>
      <c r="E189"/>
      <c r="F189"/>
      <c r="G189"/>
      <c r="H189"/>
      <c r="I189"/>
      <c r="J189"/>
      <c r="K189"/>
      <c r="L189"/>
      <c r="M189"/>
      <c r="N189"/>
      <c r="O189"/>
      <c r="P189"/>
      <c r="Q189"/>
      <c r="R189"/>
      <c r="S189"/>
      <c r="T189"/>
      <c r="U189"/>
      <c r="V189"/>
      <c r="W189"/>
      <c r="X189"/>
      <c r="Y189"/>
      <c r="Z189"/>
      <c r="AA189"/>
      <c r="AB189"/>
    </row>
    <row r="190" spans="1:28" x14ac:dyDescent="0.15">
      <c r="A190"/>
      <c r="B190"/>
      <c r="C190"/>
      <c r="D190"/>
      <c r="E190"/>
      <c r="F190"/>
      <c r="G190"/>
      <c r="H190"/>
      <c r="I190"/>
      <c r="J190"/>
      <c r="K190"/>
      <c r="L190"/>
      <c r="M190"/>
      <c r="N190"/>
      <c r="O190"/>
      <c r="P190"/>
      <c r="Q190"/>
      <c r="R190"/>
      <c r="S190"/>
      <c r="T190"/>
      <c r="U190"/>
      <c r="V190"/>
      <c r="W190"/>
      <c r="X190"/>
      <c r="Y190"/>
      <c r="Z190"/>
      <c r="AA190"/>
      <c r="AB190"/>
    </row>
    <row r="191" spans="1:28" x14ac:dyDescent="0.15">
      <c r="A191"/>
      <c r="B191"/>
      <c r="C191"/>
      <c r="D191"/>
      <c r="E191"/>
      <c r="F191"/>
      <c r="G191"/>
      <c r="H191"/>
      <c r="I191"/>
      <c r="J191"/>
      <c r="K191"/>
      <c r="L191"/>
      <c r="M191"/>
      <c r="N191"/>
      <c r="O191"/>
      <c r="P191"/>
      <c r="Q191"/>
      <c r="R191" s="128"/>
      <c r="S191" s="128"/>
      <c r="T191" s="128"/>
      <c r="U191" s="128"/>
      <c r="V191" s="128"/>
      <c r="W191" s="128"/>
      <c r="X191" s="128"/>
      <c r="Y191" s="128"/>
      <c r="Z191" s="128"/>
      <c r="AA191" s="128"/>
      <c r="AB191" s="128"/>
    </row>
    <row r="192" spans="1:28" x14ac:dyDescent="0.15">
      <c r="A192"/>
      <c r="B192"/>
      <c r="C192"/>
      <c r="D192"/>
      <c r="E192"/>
      <c r="F192"/>
      <c r="G192"/>
      <c r="H192"/>
      <c r="I192"/>
      <c r="J192"/>
      <c r="K192"/>
      <c r="L192"/>
      <c r="M192"/>
      <c r="N192"/>
      <c r="O192"/>
      <c r="P192"/>
      <c r="Q192"/>
      <c r="R192" s="129"/>
      <c r="S192" s="129"/>
      <c r="T192" s="129"/>
      <c r="U192" s="129"/>
      <c r="V192" s="129"/>
      <c r="W192" s="129"/>
      <c r="X192" s="129"/>
      <c r="Y192" s="129"/>
      <c r="Z192" s="129"/>
      <c r="AA192" s="129"/>
      <c r="AB192" s="129"/>
    </row>
    <row r="193" spans="1:28" x14ac:dyDescent="0.15">
      <c r="A193"/>
      <c r="B193"/>
      <c r="C193"/>
      <c r="D193"/>
      <c r="E193"/>
      <c r="F193"/>
      <c r="G193"/>
      <c r="H193"/>
      <c r="I193"/>
      <c r="J193"/>
      <c r="K193"/>
      <c r="L193"/>
      <c r="M193"/>
      <c r="N193"/>
      <c r="O193"/>
      <c r="P193"/>
      <c r="Q193"/>
      <c r="R193" s="128"/>
      <c r="S193" s="128"/>
      <c r="T193" s="128"/>
      <c r="U193" s="128"/>
      <c r="V193" s="128"/>
      <c r="W193" s="128"/>
      <c r="X193" s="128"/>
      <c r="Y193" s="128"/>
      <c r="Z193" s="128"/>
      <c r="AA193" s="128"/>
      <c r="AB193" s="128"/>
    </row>
    <row r="194" spans="1:28" x14ac:dyDescent="0.15">
      <c r="A194"/>
      <c r="B194"/>
      <c r="C194"/>
      <c r="D194"/>
      <c r="E194"/>
      <c r="F194"/>
      <c r="G194"/>
      <c r="H194"/>
      <c r="I194"/>
      <c r="J194"/>
      <c r="K194"/>
      <c r="L194"/>
      <c r="M194"/>
      <c r="N194"/>
      <c r="O194"/>
      <c r="P194"/>
      <c r="Q194"/>
      <c r="R194" s="129"/>
      <c r="S194" s="129"/>
      <c r="T194" s="129"/>
      <c r="U194" s="129"/>
      <c r="V194" s="129"/>
      <c r="W194" s="129"/>
      <c r="X194" s="129"/>
      <c r="Y194" s="129"/>
      <c r="Z194" s="129"/>
      <c r="AA194" s="129"/>
      <c r="AB194" s="129"/>
    </row>
    <row r="195" spans="1:28" x14ac:dyDescent="0.15">
      <c r="A195"/>
      <c r="B195"/>
      <c r="C195"/>
      <c r="D195"/>
      <c r="E195"/>
      <c r="F195"/>
      <c r="G195"/>
      <c r="H195"/>
      <c r="I195"/>
      <c r="J195"/>
      <c r="K195"/>
      <c r="L195"/>
      <c r="M195"/>
      <c r="N195"/>
      <c r="O195"/>
      <c r="P195"/>
      <c r="Q195"/>
      <c r="R195" s="128"/>
      <c r="S195" s="128"/>
      <c r="T195" s="128"/>
      <c r="U195" s="128"/>
      <c r="V195" s="128"/>
      <c r="W195" s="128"/>
      <c r="X195" s="128"/>
      <c r="Y195" s="128"/>
      <c r="Z195" s="128"/>
      <c r="AA195" s="128"/>
      <c r="AB195" s="128"/>
    </row>
    <row r="196" spans="1:28" x14ac:dyDescent="0.15">
      <c r="A196"/>
      <c r="B196"/>
      <c r="C196"/>
      <c r="D196"/>
      <c r="E196"/>
      <c r="F196"/>
      <c r="G196"/>
      <c r="H196"/>
      <c r="I196"/>
      <c r="J196"/>
      <c r="K196"/>
      <c r="L196"/>
      <c r="M196"/>
      <c r="N196"/>
      <c r="O196"/>
      <c r="P196"/>
      <c r="Q196"/>
      <c r="R196" s="129"/>
      <c r="S196" s="129"/>
      <c r="T196" s="129"/>
      <c r="U196" s="129"/>
      <c r="V196" s="129"/>
      <c r="W196" s="129"/>
      <c r="X196" s="129"/>
      <c r="Y196" s="129"/>
      <c r="Z196" s="129"/>
      <c r="AA196" s="129"/>
      <c r="AB196" s="129"/>
    </row>
    <row r="197" spans="1:28" x14ac:dyDescent="0.15">
      <c r="A197"/>
      <c r="B197"/>
      <c r="C197"/>
      <c r="D197"/>
      <c r="E197"/>
      <c r="F197"/>
      <c r="G197"/>
      <c r="H197"/>
      <c r="I197"/>
      <c r="J197"/>
      <c r="K197"/>
      <c r="L197"/>
      <c r="M197"/>
      <c r="N197"/>
      <c r="O197"/>
      <c r="P197"/>
      <c r="Q197"/>
      <c r="R197" s="128"/>
      <c r="S197" s="128"/>
      <c r="T197" s="128"/>
      <c r="U197" s="128"/>
      <c r="V197" s="128"/>
      <c r="W197" s="128"/>
      <c r="X197" s="128"/>
      <c r="Y197" s="128"/>
      <c r="Z197" s="128"/>
      <c r="AA197" s="128"/>
      <c r="AB197" s="128"/>
    </row>
    <row r="198" spans="1:28" x14ac:dyDescent="0.15">
      <c r="A198"/>
      <c r="B198"/>
      <c r="C198"/>
      <c r="D198"/>
      <c r="E198"/>
      <c r="F198"/>
      <c r="G198"/>
      <c r="H198"/>
      <c r="I198"/>
      <c r="J198"/>
      <c r="K198"/>
      <c r="L198"/>
      <c r="M198"/>
      <c r="N198"/>
      <c r="O198"/>
      <c r="P198"/>
      <c r="Q198"/>
      <c r="R198" s="129"/>
      <c r="S198" s="129"/>
      <c r="T198" s="129"/>
      <c r="U198" s="129"/>
      <c r="V198" s="129"/>
      <c r="W198" s="129"/>
      <c r="X198" s="129"/>
      <c r="Y198" s="129"/>
      <c r="Z198" s="129"/>
      <c r="AA198" s="129"/>
      <c r="AB198" s="129"/>
    </row>
    <row r="199" spans="1:28" x14ac:dyDescent="0.15">
      <c r="A199"/>
      <c r="B199"/>
      <c r="C199"/>
      <c r="D199"/>
      <c r="E199"/>
      <c r="F199"/>
      <c r="G199"/>
      <c r="H199"/>
      <c r="I199"/>
      <c r="J199"/>
      <c r="K199"/>
      <c r="L199"/>
      <c r="M199"/>
      <c r="N199"/>
      <c r="O199"/>
      <c r="P199"/>
      <c r="Q199"/>
      <c r="R199" s="128"/>
      <c r="S199" s="128"/>
      <c r="T199" s="128"/>
      <c r="U199" s="128"/>
      <c r="V199" s="128"/>
      <c r="W199" s="128"/>
      <c r="X199" s="128"/>
      <c r="Y199" s="128"/>
      <c r="Z199" s="128"/>
      <c r="AA199" s="128"/>
      <c r="AB199" s="128"/>
    </row>
    <row r="200" spans="1:28" x14ac:dyDescent="0.15">
      <c r="A200"/>
      <c r="B200"/>
      <c r="C200"/>
      <c r="D200"/>
      <c r="E200"/>
      <c r="F200"/>
      <c r="G200"/>
      <c r="H200"/>
      <c r="I200"/>
      <c r="J200"/>
      <c r="K200"/>
      <c r="L200"/>
      <c r="M200"/>
      <c r="N200"/>
      <c r="O200"/>
      <c r="P200"/>
      <c r="Q200"/>
      <c r="R200"/>
      <c r="S200"/>
      <c r="T200"/>
      <c r="U200"/>
      <c r="V200"/>
      <c r="W200"/>
      <c r="X200"/>
      <c r="Y200"/>
      <c r="Z200"/>
      <c r="AA200"/>
      <c r="AB200"/>
    </row>
    <row r="201" spans="1:28" x14ac:dyDescent="0.15">
      <c r="A201"/>
      <c r="B201"/>
      <c r="C201"/>
      <c r="D201"/>
      <c r="E201"/>
      <c r="F201"/>
      <c r="G201"/>
      <c r="H201"/>
      <c r="I201"/>
      <c r="J201"/>
      <c r="K201"/>
      <c r="L201"/>
      <c r="M201"/>
      <c r="N201"/>
      <c r="O201"/>
      <c r="P201"/>
      <c r="Q201"/>
      <c r="R201"/>
      <c r="S201"/>
      <c r="T201"/>
      <c r="U201"/>
      <c r="V201"/>
      <c r="W201"/>
      <c r="X201"/>
      <c r="Y201"/>
      <c r="Z201"/>
      <c r="AA201"/>
      <c r="AB201"/>
    </row>
    <row r="202" spans="1:28" x14ac:dyDescent="0.15">
      <c r="A202"/>
      <c r="B202"/>
      <c r="C202"/>
      <c r="D202"/>
      <c r="E202"/>
      <c r="F202"/>
      <c r="G202"/>
      <c r="H202"/>
      <c r="I202"/>
      <c r="J202"/>
      <c r="K202"/>
      <c r="L202"/>
      <c r="M202"/>
      <c r="N202"/>
      <c r="O202"/>
      <c r="P202"/>
      <c r="Q202"/>
      <c r="R202"/>
      <c r="S202"/>
      <c r="T202"/>
      <c r="U202"/>
      <c r="V202"/>
      <c r="W202"/>
      <c r="X202"/>
      <c r="Y202"/>
      <c r="Z202"/>
      <c r="AA202"/>
      <c r="AB202"/>
    </row>
    <row r="203" spans="1:28" x14ac:dyDescent="0.15">
      <c r="A203"/>
      <c r="B203"/>
      <c r="C203"/>
      <c r="D203"/>
      <c r="E203"/>
      <c r="F203"/>
      <c r="G203"/>
      <c r="H203"/>
      <c r="I203"/>
      <c r="J203"/>
      <c r="K203"/>
      <c r="L203"/>
      <c r="M203"/>
      <c r="N203"/>
      <c r="O203"/>
      <c r="P203"/>
      <c r="Q203"/>
      <c r="R203"/>
      <c r="S203"/>
      <c r="T203"/>
      <c r="U203"/>
      <c r="V203"/>
      <c r="W203"/>
      <c r="X203"/>
      <c r="Y203"/>
      <c r="Z203"/>
      <c r="AA203"/>
      <c r="AB203"/>
    </row>
    <row r="204" spans="1:28" x14ac:dyDescent="0.15">
      <c r="A204"/>
      <c r="B204"/>
      <c r="C204"/>
      <c r="D204"/>
      <c r="E204"/>
      <c r="F204"/>
      <c r="G204"/>
      <c r="H204"/>
      <c r="I204"/>
      <c r="J204"/>
      <c r="K204"/>
      <c r="L204"/>
      <c r="M204"/>
      <c r="N204"/>
      <c r="O204"/>
      <c r="P204"/>
      <c r="Q204"/>
      <c r="R204"/>
      <c r="S204"/>
      <c r="T204"/>
      <c r="U204"/>
      <c r="V204"/>
      <c r="W204"/>
      <c r="X204"/>
      <c r="Y204"/>
      <c r="Z204"/>
      <c r="AA204"/>
      <c r="AB204"/>
    </row>
    <row r="205" spans="1:28" x14ac:dyDescent="0.15">
      <c r="A205"/>
      <c r="B205"/>
      <c r="C205"/>
      <c r="D205"/>
      <c r="E205"/>
      <c r="F205"/>
      <c r="G205"/>
      <c r="H205"/>
      <c r="I205"/>
      <c r="J205"/>
      <c r="K205"/>
      <c r="L205"/>
      <c r="M205"/>
      <c r="N205"/>
      <c r="O205"/>
      <c r="P205"/>
      <c r="Q205"/>
      <c r="R205"/>
      <c r="S205"/>
      <c r="T205"/>
      <c r="U205"/>
      <c r="V205"/>
      <c r="W205"/>
      <c r="X205"/>
      <c r="Y205"/>
      <c r="Z205"/>
      <c r="AA205"/>
      <c r="AB205"/>
    </row>
    <row r="206" spans="1:28" x14ac:dyDescent="0.15">
      <c r="A206"/>
      <c r="B206"/>
      <c r="C206"/>
      <c r="D206"/>
      <c r="E206"/>
      <c r="F206"/>
      <c r="G206"/>
      <c r="H206"/>
      <c r="I206"/>
      <c r="J206"/>
      <c r="K206"/>
      <c r="L206"/>
      <c r="M206"/>
      <c r="N206"/>
      <c r="O206"/>
      <c r="P206"/>
      <c r="Q206"/>
      <c r="R206"/>
      <c r="S206"/>
      <c r="T206"/>
      <c r="U206"/>
      <c r="V206"/>
      <c r="W206"/>
      <c r="X206"/>
      <c r="Y206"/>
      <c r="Z206"/>
      <c r="AA206"/>
      <c r="AB206"/>
    </row>
    <row r="207" spans="1:28" x14ac:dyDescent="0.15">
      <c r="A207"/>
      <c r="B207"/>
      <c r="C207"/>
      <c r="D207"/>
      <c r="E207"/>
      <c r="F207"/>
      <c r="G207"/>
      <c r="H207"/>
      <c r="I207"/>
      <c r="J207"/>
      <c r="K207"/>
      <c r="L207"/>
      <c r="M207"/>
      <c r="N207"/>
      <c r="O207"/>
      <c r="P207"/>
      <c r="Q207"/>
      <c r="R207"/>
      <c r="S207"/>
      <c r="T207"/>
      <c r="U207"/>
      <c r="V207"/>
      <c r="W207"/>
      <c r="X207"/>
      <c r="Y207"/>
      <c r="Z207"/>
      <c r="AA207"/>
      <c r="AB207"/>
    </row>
    <row r="208" spans="1:28" x14ac:dyDescent="0.15">
      <c r="A208"/>
      <c r="B208"/>
      <c r="C208"/>
      <c r="D208"/>
      <c r="E208"/>
      <c r="F208"/>
      <c r="G208"/>
      <c r="H208"/>
      <c r="I208"/>
      <c r="J208"/>
      <c r="K208"/>
      <c r="L208"/>
      <c r="M208"/>
      <c r="N208"/>
      <c r="O208"/>
      <c r="P208"/>
      <c r="Q208"/>
      <c r="R208"/>
      <c r="S208"/>
      <c r="T208"/>
      <c r="U208"/>
      <c r="V208"/>
      <c r="W208"/>
      <c r="X208"/>
      <c r="Y208"/>
      <c r="Z208"/>
      <c r="AA208"/>
      <c r="AB208"/>
    </row>
    <row r="209" spans="1:28" x14ac:dyDescent="0.15">
      <c r="A209"/>
      <c r="B209"/>
      <c r="C209"/>
      <c r="D209"/>
      <c r="E209"/>
      <c r="F209"/>
      <c r="G209"/>
      <c r="H209"/>
      <c r="I209"/>
      <c r="J209"/>
      <c r="K209"/>
      <c r="L209"/>
      <c r="M209"/>
      <c r="N209"/>
      <c r="O209"/>
      <c r="P209"/>
      <c r="Q209"/>
      <c r="R209"/>
      <c r="S209"/>
      <c r="T209"/>
      <c r="U209"/>
      <c r="V209"/>
      <c r="W209"/>
      <c r="X209"/>
      <c r="Y209"/>
      <c r="Z209"/>
      <c r="AA209"/>
      <c r="AB209"/>
    </row>
    <row r="210" spans="1:28" x14ac:dyDescent="0.15">
      <c r="A210"/>
      <c r="B210"/>
      <c r="C210"/>
      <c r="D210"/>
      <c r="E210"/>
      <c r="F210"/>
      <c r="G210"/>
      <c r="H210"/>
      <c r="I210"/>
      <c r="J210"/>
      <c r="K210"/>
      <c r="L210"/>
      <c r="M210"/>
      <c r="N210"/>
      <c r="O210"/>
      <c r="P210"/>
      <c r="Q210"/>
      <c r="R210"/>
      <c r="S210"/>
      <c r="T210"/>
      <c r="U210"/>
      <c r="V210"/>
      <c r="W210"/>
      <c r="X210"/>
      <c r="Y210"/>
      <c r="Z210"/>
      <c r="AA210"/>
      <c r="AB210"/>
    </row>
    <row r="211" spans="1:28" x14ac:dyDescent="0.15">
      <c r="A211"/>
      <c r="B211"/>
      <c r="C211"/>
      <c r="D211"/>
      <c r="E211"/>
      <c r="F211"/>
      <c r="G211"/>
      <c r="H211"/>
      <c r="I211"/>
      <c r="J211"/>
      <c r="K211"/>
      <c r="L211"/>
      <c r="M211"/>
      <c r="N211"/>
      <c r="O211"/>
      <c r="P211"/>
      <c r="Q211"/>
      <c r="R211"/>
      <c r="S211"/>
      <c r="T211"/>
      <c r="U211"/>
      <c r="V211"/>
      <c r="W211"/>
      <c r="X211"/>
      <c r="Y211"/>
      <c r="Z211"/>
      <c r="AA211"/>
      <c r="AB211"/>
    </row>
    <row r="212" spans="1:28" x14ac:dyDescent="0.15">
      <c r="A212"/>
      <c r="B212"/>
      <c r="C212"/>
      <c r="D212"/>
      <c r="E212"/>
      <c r="F212"/>
      <c r="G212"/>
      <c r="H212"/>
      <c r="I212"/>
      <c r="J212"/>
      <c r="K212"/>
      <c r="L212"/>
      <c r="M212"/>
      <c r="N212"/>
      <c r="O212"/>
      <c r="P212"/>
      <c r="Q212"/>
      <c r="R212"/>
      <c r="S212"/>
      <c r="T212"/>
      <c r="U212"/>
      <c r="V212"/>
      <c r="W212"/>
      <c r="X212"/>
      <c r="Y212"/>
      <c r="Z212"/>
      <c r="AA212"/>
      <c r="AB212"/>
    </row>
    <row r="213" spans="1:28" x14ac:dyDescent="0.15">
      <c r="A213"/>
      <c r="B213"/>
      <c r="C213"/>
      <c r="D213"/>
      <c r="E213"/>
      <c r="F213"/>
      <c r="G213"/>
      <c r="H213"/>
      <c r="I213"/>
      <c r="J213"/>
      <c r="K213"/>
      <c r="L213"/>
      <c r="M213"/>
      <c r="N213"/>
      <c r="O213"/>
      <c r="P213"/>
      <c r="Q213"/>
      <c r="R213"/>
      <c r="S213"/>
      <c r="T213"/>
      <c r="U213"/>
      <c r="V213"/>
      <c r="W213"/>
      <c r="X213"/>
      <c r="Y213"/>
      <c r="Z213"/>
      <c r="AA213"/>
      <c r="AB213"/>
    </row>
    <row r="214" spans="1:28" x14ac:dyDescent="0.15">
      <c r="A214"/>
      <c r="B214"/>
      <c r="C214"/>
      <c r="D214"/>
      <c r="E214"/>
      <c r="F214"/>
      <c r="G214"/>
      <c r="H214"/>
      <c r="I214"/>
      <c r="J214"/>
      <c r="K214"/>
      <c r="L214"/>
      <c r="M214"/>
      <c r="N214"/>
      <c r="O214"/>
      <c r="P214"/>
      <c r="Q214"/>
      <c r="R214"/>
      <c r="S214"/>
      <c r="T214"/>
      <c r="U214"/>
      <c r="V214"/>
      <c r="W214"/>
      <c r="X214"/>
      <c r="Y214"/>
      <c r="Z214"/>
      <c r="AA214"/>
      <c r="AB214"/>
    </row>
    <row r="215" spans="1:28" x14ac:dyDescent="0.15">
      <c r="A215"/>
      <c r="B215"/>
      <c r="C215"/>
      <c r="D215"/>
      <c r="E215"/>
      <c r="F215"/>
      <c r="G215"/>
      <c r="H215"/>
      <c r="I215"/>
      <c r="J215"/>
      <c r="K215"/>
      <c r="L215"/>
      <c r="M215"/>
      <c r="N215"/>
      <c r="O215"/>
      <c r="P215"/>
      <c r="Q215"/>
      <c r="R215"/>
      <c r="S215"/>
      <c r="T215"/>
      <c r="U215"/>
      <c r="V215"/>
      <c r="W215"/>
      <c r="X215"/>
      <c r="Y215"/>
      <c r="Z215"/>
      <c r="AA215"/>
      <c r="AB215"/>
    </row>
    <row r="216" spans="1:28" x14ac:dyDescent="0.15">
      <c r="A216"/>
      <c r="B216"/>
      <c r="C216"/>
      <c r="D216"/>
      <c r="E216"/>
      <c r="F216"/>
      <c r="G216"/>
      <c r="H216"/>
      <c r="I216"/>
      <c r="J216"/>
      <c r="K216"/>
      <c r="L216"/>
      <c r="M216"/>
      <c r="N216"/>
      <c r="O216"/>
      <c r="P216"/>
      <c r="Q216"/>
      <c r="R216"/>
      <c r="S216"/>
      <c r="T216"/>
      <c r="U216"/>
      <c r="V216"/>
      <c r="W216"/>
      <c r="X216"/>
      <c r="Y216"/>
      <c r="Z216"/>
      <c r="AA216"/>
      <c r="AB216"/>
    </row>
    <row r="217" spans="1:28" x14ac:dyDescent="0.15">
      <c r="A217"/>
      <c r="B217"/>
      <c r="C217"/>
      <c r="D217"/>
      <c r="E217"/>
      <c r="F217"/>
      <c r="G217"/>
      <c r="H217"/>
      <c r="I217"/>
      <c r="J217"/>
      <c r="K217"/>
      <c r="L217"/>
      <c r="M217"/>
      <c r="N217"/>
      <c r="O217"/>
      <c r="P217"/>
      <c r="Q217"/>
      <c r="R217"/>
      <c r="S217"/>
      <c r="T217"/>
      <c r="U217"/>
      <c r="V217"/>
      <c r="W217"/>
      <c r="X217"/>
      <c r="Y217"/>
      <c r="Z217"/>
      <c r="AA217"/>
      <c r="AB217"/>
    </row>
    <row r="218" spans="1:28" x14ac:dyDescent="0.15">
      <c r="A218"/>
      <c r="B218"/>
      <c r="C218"/>
      <c r="D218"/>
      <c r="E218"/>
      <c r="F218"/>
      <c r="G218"/>
      <c r="H218"/>
      <c r="I218"/>
      <c r="J218"/>
      <c r="K218"/>
      <c r="L218"/>
      <c r="M218"/>
      <c r="N218"/>
      <c r="O218"/>
      <c r="P218"/>
      <c r="Q218"/>
      <c r="R218"/>
      <c r="S218"/>
      <c r="T218"/>
      <c r="U218"/>
      <c r="V218"/>
      <c r="W218"/>
      <c r="X218"/>
      <c r="Y218"/>
      <c r="Z218"/>
      <c r="AA218"/>
      <c r="AB218"/>
    </row>
    <row r="219" spans="1:28" x14ac:dyDescent="0.15">
      <c r="A219"/>
      <c r="B219"/>
      <c r="C219"/>
      <c r="D219"/>
      <c r="E219"/>
      <c r="F219"/>
      <c r="G219"/>
      <c r="H219"/>
      <c r="I219"/>
      <c r="J219"/>
      <c r="K219"/>
      <c r="L219"/>
      <c r="M219"/>
      <c r="N219"/>
      <c r="O219"/>
      <c r="P219"/>
      <c r="Q219"/>
      <c r="R219"/>
      <c r="S219"/>
      <c r="T219"/>
      <c r="U219"/>
      <c r="V219"/>
      <c r="W219"/>
      <c r="X219"/>
      <c r="Y219"/>
      <c r="Z219"/>
      <c r="AA219"/>
      <c r="AB219"/>
    </row>
    <row r="220" spans="1:28" x14ac:dyDescent="0.15">
      <c r="A220"/>
      <c r="B220"/>
      <c r="C220"/>
      <c r="D220"/>
      <c r="E220"/>
      <c r="F220"/>
      <c r="G220"/>
      <c r="H220"/>
      <c r="I220"/>
      <c r="J220"/>
      <c r="K220"/>
      <c r="L220"/>
      <c r="M220"/>
      <c r="N220"/>
      <c r="O220"/>
      <c r="P220"/>
      <c r="Q220"/>
      <c r="R220"/>
      <c r="S220"/>
      <c r="T220"/>
      <c r="U220"/>
      <c r="V220"/>
      <c r="W220"/>
      <c r="X220"/>
      <c r="Y220"/>
      <c r="Z220"/>
      <c r="AA220"/>
      <c r="AB220"/>
    </row>
    <row r="221" spans="1:28" x14ac:dyDescent="0.15">
      <c r="A221"/>
      <c r="B221"/>
      <c r="C221"/>
      <c r="D221"/>
      <c r="E221"/>
      <c r="F221"/>
      <c r="G221"/>
      <c r="H221"/>
      <c r="I221"/>
      <c r="J221"/>
      <c r="K221"/>
      <c r="L221"/>
      <c r="M221"/>
      <c r="N221"/>
      <c r="O221"/>
      <c r="P221"/>
      <c r="Q221"/>
      <c r="R221"/>
      <c r="S221"/>
      <c r="T221"/>
      <c r="U221"/>
      <c r="V221"/>
      <c r="W221"/>
      <c r="X221"/>
      <c r="Y221"/>
      <c r="Z221"/>
      <c r="AA221"/>
      <c r="AB221"/>
    </row>
    <row r="222" spans="1:28" x14ac:dyDescent="0.15">
      <c r="A222"/>
      <c r="B222"/>
      <c r="C222"/>
      <c r="D222"/>
      <c r="E222"/>
      <c r="F222"/>
      <c r="G222"/>
      <c r="H222"/>
      <c r="I222"/>
      <c r="J222"/>
      <c r="K222"/>
      <c r="L222"/>
      <c r="M222"/>
      <c r="N222"/>
      <c r="O222"/>
      <c r="P222"/>
      <c r="Q222"/>
      <c r="R222"/>
      <c r="S222"/>
      <c r="T222"/>
      <c r="U222"/>
      <c r="V222"/>
      <c r="W222"/>
      <c r="X222"/>
      <c r="Y222"/>
      <c r="Z222"/>
      <c r="AA222"/>
      <c r="AB222"/>
    </row>
    <row r="223" spans="1:28" x14ac:dyDescent="0.15">
      <c r="A223"/>
      <c r="B223"/>
      <c r="C223"/>
      <c r="D223"/>
      <c r="E223"/>
      <c r="F223"/>
      <c r="G223"/>
      <c r="H223"/>
      <c r="I223"/>
      <c r="J223"/>
      <c r="K223"/>
      <c r="L223"/>
      <c r="M223"/>
      <c r="N223"/>
      <c r="O223"/>
      <c r="P223"/>
      <c r="Q223"/>
      <c r="R223"/>
      <c r="S223"/>
      <c r="T223"/>
      <c r="U223"/>
      <c r="V223"/>
      <c r="W223"/>
      <c r="X223"/>
      <c r="Y223"/>
      <c r="Z223"/>
      <c r="AA223"/>
      <c r="AB223"/>
    </row>
    <row r="224" spans="1:28" x14ac:dyDescent="0.15">
      <c r="A224"/>
      <c r="B224"/>
      <c r="C224"/>
      <c r="D224"/>
      <c r="E224"/>
      <c r="F224"/>
      <c r="G224"/>
      <c r="H224"/>
      <c r="I224"/>
      <c r="J224"/>
      <c r="K224"/>
      <c r="L224"/>
      <c r="M224"/>
      <c r="N224"/>
      <c r="O224"/>
      <c r="P224"/>
      <c r="Q224"/>
      <c r="R224"/>
      <c r="S224"/>
      <c r="T224"/>
      <c r="U224"/>
      <c r="V224"/>
      <c r="W224"/>
      <c r="X224"/>
      <c r="Y224"/>
      <c r="Z224"/>
      <c r="AA224"/>
      <c r="AB224"/>
    </row>
    <row r="225" spans="1:28" x14ac:dyDescent="0.15">
      <c r="A225"/>
      <c r="B225"/>
      <c r="C225"/>
      <c r="D225"/>
      <c r="E225"/>
      <c r="F225"/>
      <c r="G225"/>
      <c r="H225"/>
      <c r="I225"/>
      <c r="J225"/>
      <c r="K225"/>
      <c r="L225"/>
      <c r="M225"/>
      <c r="N225"/>
      <c r="O225"/>
      <c r="P225"/>
      <c r="Q225"/>
      <c r="R225"/>
      <c r="S225"/>
      <c r="T225"/>
      <c r="U225"/>
      <c r="V225"/>
      <c r="W225"/>
      <c r="X225"/>
      <c r="Y225"/>
      <c r="Z225"/>
      <c r="AA225"/>
      <c r="AB225"/>
    </row>
    <row r="226" spans="1:28" x14ac:dyDescent="0.15">
      <c r="A226"/>
      <c r="B226"/>
      <c r="C226"/>
      <c r="D226"/>
      <c r="E226"/>
      <c r="F226"/>
      <c r="G226"/>
      <c r="H226"/>
      <c r="I226"/>
      <c r="J226"/>
      <c r="K226"/>
      <c r="L226"/>
      <c r="M226"/>
      <c r="N226"/>
      <c r="O226"/>
      <c r="P226"/>
      <c r="Q226"/>
      <c r="R226"/>
      <c r="S226"/>
      <c r="T226"/>
      <c r="U226"/>
      <c r="V226"/>
      <c r="W226"/>
      <c r="X226"/>
      <c r="Y226"/>
      <c r="Z226"/>
      <c r="AA226"/>
      <c r="AB226"/>
    </row>
    <row r="227" spans="1:28" x14ac:dyDescent="0.15">
      <c r="A227"/>
      <c r="B227"/>
      <c r="C227"/>
      <c r="D227"/>
      <c r="E227"/>
      <c r="F227"/>
      <c r="G227"/>
      <c r="H227"/>
      <c r="I227"/>
      <c r="J227"/>
      <c r="K227"/>
      <c r="L227"/>
      <c r="M227"/>
      <c r="N227"/>
      <c r="O227"/>
      <c r="P227"/>
      <c r="Q227"/>
      <c r="R227"/>
      <c r="S227"/>
      <c r="T227"/>
      <c r="U227"/>
      <c r="V227"/>
      <c r="W227"/>
      <c r="X227"/>
      <c r="Y227"/>
      <c r="Z227"/>
      <c r="AA227"/>
      <c r="AB227"/>
    </row>
    <row r="228" spans="1:28" x14ac:dyDescent="0.15">
      <c r="A228"/>
      <c r="B228"/>
      <c r="C228"/>
      <c r="D228"/>
      <c r="E228"/>
      <c r="F228"/>
      <c r="G228"/>
      <c r="H228"/>
      <c r="I228"/>
      <c r="J228"/>
      <c r="K228"/>
      <c r="L228"/>
      <c r="M228"/>
      <c r="N228"/>
      <c r="O228"/>
      <c r="P228"/>
      <c r="Q228"/>
      <c r="R228"/>
      <c r="S228"/>
      <c r="T228"/>
      <c r="U228"/>
      <c r="V228"/>
      <c r="W228"/>
      <c r="X228"/>
      <c r="Y228"/>
      <c r="Z228"/>
      <c r="AA228"/>
      <c r="AB228"/>
    </row>
    <row r="229" spans="1:28" x14ac:dyDescent="0.15">
      <c r="A229"/>
      <c r="B229"/>
      <c r="C229"/>
      <c r="D229"/>
      <c r="E229"/>
      <c r="F229"/>
      <c r="G229"/>
      <c r="H229"/>
      <c r="I229"/>
      <c r="J229"/>
      <c r="K229"/>
      <c r="L229"/>
      <c r="M229"/>
      <c r="N229"/>
      <c r="O229"/>
      <c r="P229"/>
      <c r="Q229"/>
      <c r="R229"/>
      <c r="S229"/>
      <c r="T229"/>
      <c r="U229"/>
      <c r="V229"/>
      <c r="W229"/>
      <c r="X229"/>
      <c r="Y229"/>
      <c r="Z229"/>
      <c r="AA229"/>
      <c r="AB229"/>
    </row>
    <row r="230" spans="1:28" x14ac:dyDescent="0.15">
      <c r="A230"/>
      <c r="B230"/>
      <c r="C230"/>
      <c r="D230"/>
      <c r="E230"/>
      <c r="F230"/>
      <c r="G230"/>
      <c r="H230"/>
      <c r="I230"/>
      <c r="J230"/>
      <c r="K230"/>
      <c r="L230"/>
      <c r="M230"/>
      <c r="N230"/>
      <c r="O230"/>
      <c r="P230"/>
      <c r="Q230"/>
      <c r="R230"/>
      <c r="S230"/>
      <c r="T230"/>
      <c r="U230"/>
      <c r="V230"/>
      <c r="W230"/>
      <c r="X230"/>
      <c r="Y230"/>
      <c r="Z230"/>
      <c r="AA230"/>
      <c r="AB230"/>
    </row>
    <row r="231" spans="1:28" x14ac:dyDescent="0.15">
      <c r="A231"/>
      <c r="B231"/>
      <c r="C231"/>
      <c r="D231"/>
      <c r="E231"/>
      <c r="F231"/>
      <c r="G231"/>
      <c r="H231"/>
      <c r="I231"/>
      <c r="J231"/>
      <c r="K231"/>
      <c r="L231"/>
      <c r="M231"/>
      <c r="N231"/>
      <c r="O231"/>
      <c r="P231"/>
      <c r="Q231"/>
      <c r="R231"/>
      <c r="S231"/>
      <c r="T231"/>
      <c r="U231"/>
      <c r="V231"/>
      <c r="W231"/>
      <c r="X231"/>
      <c r="Y231"/>
      <c r="Z231"/>
      <c r="AA231"/>
      <c r="AB231"/>
    </row>
    <row r="232" spans="1:28" x14ac:dyDescent="0.15">
      <c r="A232"/>
      <c r="B232"/>
      <c r="C232"/>
      <c r="D232"/>
      <c r="E232"/>
      <c r="F232"/>
      <c r="G232"/>
      <c r="H232"/>
      <c r="I232"/>
      <c r="J232"/>
      <c r="K232"/>
      <c r="L232"/>
      <c r="M232"/>
      <c r="N232"/>
      <c r="O232"/>
      <c r="P232"/>
      <c r="Q232"/>
      <c r="R232"/>
      <c r="S232"/>
      <c r="T232"/>
      <c r="U232"/>
      <c r="V232"/>
      <c r="W232"/>
      <c r="X232"/>
      <c r="Y232"/>
      <c r="Z232"/>
      <c r="AA232"/>
      <c r="AB232"/>
    </row>
    <row r="233" spans="1:28" x14ac:dyDescent="0.15">
      <c r="A233"/>
      <c r="B233"/>
      <c r="C233"/>
      <c r="D233"/>
      <c r="E233"/>
      <c r="F233"/>
      <c r="G233"/>
      <c r="H233"/>
      <c r="I233"/>
      <c r="J233"/>
      <c r="K233"/>
      <c r="L233"/>
      <c r="M233"/>
      <c r="N233"/>
      <c r="O233"/>
      <c r="P233"/>
      <c r="Q233"/>
      <c r="R233"/>
      <c r="S233"/>
      <c r="T233"/>
      <c r="U233"/>
      <c r="V233"/>
      <c r="W233"/>
      <c r="X233"/>
      <c r="Y233"/>
      <c r="Z233"/>
      <c r="AA233"/>
      <c r="AB233"/>
    </row>
    <row r="234" spans="1:28" x14ac:dyDescent="0.15">
      <c r="A234"/>
      <c r="B234"/>
      <c r="C234"/>
      <c r="D234"/>
      <c r="E234"/>
      <c r="F234"/>
      <c r="G234"/>
      <c r="H234"/>
      <c r="I234"/>
      <c r="J234"/>
      <c r="K234"/>
      <c r="L234"/>
      <c r="M234"/>
      <c r="N234"/>
      <c r="O234"/>
      <c r="P234"/>
      <c r="Q234"/>
      <c r="R234"/>
      <c r="S234"/>
      <c r="T234"/>
      <c r="U234"/>
      <c r="V234"/>
      <c r="W234"/>
      <c r="X234"/>
      <c r="Y234"/>
      <c r="Z234"/>
      <c r="AA234"/>
      <c r="AB234"/>
    </row>
    <row r="235" spans="1:28" x14ac:dyDescent="0.15">
      <c r="A235"/>
      <c r="B235"/>
      <c r="C235"/>
      <c r="D235"/>
      <c r="E235"/>
      <c r="F235"/>
      <c r="G235"/>
      <c r="H235"/>
      <c r="I235"/>
      <c r="J235"/>
      <c r="K235"/>
      <c r="L235"/>
      <c r="M235"/>
      <c r="N235"/>
      <c r="O235"/>
      <c r="P235"/>
      <c r="Q235"/>
      <c r="R235"/>
      <c r="S235"/>
      <c r="T235"/>
      <c r="U235"/>
      <c r="V235"/>
      <c r="W235"/>
      <c r="X235"/>
      <c r="Y235"/>
      <c r="Z235"/>
      <c r="AA235"/>
      <c r="AB235"/>
    </row>
    <row r="236" spans="1:28" x14ac:dyDescent="0.15">
      <c r="A236"/>
      <c r="B236"/>
      <c r="C236"/>
      <c r="D236"/>
      <c r="E236"/>
      <c r="F236"/>
      <c r="G236"/>
      <c r="H236"/>
      <c r="I236"/>
      <c r="J236"/>
      <c r="K236"/>
      <c r="L236"/>
      <c r="M236"/>
      <c r="N236"/>
      <c r="O236"/>
      <c r="P236"/>
      <c r="Q236"/>
      <c r="R236"/>
      <c r="S236"/>
      <c r="T236"/>
      <c r="U236"/>
      <c r="V236"/>
      <c r="W236"/>
      <c r="X236"/>
      <c r="Y236"/>
      <c r="Z236"/>
      <c r="AA236"/>
      <c r="AB236"/>
    </row>
    <row r="237" spans="1:28" x14ac:dyDescent="0.15">
      <c r="A237"/>
      <c r="B237"/>
      <c r="C237"/>
      <c r="D237"/>
      <c r="E237"/>
      <c r="F237"/>
      <c r="G237"/>
      <c r="H237"/>
      <c r="I237"/>
      <c r="J237"/>
      <c r="K237"/>
      <c r="L237"/>
      <c r="M237"/>
      <c r="N237"/>
      <c r="O237"/>
      <c r="P237"/>
      <c r="Q237"/>
      <c r="R237"/>
      <c r="S237"/>
      <c r="T237"/>
      <c r="U237"/>
      <c r="V237"/>
      <c r="W237"/>
      <c r="X237"/>
      <c r="Y237"/>
      <c r="Z237"/>
      <c r="AA237"/>
      <c r="AB237"/>
    </row>
    <row r="238" spans="1:28" x14ac:dyDescent="0.15">
      <c r="A238"/>
      <c r="B238"/>
      <c r="C238"/>
      <c r="D238"/>
      <c r="E238"/>
      <c r="F238"/>
      <c r="G238"/>
      <c r="H238"/>
      <c r="I238"/>
      <c r="J238"/>
      <c r="K238"/>
      <c r="L238"/>
      <c r="M238"/>
      <c r="N238"/>
      <c r="O238"/>
      <c r="P238"/>
      <c r="Q238"/>
      <c r="R238"/>
      <c r="S238"/>
      <c r="T238"/>
      <c r="U238"/>
      <c r="V238"/>
      <c r="W238"/>
      <c r="X238"/>
      <c r="Y238"/>
      <c r="Z238"/>
      <c r="AA238"/>
      <c r="AB238"/>
    </row>
    <row r="239" spans="1:28" x14ac:dyDescent="0.15">
      <c r="A239"/>
      <c r="B239"/>
      <c r="C239"/>
      <c r="D239"/>
      <c r="E239"/>
      <c r="F239"/>
      <c r="G239"/>
      <c r="H239"/>
      <c r="I239"/>
      <c r="J239"/>
      <c r="K239"/>
      <c r="L239"/>
      <c r="M239"/>
      <c r="N239"/>
      <c r="O239"/>
      <c r="P239"/>
      <c r="Q239"/>
      <c r="R239"/>
      <c r="S239"/>
      <c r="T239"/>
      <c r="U239"/>
      <c r="V239"/>
      <c r="W239"/>
      <c r="X239"/>
      <c r="Y239"/>
      <c r="Z239"/>
      <c r="AA239"/>
      <c r="AB239"/>
    </row>
    <row r="240" spans="1:28" x14ac:dyDescent="0.15">
      <c r="A240"/>
      <c r="B240"/>
      <c r="C240"/>
      <c r="D240"/>
      <c r="E240"/>
      <c r="F240"/>
      <c r="G240"/>
      <c r="H240"/>
      <c r="I240"/>
      <c r="J240"/>
      <c r="K240"/>
      <c r="L240"/>
      <c r="M240"/>
      <c r="N240"/>
      <c r="O240"/>
      <c r="P240"/>
      <c r="Q240"/>
      <c r="R240"/>
      <c r="S240"/>
      <c r="T240"/>
      <c r="U240"/>
      <c r="V240"/>
      <c r="W240"/>
      <c r="X240"/>
      <c r="Y240"/>
      <c r="Z240"/>
      <c r="AA240"/>
      <c r="AB240"/>
    </row>
    <row r="241" spans="1:28" x14ac:dyDescent="0.15">
      <c r="A241"/>
      <c r="B241"/>
      <c r="C241"/>
      <c r="D241"/>
      <c r="E241"/>
      <c r="F241"/>
      <c r="G241"/>
      <c r="H241"/>
      <c r="I241"/>
      <c r="J241"/>
      <c r="K241"/>
      <c r="L241"/>
      <c r="M241"/>
      <c r="N241"/>
      <c r="O241"/>
      <c r="P241"/>
      <c r="Q241"/>
      <c r="R241"/>
      <c r="S241"/>
      <c r="T241"/>
      <c r="U241"/>
      <c r="V241"/>
      <c r="W241"/>
      <c r="X241"/>
      <c r="Y241"/>
      <c r="Z241"/>
      <c r="AA241"/>
      <c r="AB241"/>
    </row>
    <row r="242" spans="1:28" x14ac:dyDescent="0.15">
      <c r="A242"/>
      <c r="B242"/>
      <c r="C242"/>
      <c r="D242"/>
      <c r="E242"/>
      <c r="F242"/>
      <c r="G242"/>
      <c r="H242"/>
      <c r="I242"/>
      <c r="J242"/>
      <c r="K242"/>
      <c r="L242"/>
      <c r="M242"/>
      <c r="N242"/>
      <c r="O242"/>
      <c r="P242"/>
      <c r="Q242"/>
      <c r="R242"/>
      <c r="S242"/>
      <c r="T242"/>
      <c r="U242"/>
      <c r="V242"/>
      <c r="W242"/>
      <c r="X242"/>
      <c r="Y242"/>
      <c r="Z242"/>
      <c r="AA242"/>
      <c r="AB242"/>
    </row>
    <row r="243" spans="1:28" x14ac:dyDescent="0.15">
      <c r="A243"/>
      <c r="B243"/>
      <c r="C243"/>
      <c r="D243"/>
      <c r="E243"/>
      <c r="F243"/>
      <c r="G243"/>
      <c r="H243"/>
      <c r="I243"/>
      <c r="J243"/>
      <c r="K243"/>
      <c r="L243"/>
      <c r="M243"/>
      <c r="N243"/>
      <c r="O243"/>
      <c r="P243"/>
      <c r="Q243"/>
      <c r="R243"/>
      <c r="S243"/>
      <c r="T243"/>
      <c r="U243"/>
      <c r="V243"/>
      <c r="W243"/>
      <c r="X243"/>
      <c r="Y243"/>
      <c r="Z243"/>
      <c r="AA243"/>
      <c r="AB243"/>
    </row>
    <row r="244" spans="1:28" x14ac:dyDescent="0.15">
      <c r="A244"/>
      <c r="B244"/>
      <c r="C244"/>
      <c r="D244"/>
      <c r="E244"/>
      <c r="F244"/>
      <c r="G244"/>
      <c r="H244"/>
      <c r="I244"/>
      <c r="J244"/>
      <c r="K244"/>
      <c r="L244"/>
      <c r="M244"/>
      <c r="N244"/>
      <c r="O244"/>
      <c r="P244"/>
      <c r="Q244"/>
      <c r="R244"/>
      <c r="S244"/>
      <c r="T244"/>
      <c r="U244"/>
      <c r="V244"/>
      <c r="W244"/>
      <c r="X244"/>
      <c r="Y244"/>
      <c r="Z244"/>
      <c r="AA244"/>
      <c r="AB244"/>
    </row>
    <row r="245" spans="1:28" x14ac:dyDescent="0.15">
      <c r="A245"/>
      <c r="B245"/>
      <c r="C245"/>
      <c r="D245"/>
      <c r="E245"/>
      <c r="F245"/>
      <c r="G245"/>
      <c r="H245"/>
      <c r="I245"/>
      <c r="J245"/>
      <c r="K245"/>
      <c r="L245"/>
      <c r="M245"/>
      <c r="N245"/>
      <c r="O245"/>
      <c r="P245"/>
      <c r="Q245"/>
      <c r="R245"/>
      <c r="S245"/>
      <c r="T245"/>
      <c r="U245"/>
      <c r="V245"/>
      <c r="W245"/>
      <c r="X245"/>
      <c r="Y245"/>
      <c r="Z245"/>
      <c r="AA245"/>
      <c r="AB245"/>
    </row>
    <row r="246" spans="1:28" x14ac:dyDescent="0.15">
      <c r="A246"/>
      <c r="B246"/>
      <c r="C246"/>
      <c r="D246"/>
      <c r="E246"/>
      <c r="F246"/>
      <c r="G246"/>
      <c r="H246"/>
      <c r="I246"/>
      <c r="J246"/>
      <c r="K246"/>
      <c r="L246"/>
      <c r="M246"/>
      <c r="N246"/>
      <c r="O246"/>
      <c r="P246"/>
      <c r="Q246"/>
      <c r="R246"/>
      <c r="S246"/>
      <c r="T246"/>
      <c r="U246"/>
      <c r="V246"/>
      <c r="W246"/>
      <c r="X246"/>
      <c r="Y246"/>
      <c r="Z246"/>
      <c r="AA246"/>
      <c r="AB246"/>
    </row>
    <row r="247" spans="1:28" x14ac:dyDescent="0.15">
      <c r="A247"/>
      <c r="B247"/>
      <c r="C247"/>
      <c r="D247"/>
      <c r="E247"/>
      <c r="F247"/>
      <c r="G247"/>
      <c r="H247"/>
      <c r="I247"/>
      <c r="J247"/>
      <c r="K247"/>
      <c r="L247"/>
      <c r="M247"/>
      <c r="N247"/>
      <c r="O247"/>
      <c r="P247"/>
      <c r="Q247"/>
      <c r="R247"/>
      <c r="S247"/>
      <c r="T247"/>
      <c r="U247"/>
      <c r="V247"/>
      <c r="W247"/>
      <c r="X247"/>
      <c r="Y247"/>
      <c r="Z247"/>
      <c r="AA247"/>
      <c r="AB247"/>
    </row>
    <row r="248" spans="1:28" x14ac:dyDescent="0.15">
      <c r="A248"/>
      <c r="B248"/>
      <c r="C248"/>
      <c r="D248"/>
      <c r="E248"/>
      <c r="F248"/>
      <c r="G248"/>
      <c r="H248"/>
      <c r="I248"/>
      <c r="J248"/>
      <c r="K248"/>
      <c r="L248"/>
      <c r="M248"/>
      <c r="N248"/>
      <c r="O248"/>
      <c r="P248"/>
      <c r="Q248"/>
      <c r="R248"/>
      <c r="S248"/>
      <c r="T248"/>
      <c r="U248"/>
      <c r="V248"/>
      <c r="W248"/>
      <c r="X248"/>
      <c r="Y248"/>
      <c r="Z248"/>
      <c r="AA248"/>
      <c r="AB248"/>
    </row>
    <row r="249" spans="1:28" x14ac:dyDescent="0.15">
      <c r="A249"/>
      <c r="B249"/>
      <c r="C249"/>
      <c r="D249"/>
      <c r="E249"/>
      <c r="F249"/>
      <c r="G249"/>
      <c r="H249"/>
      <c r="I249"/>
      <c r="J249"/>
      <c r="K249"/>
      <c r="L249"/>
      <c r="M249"/>
      <c r="N249"/>
      <c r="O249"/>
      <c r="P249"/>
      <c r="Q249"/>
      <c r="R249"/>
      <c r="S249"/>
      <c r="T249"/>
      <c r="U249"/>
      <c r="V249"/>
      <c r="W249"/>
      <c r="X249"/>
      <c r="Y249"/>
      <c r="Z249"/>
      <c r="AA249"/>
      <c r="AB249"/>
    </row>
    <row r="250" spans="1:28" x14ac:dyDescent="0.15">
      <c r="A250"/>
      <c r="B250"/>
      <c r="C250"/>
      <c r="D250"/>
      <c r="E250"/>
      <c r="F250"/>
      <c r="G250"/>
      <c r="H250"/>
      <c r="I250"/>
      <c r="J250"/>
      <c r="K250"/>
      <c r="L250"/>
      <c r="M250"/>
      <c r="N250"/>
      <c r="O250"/>
      <c r="P250"/>
      <c r="Q250"/>
      <c r="R250"/>
      <c r="S250"/>
      <c r="T250"/>
      <c r="U250"/>
      <c r="V250"/>
      <c r="W250"/>
      <c r="X250"/>
      <c r="Y250"/>
      <c r="Z250"/>
      <c r="AA250"/>
      <c r="AB250"/>
    </row>
    <row r="251" spans="1:28" x14ac:dyDescent="0.15">
      <c r="A251"/>
      <c r="B251"/>
      <c r="C251"/>
      <c r="D251"/>
      <c r="E251"/>
      <c r="F251"/>
      <c r="G251"/>
      <c r="H251"/>
      <c r="I251"/>
      <c r="J251"/>
      <c r="K251"/>
      <c r="L251"/>
      <c r="M251"/>
      <c r="N251"/>
      <c r="O251"/>
      <c r="P251"/>
      <c r="Q251"/>
      <c r="R251"/>
      <c r="S251"/>
      <c r="T251"/>
      <c r="U251"/>
      <c r="V251"/>
      <c r="W251"/>
      <c r="X251"/>
      <c r="Y251"/>
      <c r="Z251"/>
      <c r="AA251"/>
      <c r="AB251"/>
    </row>
    <row r="252" spans="1:28" x14ac:dyDescent="0.15">
      <c r="A252"/>
      <c r="B252"/>
      <c r="C252"/>
      <c r="D252"/>
      <c r="E252"/>
      <c r="F252"/>
      <c r="G252"/>
      <c r="H252"/>
      <c r="I252"/>
      <c r="J252"/>
      <c r="K252"/>
      <c r="L252"/>
      <c r="M252"/>
      <c r="N252"/>
      <c r="O252"/>
      <c r="P252"/>
      <c r="Q252"/>
      <c r="R252"/>
      <c r="S252"/>
      <c r="T252"/>
      <c r="U252"/>
      <c r="V252"/>
      <c r="W252"/>
      <c r="X252"/>
      <c r="Y252"/>
      <c r="Z252"/>
      <c r="AA252"/>
      <c r="AB252"/>
    </row>
    <row r="253" spans="1:28" x14ac:dyDescent="0.15">
      <c r="A253"/>
      <c r="B253"/>
      <c r="C253"/>
      <c r="D253"/>
      <c r="E253"/>
      <c r="F253"/>
      <c r="G253"/>
      <c r="H253"/>
      <c r="I253"/>
      <c r="J253"/>
      <c r="K253"/>
      <c r="L253"/>
      <c r="M253"/>
      <c r="N253"/>
      <c r="O253"/>
      <c r="P253"/>
      <c r="Q253"/>
      <c r="R253"/>
      <c r="S253"/>
      <c r="T253"/>
      <c r="U253"/>
      <c r="V253"/>
      <c r="W253"/>
      <c r="X253"/>
      <c r="Y253"/>
      <c r="Z253"/>
      <c r="AA253"/>
      <c r="AB253"/>
    </row>
    <row r="254" spans="1:28" x14ac:dyDescent="0.15">
      <c r="A254"/>
      <c r="B254"/>
      <c r="C254"/>
      <c r="D254"/>
      <c r="E254"/>
      <c r="F254"/>
      <c r="G254"/>
      <c r="H254"/>
      <c r="I254"/>
      <c r="J254"/>
      <c r="K254"/>
      <c r="L254"/>
      <c r="M254"/>
      <c r="N254"/>
      <c r="O254"/>
      <c r="P254"/>
      <c r="Q254"/>
      <c r="R254"/>
      <c r="S254"/>
      <c r="T254"/>
      <c r="U254"/>
      <c r="V254"/>
      <c r="W254"/>
      <c r="X254"/>
      <c r="Y254"/>
      <c r="Z254"/>
      <c r="AA254"/>
      <c r="AB254"/>
    </row>
    <row r="255" spans="1:28" x14ac:dyDescent="0.15">
      <c r="A255"/>
      <c r="B255"/>
      <c r="C255"/>
      <c r="D255"/>
      <c r="E255"/>
      <c r="F255"/>
      <c r="G255"/>
      <c r="H255"/>
      <c r="I255"/>
      <c r="J255"/>
      <c r="K255"/>
      <c r="L255"/>
      <c r="M255"/>
      <c r="N255"/>
      <c r="O255"/>
      <c r="P255"/>
      <c r="Q255"/>
      <c r="R255"/>
      <c r="S255"/>
      <c r="T255"/>
      <c r="U255"/>
      <c r="V255"/>
      <c r="W255"/>
      <c r="X255"/>
      <c r="Y255"/>
      <c r="Z255"/>
      <c r="AA255"/>
      <c r="AB255"/>
    </row>
    <row r="256" spans="1:28" x14ac:dyDescent="0.15">
      <c r="A256"/>
      <c r="B256"/>
      <c r="C256"/>
      <c r="D256"/>
      <c r="E256"/>
      <c r="F256"/>
      <c r="G256"/>
      <c r="H256"/>
      <c r="I256"/>
      <c r="J256"/>
      <c r="K256"/>
      <c r="L256"/>
      <c r="M256"/>
      <c r="N256"/>
      <c r="O256"/>
      <c r="P256"/>
      <c r="Q256"/>
      <c r="R256"/>
      <c r="S256"/>
      <c r="T256"/>
      <c r="U256"/>
      <c r="V256"/>
      <c r="W256"/>
      <c r="X256"/>
      <c r="Y256"/>
      <c r="Z256"/>
      <c r="AA256"/>
      <c r="AB256"/>
    </row>
    <row r="257" spans="1:28" x14ac:dyDescent="0.15">
      <c r="A257"/>
      <c r="B257"/>
      <c r="C257"/>
      <c r="D257"/>
      <c r="E257"/>
      <c r="F257"/>
      <c r="G257"/>
      <c r="H257"/>
      <c r="I257"/>
      <c r="J257"/>
      <c r="K257"/>
      <c r="L257"/>
      <c r="M257"/>
      <c r="N257"/>
      <c r="O257"/>
      <c r="P257"/>
      <c r="Q257"/>
      <c r="R257"/>
      <c r="S257"/>
      <c r="T257"/>
      <c r="U257"/>
      <c r="V257"/>
      <c r="W257"/>
      <c r="X257"/>
      <c r="Y257"/>
      <c r="Z257"/>
      <c r="AA257"/>
      <c r="AB257"/>
    </row>
    <row r="258" spans="1:28" x14ac:dyDescent="0.15">
      <c r="A258"/>
      <c r="B258"/>
      <c r="C258"/>
      <c r="D258"/>
      <c r="E258"/>
      <c r="F258"/>
      <c r="G258"/>
      <c r="H258"/>
      <c r="I258"/>
      <c r="J258"/>
      <c r="K258"/>
      <c r="L258"/>
      <c r="M258"/>
      <c r="N258"/>
      <c r="O258"/>
      <c r="P258"/>
      <c r="Q258"/>
      <c r="R258"/>
      <c r="S258"/>
      <c r="T258"/>
      <c r="U258"/>
      <c r="V258"/>
      <c r="W258"/>
      <c r="X258"/>
      <c r="Y258"/>
      <c r="Z258"/>
      <c r="AA258"/>
      <c r="AB258"/>
    </row>
    <row r="259" spans="1:28" x14ac:dyDescent="0.15">
      <c r="A259"/>
      <c r="B259"/>
      <c r="C259"/>
      <c r="D259"/>
      <c r="E259"/>
      <c r="F259"/>
      <c r="G259"/>
      <c r="H259"/>
      <c r="I259"/>
      <c r="J259"/>
      <c r="K259"/>
      <c r="L259"/>
      <c r="M259"/>
      <c r="N259"/>
      <c r="O259"/>
      <c r="P259"/>
      <c r="Q259"/>
      <c r="R259"/>
      <c r="S259"/>
      <c r="T259"/>
      <c r="U259"/>
      <c r="V259"/>
      <c r="W259"/>
      <c r="X259"/>
      <c r="Y259"/>
      <c r="Z259"/>
      <c r="AA259"/>
      <c r="AB259"/>
    </row>
    <row r="260" spans="1:28" x14ac:dyDescent="0.15">
      <c r="A260"/>
      <c r="B260"/>
      <c r="C260"/>
      <c r="D260"/>
      <c r="E260"/>
      <c r="F260"/>
      <c r="G260"/>
      <c r="H260"/>
      <c r="I260"/>
      <c r="J260"/>
      <c r="K260"/>
      <c r="L260"/>
      <c r="M260"/>
      <c r="N260"/>
      <c r="O260"/>
      <c r="P260"/>
      <c r="Q260"/>
      <c r="R260"/>
      <c r="S260"/>
      <c r="T260"/>
      <c r="U260"/>
      <c r="V260"/>
      <c r="W260"/>
      <c r="X260"/>
      <c r="Y260"/>
      <c r="Z260"/>
      <c r="AA260"/>
      <c r="AB260"/>
    </row>
    <row r="261" spans="1:28" x14ac:dyDescent="0.15">
      <c r="A261"/>
      <c r="B261"/>
      <c r="C261"/>
      <c r="D261"/>
      <c r="E261"/>
      <c r="F261"/>
      <c r="G261"/>
      <c r="H261"/>
      <c r="I261"/>
      <c r="J261"/>
      <c r="K261"/>
      <c r="L261"/>
      <c r="M261"/>
      <c r="N261"/>
      <c r="O261"/>
      <c r="P261"/>
      <c r="Q261"/>
      <c r="R261"/>
      <c r="S261"/>
      <c r="T261"/>
      <c r="U261"/>
      <c r="V261"/>
      <c r="W261"/>
      <c r="X261"/>
      <c r="Y261"/>
      <c r="Z261"/>
      <c r="AA261"/>
      <c r="AB261"/>
    </row>
    <row r="262" spans="1:28" x14ac:dyDescent="0.15">
      <c r="A262"/>
      <c r="B262"/>
      <c r="C262"/>
      <c r="D262"/>
      <c r="E262"/>
      <c r="F262"/>
      <c r="G262"/>
      <c r="H262"/>
      <c r="I262"/>
      <c r="J262"/>
      <c r="K262"/>
      <c r="L262"/>
      <c r="M262"/>
      <c r="N262"/>
      <c r="O262"/>
      <c r="P262"/>
      <c r="Q262"/>
      <c r="R262"/>
      <c r="S262"/>
      <c r="T262"/>
      <c r="U262"/>
      <c r="V262"/>
      <c r="W262"/>
      <c r="X262"/>
      <c r="Y262"/>
      <c r="Z262"/>
      <c r="AA262"/>
      <c r="AB262"/>
    </row>
    <row r="263" spans="1:28" x14ac:dyDescent="0.15">
      <c r="A263"/>
      <c r="B263"/>
      <c r="C263"/>
      <c r="D263"/>
      <c r="E263"/>
      <c r="F263"/>
      <c r="G263"/>
      <c r="H263"/>
      <c r="I263"/>
      <c r="J263"/>
      <c r="K263"/>
      <c r="L263"/>
      <c r="M263"/>
      <c r="N263"/>
      <c r="O263"/>
      <c r="P263"/>
      <c r="Q263"/>
      <c r="R263"/>
      <c r="S263"/>
      <c r="T263"/>
      <c r="U263"/>
      <c r="V263"/>
      <c r="W263"/>
      <c r="X263"/>
      <c r="Y263"/>
      <c r="Z263"/>
      <c r="AA263"/>
      <c r="AB263"/>
    </row>
    <row r="264" spans="1:28" x14ac:dyDescent="0.15">
      <c r="A264"/>
      <c r="B264"/>
      <c r="C264"/>
      <c r="D264"/>
      <c r="E264"/>
      <c r="F264"/>
      <c r="G264"/>
      <c r="H264"/>
      <c r="I264"/>
      <c r="J264"/>
      <c r="K264"/>
      <c r="L264"/>
      <c r="M264"/>
      <c r="N264"/>
      <c r="O264"/>
      <c r="P264"/>
      <c r="Q264"/>
      <c r="R264"/>
      <c r="S264"/>
      <c r="T264"/>
      <c r="U264"/>
      <c r="V264"/>
      <c r="W264"/>
      <c r="X264"/>
      <c r="Y264"/>
      <c r="Z264"/>
      <c r="AA264"/>
      <c r="AB264"/>
    </row>
    <row r="265" spans="1:28" x14ac:dyDescent="0.15">
      <c r="A265"/>
      <c r="B265"/>
      <c r="C265"/>
      <c r="D265"/>
      <c r="E265"/>
      <c r="F265"/>
      <c r="G265"/>
      <c r="H265"/>
      <c r="I265"/>
      <c r="J265"/>
      <c r="K265"/>
      <c r="L265"/>
      <c r="M265"/>
      <c r="N265"/>
      <c r="O265"/>
      <c r="P265"/>
      <c r="Q265"/>
      <c r="R265"/>
      <c r="S265"/>
      <c r="T265"/>
      <c r="U265"/>
      <c r="V265"/>
      <c r="W265"/>
      <c r="X265"/>
      <c r="Y265"/>
      <c r="Z265"/>
      <c r="AA265"/>
      <c r="AB265"/>
    </row>
    <row r="266" spans="1:28" x14ac:dyDescent="0.15">
      <c r="A266"/>
      <c r="B266"/>
      <c r="C266"/>
      <c r="D266"/>
      <c r="E266"/>
      <c r="F266"/>
      <c r="G266"/>
      <c r="H266"/>
      <c r="I266"/>
      <c r="J266"/>
      <c r="K266"/>
      <c r="L266"/>
      <c r="M266"/>
      <c r="N266"/>
      <c r="O266"/>
      <c r="P266"/>
      <c r="Q266"/>
      <c r="R266"/>
      <c r="S266"/>
      <c r="T266"/>
      <c r="U266"/>
      <c r="V266"/>
      <c r="W266"/>
      <c r="X266"/>
      <c r="Y266"/>
      <c r="Z266"/>
      <c r="AA266"/>
      <c r="AB266"/>
    </row>
    <row r="267" spans="1:28" x14ac:dyDescent="0.15">
      <c r="A267"/>
      <c r="B267"/>
      <c r="C267"/>
      <c r="D267"/>
      <c r="E267"/>
      <c r="F267"/>
      <c r="G267"/>
      <c r="H267"/>
      <c r="I267"/>
      <c r="J267"/>
      <c r="K267"/>
      <c r="L267"/>
      <c r="M267"/>
      <c r="N267"/>
      <c r="O267"/>
      <c r="P267"/>
      <c r="Q267"/>
      <c r="R267"/>
      <c r="S267"/>
      <c r="T267"/>
      <c r="U267"/>
      <c r="V267"/>
      <c r="W267"/>
      <c r="X267"/>
      <c r="Y267"/>
      <c r="Z267"/>
      <c r="AA267"/>
      <c r="AB267"/>
    </row>
    <row r="268" spans="1:28" x14ac:dyDescent="0.15">
      <c r="A268"/>
      <c r="B268"/>
      <c r="C268"/>
      <c r="D268"/>
      <c r="E268"/>
      <c r="F268"/>
      <c r="G268"/>
      <c r="H268"/>
      <c r="I268"/>
      <c r="J268"/>
      <c r="K268"/>
      <c r="L268"/>
      <c r="M268"/>
      <c r="N268"/>
      <c r="O268"/>
      <c r="P268"/>
      <c r="Q268"/>
      <c r="R268"/>
      <c r="S268"/>
      <c r="T268"/>
      <c r="U268"/>
      <c r="V268"/>
      <c r="W268"/>
      <c r="X268"/>
      <c r="Y268"/>
      <c r="Z268"/>
      <c r="AA268"/>
      <c r="AB268"/>
    </row>
    <row r="269" spans="1:28" x14ac:dyDescent="0.15">
      <c r="A269"/>
      <c r="B269"/>
      <c r="C269"/>
      <c r="D269"/>
      <c r="E269"/>
      <c r="F269"/>
      <c r="G269"/>
      <c r="H269"/>
      <c r="I269"/>
      <c r="J269"/>
      <c r="K269"/>
      <c r="L269"/>
      <c r="M269"/>
      <c r="N269"/>
      <c r="O269"/>
      <c r="P269"/>
      <c r="Q269"/>
      <c r="R269"/>
      <c r="S269"/>
      <c r="T269"/>
      <c r="U269"/>
      <c r="V269"/>
      <c r="W269"/>
      <c r="X269"/>
      <c r="Y269"/>
      <c r="Z269"/>
      <c r="AA269"/>
      <c r="AB269"/>
    </row>
    <row r="270" spans="1:28" x14ac:dyDescent="0.15">
      <c r="A270"/>
      <c r="B270"/>
      <c r="C270"/>
      <c r="D270"/>
      <c r="E270"/>
      <c r="F270"/>
      <c r="G270"/>
      <c r="H270"/>
      <c r="I270"/>
      <c r="J270"/>
      <c r="K270"/>
      <c r="L270"/>
      <c r="M270"/>
      <c r="N270"/>
      <c r="O270"/>
      <c r="P270"/>
      <c r="Q270"/>
      <c r="R270"/>
      <c r="S270"/>
      <c r="T270"/>
      <c r="U270"/>
      <c r="V270"/>
      <c r="W270"/>
      <c r="X270"/>
      <c r="Y270"/>
      <c r="Z270"/>
      <c r="AA270"/>
      <c r="AB270"/>
    </row>
    <row r="271" spans="1:28" x14ac:dyDescent="0.15">
      <c r="A271"/>
      <c r="B271"/>
      <c r="C271"/>
      <c r="D271"/>
      <c r="E271"/>
      <c r="F271"/>
      <c r="G271"/>
      <c r="H271"/>
      <c r="I271"/>
      <c r="J271"/>
      <c r="K271"/>
      <c r="L271"/>
      <c r="M271"/>
      <c r="N271"/>
      <c r="O271"/>
      <c r="P271"/>
      <c r="Q271"/>
      <c r="R271"/>
      <c r="S271"/>
      <c r="T271"/>
      <c r="U271"/>
      <c r="V271"/>
      <c r="W271"/>
      <c r="X271"/>
      <c r="Y271"/>
      <c r="Z271"/>
      <c r="AA271"/>
      <c r="AB271"/>
    </row>
    <row r="272" spans="1:28" x14ac:dyDescent="0.15">
      <c r="A272"/>
      <c r="B272"/>
      <c r="C272"/>
      <c r="D272"/>
      <c r="E272"/>
      <c r="F272"/>
      <c r="G272"/>
      <c r="H272"/>
      <c r="I272"/>
      <c r="J272"/>
      <c r="K272"/>
      <c r="L272"/>
      <c r="M272"/>
      <c r="N272"/>
      <c r="O272"/>
      <c r="P272"/>
      <c r="Q272"/>
      <c r="R272"/>
      <c r="S272"/>
      <c r="T272"/>
      <c r="U272"/>
      <c r="V272"/>
      <c r="W272"/>
      <c r="X272"/>
      <c r="Y272"/>
      <c r="Z272"/>
      <c r="AA272"/>
      <c r="AB272"/>
    </row>
    <row r="273" spans="1:28" x14ac:dyDescent="0.15">
      <c r="A273"/>
      <c r="B273"/>
      <c r="C273"/>
      <c r="D273"/>
      <c r="E273"/>
      <c r="F273"/>
      <c r="G273"/>
      <c r="H273"/>
      <c r="I273"/>
      <c r="J273"/>
      <c r="K273"/>
      <c r="L273"/>
      <c r="M273"/>
      <c r="N273"/>
      <c r="O273"/>
      <c r="P273"/>
      <c r="Q273"/>
      <c r="R273"/>
      <c r="S273"/>
      <c r="T273"/>
      <c r="U273"/>
      <c r="V273"/>
      <c r="W273"/>
      <c r="X273"/>
      <c r="Y273"/>
      <c r="Z273"/>
      <c r="AA273"/>
      <c r="AB273"/>
    </row>
    <row r="274" spans="1:28" x14ac:dyDescent="0.15">
      <c r="A274"/>
      <c r="B274"/>
      <c r="C274"/>
      <c r="D274"/>
      <c r="E274"/>
      <c r="F274"/>
      <c r="G274"/>
      <c r="H274"/>
      <c r="I274"/>
      <c r="J274"/>
      <c r="K274"/>
      <c r="L274"/>
      <c r="M274"/>
      <c r="N274"/>
      <c r="O274"/>
      <c r="P274"/>
      <c r="Q274"/>
      <c r="R274"/>
      <c r="S274"/>
      <c r="T274"/>
      <c r="U274"/>
      <c r="V274"/>
      <c r="W274"/>
      <c r="X274"/>
      <c r="Y274"/>
      <c r="Z274"/>
      <c r="AA274"/>
      <c r="AB274"/>
    </row>
    <row r="275" spans="1:28" x14ac:dyDescent="0.15">
      <c r="A275"/>
      <c r="B275"/>
      <c r="C275"/>
      <c r="D275"/>
      <c r="E275"/>
      <c r="F275"/>
      <c r="G275"/>
      <c r="H275"/>
      <c r="I275"/>
      <c r="J275"/>
      <c r="K275"/>
      <c r="L275"/>
      <c r="M275"/>
      <c r="N275"/>
      <c r="O275"/>
      <c r="P275"/>
      <c r="Q275"/>
      <c r="R275"/>
      <c r="S275"/>
      <c r="T275"/>
      <c r="U275"/>
      <c r="V275"/>
      <c r="W275"/>
      <c r="X275"/>
      <c r="Y275"/>
      <c r="Z275"/>
      <c r="AA275"/>
      <c r="AB275"/>
    </row>
    <row r="276" spans="1:28" x14ac:dyDescent="0.15">
      <c r="A276"/>
      <c r="B276"/>
      <c r="C276"/>
      <c r="D276"/>
      <c r="E276"/>
      <c r="F276"/>
      <c r="G276"/>
      <c r="H276"/>
      <c r="I276"/>
      <c r="J276"/>
      <c r="K276"/>
      <c r="L276"/>
      <c r="M276"/>
      <c r="N276"/>
      <c r="O276"/>
      <c r="P276"/>
      <c r="Q276"/>
      <c r="R276"/>
      <c r="S276"/>
      <c r="T276"/>
      <c r="U276"/>
      <c r="V276"/>
      <c r="W276"/>
      <c r="X276"/>
      <c r="Y276"/>
      <c r="Z276"/>
      <c r="AA276"/>
      <c r="AB276"/>
    </row>
    <row r="277" spans="1:28" x14ac:dyDescent="0.15">
      <c r="A277"/>
      <c r="B277"/>
      <c r="C277"/>
      <c r="D277"/>
      <c r="E277"/>
      <c r="F277"/>
      <c r="G277"/>
      <c r="H277"/>
      <c r="I277"/>
      <c r="J277"/>
      <c r="K277"/>
      <c r="L277"/>
      <c r="M277"/>
      <c r="N277"/>
      <c r="O277"/>
      <c r="P277"/>
      <c r="Q277"/>
      <c r="R277"/>
      <c r="S277"/>
      <c r="T277"/>
      <c r="U277"/>
      <c r="V277"/>
      <c r="W277"/>
      <c r="X277"/>
      <c r="Y277"/>
      <c r="Z277"/>
      <c r="AA277"/>
      <c r="AB277"/>
    </row>
    <row r="278" spans="1:28" x14ac:dyDescent="0.15">
      <c r="A278"/>
      <c r="B278"/>
      <c r="C278"/>
      <c r="D278"/>
      <c r="E278"/>
      <c r="F278"/>
      <c r="G278"/>
      <c r="H278"/>
      <c r="I278"/>
      <c r="J278"/>
      <c r="K278"/>
      <c r="L278"/>
      <c r="M278"/>
      <c r="N278"/>
      <c r="O278"/>
      <c r="P278"/>
      <c r="Q278"/>
      <c r="R278"/>
      <c r="S278"/>
      <c r="T278"/>
      <c r="U278"/>
      <c r="V278"/>
      <c r="W278"/>
      <c r="X278"/>
      <c r="Y278"/>
      <c r="Z278"/>
      <c r="AA278"/>
      <c r="AB278"/>
    </row>
    <row r="279" spans="1:28" x14ac:dyDescent="0.15">
      <c r="A279"/>
      <c r="B279"/>
      <c r="C279"/>
      <c r="D279"/>
      <c r="E279"/>
      <c r="F279"/>
      <c r="G279"/>
      <c r="H279"/>
      <c r="I279"/>
      <c r="J279"/>
      <c r="K279"/>
      <c r="L279"/>
      <c r="M279"/>
      <c r="N279"/>
      <c r="O279"/>
      <c r="P279"/>
      <c r="Q279"/>
      <c r="R279"/>
      <c r="S279"/>
      <c r="T279"/>
      <c r="U279"/>
      <c r="V279"/>
      <c r="W279"/>
      <c r="X279"/>
      <c r="Y279"/>
      <c r="Z279"/>
      <c r="AA279"/>
      <c r="AB279"/>
    </row>
    <row r="280" spans="1:28" x14ac:dyDescent="0.15">
      <c r="A280"/>
      <c r="B280"/>
      <c r="C280"/>
      <c r="D280"/>
      <c r="E280"/>
      <c r="F280"/>
      <c r="G280"/>
      <c r="H280"/>
      <c r="I280"/>
      <c r="J280"/>
      <c r="K280"/>
      <c r="L280"/>
      <c r="M280"/>
      <c r="N280"/>
      <c r="O280"/>
      <c r="P280"/>
      <c r="Q280"/>
      <c r="R280"/>
      <c r="S280"/>
      <c r="T280"/>
      <c r="U280"/>
      <c r="V280"/>
      <c r="W280"/>
      <c r="X280"/>
      <c r="Y280"/>
      <c r="Z280"/>
      <c r="AA280"/>
      <c r="AB280"/>
    </row>
    <row r="281" spans="1:28" x14ac:dyDescent="0.15">
      <c r="A281"/>
      <c r="B281"/>
      <c r="C281"/>
      <c r="D281"/>
      <c r="E281"/>
      <c r="F281"/>
      <c r="G281"/>
      <c r="H281"/>
      <c r="I281"/>
      <c r="J281"/>
      <c r="K281"/>
      <c r="L281"/>
      <c r="M281"/>
      <c r="N281"/>
      <c r="O281"/>
      <c r="P281"/>
      <c r="Q281"/>
      <c r="R281"/>
      <c r="S281"/>
      <c r="T281"/>
      <c r="U281"/>
      <c r="V281"/>
      <c r="W281"/>
      <c r="X281"/>
      <c r="Y281"/>
      <c r="Z281"/>
      <c r="AA281"/>
      <c r="AB281"/>
    </row>
    <row r="282" spans="1:28" x14ac:dyDescent="0.15">
      <c r="A282"/>
      <c r="B282"/>
      <c r="C282"/>
      <c r="D282"/>
      <c r="E282"/>
      <c r="F282"/>
      <c r="G282"/>
      <c r="H282"/>
      <c r="I282"/>
      <c r="J282"/>
      <c r="K282"/>
      <c r="L282"/>
      <c r="M282"/>
      <c r="N282"/>
      <c r="O282"/>
      <c r="P282"/>
      <c r="Q282"/>
      <c r="R282"/>
      <c r="S282"/>
      <c r="T282"/>
      <c r="U282"/>
      <c r="V282"/>
      <c r="W282"/>
      <c r="X282"/>
      <c r="Y282"/>
      <c r="Z282"/>
      <c r="AA282"/>
      <c r="AB282"/>
    </row>
    <row r="283" spans="1:28" x14ac:dyDescent="0.15">
      <c r="A283"/>
      <c r="B283"/>
      <c r="C283"/>
      <c r="D283"/>
      <c r="E283"/>
      <c r="F283"/>
      <c r="G283"/>
      <c r="H283"/>
      <c r="I283"/>
      <c r="J283"/>
      <c r="K283"/>
      <c r="L283"/>
      <c r="M283"/>
      <c r="N283"/>
      <c r="O283"/>
      <c r="P283"/>
      <c r="Q283"/>
      <c r="R283"/>
      <c r="S283"/>
      <c r="T283"/>
      <c r="U283"/>
      <c r="V283"/>
      <c r="W283"/>
      <c r="X283"/>
      <c r="Y283"/>
      <c r="Z283"/>
      <c r="AA283"/>
      <c r="AB283"/>
    </row>
    <row r="284" spans="1:28" x14ac:dyDescent="0.15">
      <c r="A284"/>
      <c r="B284"/>
      <c r="C284"/>
      <c r="D284"/>
      <c r="E284"/>
      <c r="F284"/>
      <c r="G284"/>
      <c r="H284"/>
      <c r="I284"/>
      <c r="J284"/>
      <c r="K284"/>
      <c r="L284"/>
      <c r="M284"/>
      <c r="N284"/>
      <c r="O284"/>
      <c r="P284"/>
      <c r="Q284"/>
      <c r="R284"/>
      <c r="S284"/>
      <c r="T284"/>
      <c r="U284"/>
      <c r="V284"/>
      <c r="W284"/>
      <c r="X284"/>
      <c r="Y284"/>
      <c r="Z284"/>
      <c r="AA284"/>
      <c r="AB284"/>
    </row>
    <row r="285" spans="1:28" x14ac:dyDescent="0.15">
      <c r="A285"/>
      <c r="B285"/>
      <c r="C285"/>
      <c r="D285"/>
      <c r="E285"/>
      <c r="F285"/>
      <c r="G285"/>
      <c r="H285"/>
      <c r="I285"/>
      <c r="J285"/>
      <c r="K285"/>
      <c r="L285"/>
      <c r="M285"/>
      <c r="N285"/>
      <c r="O285"/>
      <c r="P285"/>
      <c r="Q285"/>
      <c r="R285"/>
      <c r="S285"/>
      <c r="T285"/>
      <c r="U285"/>
      <c r="V285"/>
      <c r="W285"/>
      <c r="X285"/>
      <c r="Y285"/>
      <c r="Z285"/>
      <c r="AA285"/>
      <c r="AB285"/>
    </row>
    <row r="286" spans="1:28" x14ac:dyDescent="0.15">
      <c r="A286"/>
      <c r="B286"/>
      <c r="C286"/>
      <c r="D286"/>
      <c r="E286"/>
      <c r="F286"/>
      <c r="G286"/>
      <c r="H286"/>
      <c r="I286"/>
      <c r="J286"/>
      <c r="K286"/>
      <c r="L286"/>
      <c r="M286"/>
      <c r="N286"/>
      <c r="O286"/>
      <c r="P286"/>
      <c r="Q286"/>
      <c r="R286"/>
      <c r="S286"/>
      <c r="T286"/>
      <c r="U286"/>
      <c r="V286"/>
      <c r="W286"/>
      <c r="X286"/>
      <c r="Y286"/>
      <c r="Z286"/>
      <c r="AA286"/>
      <c r="AB286"/>
    </row>
    <row r="287" spans="1:28" x14ac:dyDescent="0.15">
      <c r="A287"/>
      <c r="B287"/>
      <c r="C287"/>
      <c r="D287"/>
      <c r="E287"/>
      <c r="F287"/>
      <c r="G287"/>
      <c r="H287"/>
      <c r="I287"/>
      <c r="J287"/>
      <c r="K287"/>
      <c r="L287"/>
      <c r="M287"/>
      <c r="N287"/>
      <c r="O287"/>
      <c r="P287"/>
      <c r="Q287"/>
      <c r="R287"/>
      <c r="S287"/>
      <c r="T287"/>
      <c r="U287"/>
      <c r="V287"/>
      <c r="W287"/>
      <c r="X287"/>
      <c r="Y287"/>
      <c r="Z287"/>
      <c r="AA287"/>
      <c r="AB287"/>
    </row>
    <row r="288" spans="1:28" x14ac:dyDescent="0.15">
      <c r="A288"/>
      <c r="B288"/>
      <c r="C288"/>
      <c r="D288"/>
      <c r="E288"/>
      <c r="F288"/>
      <c r="G288"/>
      <c r="H288"/>
      <c r="I288"/>
      <c r="J288"/>
      <c r="K288"/>
      <c r="L288"/>
      <c r="M288"/>
      <c r="N288"/>
      <c r="O288"/>
      <c r="P288"/>
      <c r="Q288"/>
      <c r="R288"/>
      <c r="S288"/>
      <c r="T288"/>
      <c r="U288"/>
      <c r="V288"/>
      <c r="W288"/>
      <c r="X288"/>
      <c r="Y288"/>
      <c r="Z288"/>
      <c r="AA288"/>
      <c r="AB288"/>
    </row>
    <row r="289" spans="1:28" x14ac:dyDescent="0.15">
      <c r="A289"/>
      <c r="B289"/>
      <c r="C289"/>
      <c r="D289"/>
      <c r="E289"/>
      <c r="F289"/>
      <c r="G289"/>
      <c r="H289"/>
      <c r="I289"/>
      <c r="J289"/>
      <c r="K289"/>
      <c r="L289"/>
      <c r="M289"/>
      <c r="N289"/>
      <c r="O289"/>
      <c r="P289"/>
      <c r="Q289"/>
      <c r="R289"/>
      <c r="S289"/>
      <c r="T289"/>
      <c r="U289"/>
      <c r="V289"/>
      <c r="W289"/>
      <c r="X289"/>
      <c r="Y289"/>
      <c r="Z289"/>
      <c r="AA289"/>
      <c r="AB289"/>
    </row>
    <row r="290" spans="1:28" x14ac:dyDescent="0.15">
      <c r="A290"/>
      <c r="B290"/>
      <c r="C290"/>
      <c r="D290"/>
      <c r="E290"/>
      <c r="F290"/>
      <c r="G290"/>
      <c r="H290"/>
      <c r="I290"/>
      <c r="J290"/>
      <c r="K290"/>
      <c r="L290"/>
      <c r="M290"/>
      <c r="N290"/>
      <c r="O290"/>
      <c r="P290"/>
      <c r="Q290"/>
      <c r="R290"/>
      <c r="S290"/>
      <c r="T290"/>
      <c r="U290"/>
      <c r="V290"/>
      <c r="W290"/>
      <c r="X290"/>
      <c r="Y290"/>
      <c r="Z290"/>
      <c r="AA290"/>
      <c r="AB290"/>
    </row>
    <row r="291" spans="1:28" x14ac:dyDescent="0.15">
      <c r="A291"/>
      <c r="B291"/>
      <c r="C291"/>
      <c r="D291"/>
      <c r="E291"/>
      <c r="F291"/>
      <c r="G291"/>
      <c r="H291"/>
      <c r="I291"/>
      <c r="J291"/>
      <c r="K291"/>
      <c r="L291"/>
      <c r="M291"/>
      <c r="N291"/>
      <c r="O291"/>
      <c r="P291"/>
      <c r="Q291"/>
      <c r="R291"/>
      <c r="S291"/>
      <c r="T291"/>
      <c r="U291"/>
      <c r="V291"/>
      <c r="W291"/>
      <c r="X291"/>
      <c r="Y291"/>
      <c r="Z291"/>
      <c r="AA291"/>
      <c r="AB291"/>
    </row>
    <row r="292" spans="1:28" x14ac:dyDescent="0.15">
      <c r="A292"/>
      <c r="B292"/>
      <c r="C292"/>
      <c r="D292"/>
      <c r="E292"/>
      <c r="F292"/>
      <c r="G292"/>
      <c r="H292"/>
      <c r="I292"/>
      <c r="J292"/>
      <c r="K292"/>
      <c r="L292"/>
      <c r="M292"/>
      <c r="N292"/>
      <c r="O292"/>
      <c r="P292"/>
      <c r="Q292"/>
      <c r="R292"/>
      <c r="S292"/>
      <c r="T292"/>
      <c r="U292"/>
      <c r="V292"/>
      <c r="W292"/>
      <c r="X292"/>
      <c r="Y292"/>
      <c r="Z292"/>
      <c r="AA292"/>
      <c r="AB292"/>
    </row>
    <row r="293" spans="1:28" x14ac:dyDescent="0.15">
      <c r="A293"/>
      <c r="B293"/>
      <c r="C293"/>
      <c r="D293"/>
      <c r="E293"/>
      <c r="F293"/>
      <c r="G293"/>
      <c r="H293"/>
      <c r="I293"/>
      <c r="J293"/>
      <c r="K293"/>
      <c r="L293"/>
      <c r="M293"/>
      <c r="N293"/>
      <c r="O293"/>
      <c r="P293"/>
      <c r="Q293"/>
      <c r="R293"/>
      <c r="S293"/>
      <c r="T293"/>
      <c r="U293"/>
      <c r="V293"/>
      <c r="W293"/>
      <c r="X293"/>
      <c r="Y293"/>
      <c r="Z293"/>
      <c r="AA293"/>
      <c r="AB293"/>
    </row>
    <row r="294" spans="1:28" x14ac:dyDescent="0.15">
      <c r="A294"/>
      <c r="B294"/>
      <c r="C294"/>
      <c r="D294"/>
      <c r="E294"/>
      <c r="F294"/>
      <c r="G294"/>
      <c r="H294"/>
      <c r="I294"/>
      <c r="J294"/>
      <c r="K294"/>
      <c r="L294"/>
      <c r="M294"/>
      <c r="N294"/>
      <c r="O294"/>
      <c r="P294"/>
      <c r="Q294"/>
      <c r="R294"/>
      <c r="S294"/>
      <c r="T294"/>
      <c r="U294"/>
      <c r="V294"/>
      <c r="W294"/>
      <c r="X294"/>
      <c r="Y294"/>
      <c r="Z294"/>
      <c r="AA294"/>
      <c r="AB294"/>
    </row>
    <row r="295" spans="1:28" x14ac:dyDescent="0.15">
      <c r="A295"/>
      <c r="B295"/>
      <c r="C295"/>
      <c r="D295"/>
      <c r="E295"/>
      <c r="F295"/>
      <c r="G295"/>
      <c r="H295"/>
      <c r="I295"/>
      <c r="J295"/>
      <c r="K295"/>
      <c r="L295"/>
      <c r="M295"/>
      <c r="N295"/>
      <c r="O295"/>
      <c r="P295"/>
      <c r="Q295"/>
      <c r="R295"/>
      <c r="S295"/>
      <c r="T295"/>
      <c r="U295"/>
      <c r="V295"/>
      <c r="W295"/>
      <c r="X295"/>
      <c r="Y295"/>
      <c r="Z295"/>
      <c r="AA295"/>
      <c r="AB295"/>
    </row>
    <row r="296" spans="1:28" x14ac:dyDescent="0.15">
      <c r="A296"/>
      <c r="B296"/>
      <c r="C296"/>
      <c r="D296"/>
      <c r="E296"/>
      <c r="F296"/>
      <c r="G296"/>
      <c r="H296"/>
      <c r="I296"/>
      <c r="J296"/>
      <c r="K296"/>
      <c r="L296"/>
      <c r="M296"/>
      <c r="N296"/>
      <c r="O296"/>
      <c r="P296"/>
      <c r="Q296"/>
      <c r="R296"/>
      <c r="S296"/>
      <c r="T296"/>
      <c r="U296"/>
      <c r="V296"/>
      <c r="W296"/>
      <c r="X296"/>
      <c r="Y296"/>
      <c r="Z296"/>
      <c r="AA296"/>
      <c r="AB296"/>
    </row>
    <row r="297" spans="1:28" x14ac:dyDescent="0.15">
      <c r="A297"/>
      <c r="B297"/>
      <c r="C297"/>
      <c r="D297"/>
      <c r="E297"/>
      <c r="F297"/>
      <c r="G297"/>
      <c r="H297"/>
      <c r="I297"/>
      <c r="J297"/>
      <c r="K297"/>
      <c r="L297"/>
      <c r="M297"/>
      <c r="N297"/>
      <c r="O297"/>
      <c r="P297"/>
      <c r="Q297"/>
      <c r="R297"/>
      <c r="S297"/>
      <c r="T297"/>
      <c r="U297"/>
      <c r="V297"/>
      <c r="W297"/>
      <c r="X297"/>
      <c r="Y297"/>
      <c r="Z297"/>
      <c r="AA297"/>
      <c r="AB297"/>
    </row>
    <row r="298" spans="1:28" x14ac:dyDescent="0.15">
      <c r="A298"/>
      <c r="B298"/>
      <c r="C298"/>
      <c r="D298"/>
      <c r="E298"/>
      <c r="F298"/>
      <c r="G298"/>
      <c r="H298"/>
      <c r="I298"/>
      <c r="J298"/>
      <c r="K298"/>
      <c r="L298"/>
      <c r="M298"/>
      <c r="N298"/>
      <c r="O298"/>
      <c r="P298"/>
      <c r="Q298"/>
      <c r="R298"/>
      <c r="S298"/>
      <c r="T298"/>
      <c r="U298"/>
      <c r="V298"/>
      <c r="W298"/>
      <c r="X298"/>
      <c r="Y298"/>
      <c r="Z298"/>
      <c r="AA298"/>
      <c r="AB298"/>
    </row>
    <row r="299" spans="1:28" x14ac:dyDescent="0.15">
      <c r="A299"/>
      <c r="B299"/>
      <c r="C299"/>
      <c r="D299"/>
      <c r="E299"/>
      <c r="F299"/>
      <c r="G299"/>
      <c r="H299"/>
      <c r="I299"/>
      <c r="J299"/>
      <c r="K299"/>
      <c r="L299"/>
      <c r="M299"/>
      <c r="N299"/>
      <c r="O299"/>
      <c r="P299"/>
      <c r="Q299"/>
      <c r="R299"/>
      <c r="S299"/>
      <c r="T299"/>
      <c r="U299"/>
      <c r="V299"/>
      <c r="W299"/>
      <c r="X299"/>
      <c r="Y299"/>
      <c r="Z299"/>
      <c r="AA299"/>
      <c r="AB299"/>
    </row>
    <row r="300" spans="1:28" x14ac:dyDescent="0.15">
      <c r="A300"/>
      <c r="B300"/>
      <c r="C300"/>
      <c r="D300"/>
      <c r="E300"/>
      <c r="F300"/>
      <c r="G300"/>
      <c r="H300"/>
      <c r="I300"/>
      <c r="J300"/>
      <c r="K300"/>
      <c r="L300"/>
      <c r="M300"/>
      <c r="N300"/>
      <c r="O300"/>
      <c r="P300"/>
      <c r="Q300"/>
      <c r="R300"/>
      <c r="S300"/>
      <c r="T300"/>
      <c r="U300"/>
      <c r="V300"/>
      <c r="W300"/>
      <c r="X300"/>
      <c r="Y300"/>
      <c r="Z300"/>
      <c r="AA300"/>
      <c r="AB300"/>
    </row>
    <row r="301" spans="1:28" x14ac:dyDescent="0.15">
      <c r="A301"/>
      <c r="B301"/>
      <c r="C301"/>
      <c r="D301"/>
      <c r="E301"/>
      <c r="F301"/>
      <c r="G301"/>
      <c r="H301"/>
      <c r="I301"/>
      <c r="J301"/>
      <c r="K301"/>
      <c r="L301"/>
      <c r="M301"/>
      <c r="N301"/>
      <c r="O301"/>
      <c r="P301"/>
      <c r="Q301"/>
      <c r="R301"/>
      <c r="S301"/>
      <c r="T301"/>
      <c r="U301"/>
      <c r="V301"/>
      <c r="W301"/>
      <c r="X301"/>
      <c r="Y301"/>
      <c r="Z301"/>
      <c r="AA301"/>
      <c r="AB301"/>
    </row>
    <row r="302" spans="1:28" x14ac:dyDescent="0.15">
      <c r="A302"/>
      <c r="B302"/>
      <c r="C302"/>
      <c r="D302"/>
      <c r="E302"/>
      <c r="F302"/>
      <c r="G302"/>
      <c r="H302"/>
      <c r="I302"/>
      <c r="J302"/>
      <c r="K302"/>
      <c r="L302"/>
      <c r="M302"/>
      <c r="N302"/>
      <c r="O302"/>
      <c r="P302"/>
      <c r="Q302"/>
      <c r="R302"/>
      <c r="S302"/>
      <c r="T302"/>
      <c r="U302"/>
      <c r="V302"/>
      <c r="W302"/>
      <c r="X302"/>
      <c r="Y302"/>
      <c r="Z302"/>
      <c r="AA302"/>
      <c r="AB302"/>
    </row>
    <row r="303" spans="1:28" x14ac:dyDescent="0.15">
      <c r="A303"/>
      <c r="B303"/>
      <c r="C303"/>
      <c r="D303"/>
      <c r="E303"/>
      <c r="F303"/>
      <c r="G303"/>
      <c r="H303"/>
      <c r="I303"/>
      <c r="J303"/>
      <c r="K303"/>
      <c r="L303"/>
      <c r="M303"/>
      <c r="N303"/>
      <c r="O303"/>
      <c r="P303"/>
      <c r="Q303"/>
      <c r="R303"/>
      <c r="S303"/>
      <c r="T303"/>
      <c r="U303"/>
      <c r="V303"/>
      <c r="W303"/>
      <c r="X303"/>
      <c r="Y303"/>
      <c r="Z303"/>
      <c r="AA303"/>
      <c r="AB303"/>
    </row>
    <row r="304" spans="1:28" x14ac:dyDescent="0.15">
      <c r="A304"/>
      <c r="B304"/>
      <c r="C304"/>
      <c r="D304"/>
      <c r="E304"/>
      <c r="F304"/>
      <c r="G304"/>
      <c r="H304"/>
      <c r="I304"/>
      <c r="J304"/>
      <c r="K304"/>
      <c r="L304"/>
      <c r="M304"/>
      <c r="N304"/>
      <c r="O304"/>
      <c r="P304"/>
      <c r="Q304"/>
      <c r="R304"/>
      <c r="S304"/>
      <c r="T304"/>
      <c r="U304"/>
      <c r="V304"/>
      <c r="W304"/>
      <c r="X304"/>
      <c r="Y304"/>
      <c r="Z304"/>
      <c r="AA304"/>
      <c r="AB304"/>
    </row>
    <row r="305" spans="1:28" x14ac:dyDescent="0.15">
      <c r="A305"/>
      <c r="B305"/>
      <c r="C305"/>
      <c r="D305"/>
      <c r="E305"/>
      <c r="F305"/>
      <c r="G305"/>
      <c r="H305"/>
      <c r="I305"/>
      <c r="J305"/>
      <c r="K305"/>
      <c r="L305"/>
      <c r="M305"/>
      <c r="N305"/>
      <c r="O305"/>
      <c r="P305"/>
      <c r="Q305"/>
      <c r="R305"/>
      <c r="S305"/>
      <c r="T305"/>
      <c r="U305"/>
      <c r="V305"/>
      <c r="W305"/>
      <c r="X305"/>
      <c r="Y305"/>
      <c r="Z305"/>
      <c r="AA305"/>
      <c r="AB305"/>
    </row>
    <row r="306" spans="1:28" x14ac:dyDescent="0.15">
      <c r="A306"/>
      <c r="B306"/>
      <c r="C306"/>
      <c r="D306"/>
      <c r="E306"/>
      <c r="F306"/>
      <c r="G306"/>
      <c r="H306"/>
      <c r="I306"/>
      <c r="J306"/>
      <c r="K306"/>
      <c r="L306"/>
      <c r="M306"/>
      <c r="N306"/>
      <c r="O306"/>
      <c r="P306"/>
      <c r="Q306"/>
      <c r="R306"/>
      <c r="S306"/>
      <c r="T306"/>
      <c r="U306"/>
      <c r="V306"/>
      <c r="W306"/>
      <c r="X306"/>
      <c r="Y306"/>
      <c r="Z306"/>
      <c r="AA306"/>
      <c r="AB306"/>
    </row>
    <row r="307" spans="1:28" x14ac:dyDescent="0.15">
      <c r="A307"/>
      <c r="B307"/>
      <c r="C307"/>
      <c r="D307"/>
      <c r="E307"/>
      <c r="F307"/>
      <c r="G307"/>
      <c r="H307"/>
      <c r="I307"/>
      <c r="J307"/>
      <c r="K307"/>
      <c r="L307"/>
      <c r="M307"/>
      <c r="N307"/>
      <c r="O307"/>
      <c r="P307"/>
      <c r="Q307"/>
      <c r="R307"/>
      <c r="S307"/>
      <c r="T307"/>
      <c r="U307"/>
      <c r="V307"/>
      <c r="W307"/>
      <c r="X307"/>
      <c r="Y307"/>
      <c r="Z307"/>
      <c r="AA307"/>
      <c r="AB307"/>
    </row>
    <row r="308" spans="1:28" x14ac:dyDescent="0.15">
      <c r="A308"/>
      <c r="B308"/>
      <c r="C308"/>
      <c r="D308"/>
      <c r="E308"/>
      <c r="F308"/>
      <c r="G308"/>
      <c r="H308"/>
      <c r="I308"/>
      <c r="J308"/>
      <c r="K308"/>
      <c r="L308"/>
      <c r="M308"/>
      <c r="N308"/>
      <c r="O308"/>
      <c r="P308"/>
      <c r="Q308"/>
      <c r="R308"/>
      <c r="S308"/>
      <c r="T308"/>
      <c r="U308"/>
      <c r="V308"/>
      <c r="W308"/>
      <c r="X308"/>
      <c r="Y308"/>
      <c r="Z308"/>
      <c r="AA308"/>
      <c r="AB308"/>
    </row>
    <row r="309" spans="1:28" x14ac:dyDescent="0.15">
      <c r="A309"/>
      <c r="B309"/>
      <c r="C309"/>
      <c r="D309"/>
      <c r="E309"/>
      <c r="F309"/>
      <c r="G309"/>
      <c r="H309"/>
      <c r="I309"/>
      <c r="J309"/>
      <c r="K309"/>
      <c r="L309"/>
      <c r="M309"/>
      <c r="N309"/>
      <c r="O309"/>
      <c r="P309"/>
      <c r="Q309"/>
      <c r="R309"/>
      <c r="S309"/>
      <c r="T309"/>
      <c r="U309"/>
      <c r="V309"/>
      <c r="W309"/>
      <c r="X309"/>
      <c r="Y309"/>
      <c r="Z309"/>
      <c r="AA309"/>
      <c r="AB309"/>
    </row>
    <row r="310" spans="1:28" x14ac:dyDescent="0.15">
      <c r="A310"/>
      <c r="B310"/>
      <c r="C310"/>
      <c r="D310"/>
      <c r="E310"/>
      <c r="F310"/>
      <c r="G310"/>
      <c r="H310"/>
      <c r="I310"/>
      <c r="J310"/>
      <c r="K310"/>
      <c r="L310"/>
      <c r="M310"/>
      <c r="N310"/>
      <c r="O310"/>
      <c r="P310"/>
      <c r="Q310"/>
      <c r="R310"/>
      <c r="S310"/>
      <c r="T310"/>
      <c r="U310"/>
      <c r="V310"/>
      <c r="W310"/>
      <c r="X310"/>
      <c r="Y310"/>
      <c r="Z310"/>
      <c r="AA310"/>
      <c r="AB310"/>
    </row>
    <row r="311" spans="1:28" x14ac:dyDescent="0.15">
      <c r="A311"/>
      <c r="B311"/>
      <c r="C311"/>
      <c r="D311"/>
      <c r="E311"/>
      <c r="F311"/>
      <c r="G311"/>
      <c r="H311"/>
      <c r="I311"/>
      <c r="J311"/>
      <c r="K311"/>
      <c r="L311"/>
      <c r="M311"/>
      <c r="N311"/>
      <c r="O311"/>
      <c r="P311"/>
      <c r="Q311"/>
      <c r="R311"/>
      <c r="S311"/>
      <c r="T311"/>
      <c r="U311"/>
      <c r="V311"/>
      <c r="W311"/>
      <c r="X311"/>
      <c r="Y311"/>
      <c r="Z311"/>
      <c r="AA311"/>
      <c r="AB311"/>
    </row>
    <row r="312" spans="1:28" x14ac:dyDescent="0.15">
      <c r="A312"/>
      <c r="B312"/>
      <c r="C312"/>
      <c r="D312"/>
      <c r="E312"/>
      <c r="F312"/>
      <c r="G312"/>
      <c r="H312"/>
      <c r="I312"/>
      <c r="J312"/>
      <c r="K312"/>
      <c r="L312"/>
      <c r="M312"/>
      <c r="N312"/>
      <c r="O312"/>
      <c r="P312"/>
      <c r="Q312"/>
      <c r="R312"/>
      <c r="S312"/>
      <c r="T312"/>
      <c r="U312"/>
      <c r="V312"/>
      <c r="W312"/>
      <c r="X312"/>
      <c r="Y312"/>
      <c r="Z312"/>
      <c r="AA312"/>
      <c r="AB312"/>
    </row>
    <row r="313" spans="1:28" x14ac:dyDescent="0.15">
      <c r="A313"/>
      <c r="B313"/>
      <c r="C313"/>
      <c r="D313"/>
      <c r="E313"/>
      <c r="F313"/>
      <c r="G313"/>
      <c r="H313"/>
      <c r="I313"/>
      <c r="J313"/>
      <c r="K313"/>
      <c r="L313"/>
      <c r="M313"/>
      <c r="N313"/>
      <c r="O313"/>
      <c r="P313"/>
      <c r="Q313"/>
      <c r="R313"/>
      <c r="S313"/>
      <c r="T313"/>
      <c r="U313"/>
      <c r="V313"/>
      <c r="W313"/>
      <c r="X313"/>
      <c r="Y313"/>
      <c r="Z313"/>
      <c r="AA313"/>
      <c r="AB313"/>
    </row>
    <row r="314" spans="1:28" x14ac:dyDescent="0.15">
      <c r="A314"/>
      <c r="B314"/>
      <c r="C314"/>
      <c r="D314"/>
      <c r="E314"/>
      <c r="F314"/>
      <c r="G314"/>
      <c r="H314"/>
      <c r="I314"/>
      <c r="J314"/>
      <c r="K314"/>
      <c r="L314"/>
      <c r="M314"/>
      <c r="N314"/>
      <c r="O314"/>
      <c r="P314"/>
      <c r="Q314"/>
      <c r="R314"/>
      <c r="S314"/>
      <c r="T314"/>
      <c r="U314"/>
      <c r="V314"/>
      <c r="W314"/>
      <c r="X314"/>
      <c r="Y314"/>
      <c r="Z314"/>
      <c r="AA314"/>
      <c r="AB314"/>
    </row>
    <row r="315" spans="1:28" x14ac:dyDescent="0.15">
      <c r="A315"/>
      <c r="B315"/>
      <c r="C315"/>
      <c r="D315"/>
      <c r="E315"/>
      <c r="F315"/>
      <c r="G315"/>
      <c r="H315"/>
      <c r="I315"/>
      <c r="J315"/>
      <c r="K315"/>
      <c r="L315"/>
      <c r="M315"/>
      <c r="N315"/>
      <c r="O315"/>
      <c r="P315"/>
      <c r="Q315"/>
      <c r="R315"/>
      <c r="S315"/>
      <c r="T315"/>
      <c r="U315"/>
      <c r="V315"/>
      <c r="W315"/>
      <c r="X315"/>
      <c r="Y315"/>
      <c r="Z315"/>
      <c r="AA315"/>
      <c r="AB315"/>
    </row>
    <row r="316" spans="1:28" x14ac:dyDescent="0.15">
      <c r="A316"/>
      <c r="B316"/>
      <c r="C316"/>
      <c r="D316"/>
      <c r="E316"/>
      <c r="F316"/>
      <c r="G316"/>
      <c r="H316"/>
      <c r="I316"/>
      <c r="J316"/>
      <c r="K316"/>
      <c r="L316"/>
      <c r="M316"/>
      <c r="N316"/>
      <c r="O316"/>
      <c r="P316"/>
      <c r="Q316"/>
      <c r="R316"/>
      <c r="S316"/>
      <c r="T316"/>
      <c r="U316"/>
      <c r="V316"/>
      <c r="W316"/>
      <c r="X316"/>
      <c r="Y316"/>
      <c r="Z316"/>
      <c r="AA316"/>
      <c r="AB316"/>
    </row>
    <row r="317" spans="1:28" x14ac:dyDescent="0.15">
      <c r="A317"/>
      <c r="B317"/>
      <c r="C317"/>
      <c r="D317"/>
      <c r="E317"/>
      <c r="F317"/>
      <c r="G317"/>
      <c r="H317"/>
      <c r="I317"/>
      <c r="J317"/>
      <c r="K317"/>
      <c r="L317"/>
      <c r="M317"/>
      <c r="N317"/>
      <c r="O317"/>
      <c r="P317"/>
      <c r="Q317"/>
      <c r="R317"/>
      <c r="S317"/>
      <c r="T317"/>
      <c r="U317"/>
      <c r="V317"/>
      <c r="W317"/>
      <c r="X317"/>
      <c r="Y317"/>
      <c r="Z317"/>
      <c r="AA317"/>
      <c r="AB317"/>
    </row>
    <row r="318" spans="1:28" x14ac:dyDescent="0.15">
      <c r="A318"/>
      <c r="B318"/>
      <c r="C318"/>
      <c r="D318"/>
      <c r="E318"/>
      <c r="F318"/>
      <c r="G318"/>
      <c r="H318"/>
      <c r="I318"/>
      <c r="J318"/>
      <c r="K318"/>
      <c r="L318"/>
      <c r="M318"/>
      <c r="N318"/>
      <c r="O318"/>
      <c r="P318"/>
      <c r="Q318"/>
      <c r="R318"/>
      <c r="S318"/>
      <c r="T318"/>
      <c r="U318"/>
      <c r="V318"/>
      <c r="W318"/>
      <c r="X318"/>
      <c r="Y318"/>
      <c r="Z318"/>
      <c r="AA318"/>
      <c r="AB318"/>
    </row>
    <row r="319" spans="1:28" x14ac:dyDescent="0.15">
      <c r="A319"/>
      <c r="B319"/>
      <c r="C319"/>
      <c r="D319"/>
      <c r="E319"/>
      <c r="F319"/>
      <c r="G319"/>
      <c r="H319"/>
      <c r="I319"/>
      <c r="J319"/>
      <c r="K319"/>
      <c r="L319"/>
      <c r="M319"/>
      <c r="N319"/>
      <c r="O319"/>
      <c r="P319"/>
      <c r="Q319"/>
      <c r="R319"/>
      <c r="S319"/>
      <c r="T319"/>
      <c r="U319"/>
      <c r="V319"/>
      <c r="W319"/>
      <c r="X319"/>
      <c r="Y319"/>
      <c r="Z319"/>
      <c r="AA319"/>
      <c r="AB319"/>
    </row>
    <row r="320" spans="1:28" x14ac:dyDescent="0.15">
      <c r="A320"/>
      <c r="B320"/>
      <c r="C320"/>
      <c r="D320"/>
      <c r="E320"/>
      <c r="F320"/>
      <c r="G320"/>
      <c r="H320"/>
      <c r="I320"/>
      <c r="J320"/>
      <c r="K320"/>
      <c r="L320"/>
      <c r="M320"/>
      <c r="N320"/>
      <c r="O320"/>
      <c r="P320"/>
      <c r="Q320"/>
      <c r="R320"/>
      <c r="S320"/>
      <c r="T320"/>
      <c r="U320"/>
      <c r="V320"/>
      <c r="W320"/>
      <c r="X320"/>
      <c r="Y320"/>
      <c r="Z320"/>
      <c r="AA320"/>
      <c r="AB320"/>
    </row>
    <row r="321" spans="1:28" x14ac:dyDescent="0.15">
      <c r="A321"/>
      <c r="B321"/>
      <c r="C321"/>
      <c r="D321"/>
      <c r="E321"/>
      <c r="F321"/>
      <c r="G321"/>
      <c r="H321"/>
      <c r="I321"/>
      <c r="J321"/>
      <c r="K321"/>
      <c r="L321"/>
      <c r="M321"/>
      <c r="N321"/>
      <c r="O321"/>
      <c r="P321"/>
      <c r="Q321"/>
      <c r="R321"/>
      <c r="S321"/>
      <c r="T321"/>
      <c r="U321"/>
      <c r="V321"/>
      <c r="W321"/>
      <c r="X321"/>
      <c r="Y321"/>
      <c r="Z321"/>
      <c r="AA321"/>
      <c r="AB321"/>
    </row>
    <row r="322" spans="1:28" x14ac:dyDescent="0.15">
      <c r="A322"/>
      <c r="B322"/>
      <c r="C322"/>
      <c r="D322"/>
      <c r="E322"/>
      <c r="F322"/>
      <c r="G322"/>
      <c r="H322"/>
      <c r="I322"/>
      <c r="J322"/>
      <c r="K322"/>
      <c r="L322"/>
      <c r="M322"/>
      <c r="N322"/>
      <c r="O322"/>
      <c r="P322"/>
      <c r="Q322"/>
      <c r="R322"/>
      <c r="S322"/>
      <c r="T322"/>
      <c r="U322"/>
      <c r="V322"/>
      <c r="W322"/>
      <c r="X322"/>
      <c r="Y322"/>
      <c r="Z322"/>
      <c r="AA322"/>
      <c r="AB322"/>
    </row>
    <row r="323" spans="1:28" x14ac:dyDescent="0.15">
      <c r="A323"/>
      <c r="B323"/>
      <c r="C323"/>
      <c r="D323"/>
      <c r="E323"/>
      <c r="F323"/>
      <c r="G323"/>
      <c r="H323"/>
      <c r="I323"/>
      <c r="J323"/>
      <c r="K323"/>
      <c r="L323"/>
      <c r="M323"/>
      <c r="N323"/>
      <c r="O323"/>
      <c r="P323"/>
      <c r="Q323"/>
      <c r="R323"/>
      <c r="S323"/>
      <c r="T323"/>
      <c r="U323"/>
      <c r="V323"/>
      <c r="W323"/>
      <c r="X323"/>
      <c r="Y323"/>
      <c r="Z323"/>
      <c r="AA323"/>
      <c r="AB323"/>
    </row>
    <row r="324" spans="1:28" x14ac:dyDescent="0.15">
      <c r="A324"/>
      <c r="B324"/>
      <c r="C324"/>
      <c r="D324"/>
      <c r="E324"/>
      <c r="F324"/>
      <c r="G324"/>
      <c r="H324"/>
      <c r="I324"/>
      <c r="J324"/>
      <c r="K324"/>
      <c r="L324"/>
      <c r="M324"/>
      <c r="N324"/>
      <c r="O324"/>
      <c r="P324"/>
      <c r="Q324"/>
      <c r="R324"/>
      <c r="S324"/>
      <c r="T324"/>
      <c r="U324"/>
      <c r="V324"/>
      <c r="W324"/>
      <c r="X324"/>
      <c r="Y324"/>
      <c r="Z324"/>
      <c r="AA324"/>
      <c r="AB324"/>
    </row>
    <row r="325" spans="1:28" x14ac:dyDescent="0.15">
      <c r="A325"/>
      <c r="B325"/>
      <c r="C325"/>
      <c r="D325"/>
      <c r="E325"/>
      <c r="F325"/>
      <c r="G325"/>
      <c r="H325"/>
      <c r="I325"/>
      <c r="J325"/>
      <c r="K325"/>
      <c r="L325"/>
      <c r="M325"/>
      <c r="N325"/>
      <c r="O325"/>
      <c r="P325"/>
      <c r="Q325"/>
      <c r="R325"/>
      <c r="S325"/>
      <c r="T325"/>
      <c r="U325"/>
      <c r="V325"/>
      <c r="W325"/>
      <c r="X325"/>
      <c r="Y325"/>
      <c r="Z325"/>
      <c r="AA325"/>
      <c r="AB325"/>
    </row>
    <row r="326" spans="1:28" x14ac:dyDescent="0.15">
      <c r="A326"/>
      <c r="B326"/>
      <c r="C326"/>
      <c r="D326"/>
      <c r="E326"/>
      <c r="F326"/>
      <c r="G326"/>
      <c r="H326"/>
      <c r="I326"/>
      <c r="J326"/>
      <c r="K326"/>
      <c r="L326"/>
      <c r="M326"/>
      <c r="N326"/>
      <c r="O326"/>
      <c r="P326"/>
      <c r="Q326"/>
      <c r="R326"/>
      <c r="S326"/>
      <c r="T326"/>
      <c r="U326"/>
      <c r="V326"/>
      <c r="W326"/>
      <c r="X326"/>
      <c r="Y326"/>
      <c r="Z326"/>
      <c r="AA326"/>
      <c r="AB326"/>
    </row>
    <row r="327" spans="1:28" x14ac:dyDescent="0.15">
      <c r="A327"/>
      <c r="B327"/>
      <c r="C327"/>
      <c r="D327"/>
      <c r="E327"/>
      <c r="F327"/>
      <c r="G327"/>
      <c r="H327"/>
      <c r="I327"/>
      <c r="J327"/>
      <c r="K327"/>
      <c r="L327"/>
      <c r="M327"/>
      <c r="N327"/>
      <c r="O327"/>
      <c r="P327"/>
      <c r="Q327"/>
      <c r="R327"/>
      <c r="S327"/>
      <c r="T327"/>
      <c r="U327"/>
      <c r="V327"/>
      <c r="W327"/>
      <c r="X327"/>
      <c r="Y327"/>
      <c r="Z327"/>
      <c r="AA327"/>
      <c r="AB327"/>
    </row>
    <row r="328" spans="1:28" x14ac:dyDescent="0.15">
      <c r="A328"/>
      <c r="B328"/>
      <c r="C328"/>
      <c r="D328"/>
      <c r="E328"/>
      <c r="F328"/>
      <c r="G328"/>
      <c r="H328"/>
      <c r="I328"/>
      <c r="J328"/>
      <c r="K328"/>
      <c r="L328"/>
      <c r="M328"/>
      <c r="N328"/>
      <c r="O328"/>
      <c r="P328"/>
      <c r="Q328"/>
      <c r="R328"/>
      <c r="S328"/>
      <c r="T328"/>
      <c r="U328"/>
      <c r="V328"/>
      <c r="W328"/>
      <c r="X328"/>
      <c r="Y328"/>
      <c r="Z328"/>
      <c r="AA328"/>
      <c r="AB328"/>
    </row>
    <row r="329" spans="1:28" x14ac:dyDescent="0.15">
      <c r="A329"/>
      <c r="B329"/>
      <c r="C329"/>
      <c r="D329"/>
      <c r="E329"/>
      <c r="F329"/>
      <c r="G329"/>
      <c r="H329"/>
      <c r="I329"/>
      <c r="J329"/>
      <c r="K329"/>
      <c r="L329"/>
      <c r="M329"/>
      <c r="N329"/>
      <c r="O329"/>
      <c r="P329"/>
      <c r="Q329"/>
      <c r="R329"/>
      <c r="S329"/>
      <c r="T329"/>
      <c r="U329"/>
      <c r="V329"/>
      <c r="W329"/>
      <c r="X329"/>
      <c r="Y329"/>
      <c r="Z329"/>
      <c r="AA329"/>
      <c r="AB329"/>
    </row>
    <row r="330" spans="1:28" x14ac:dyDescent="0.15">
      <c r="A330"/>
      <c r="B330"/>
      <c r="C330"/>
      <c r="D330"/>
      <c r="E330"/>
      <c r="F330"/>
      <c r="G330"/>
      <c r="H330"/>
      <c r="I330"/>
      <c r="J330"/>
      <c r="K330"/>
      <c r="L330"/>
      <c r="M330"/>
      <c r="N330"/>
      <c r="O330"/>
      <c r="P330"/>
      <c r="Q330"/>
      <c r="R330"/>
      <c r="S330"/>
      <c r="T330"/>
      <c r="U330"/>
      <c r="V330"/>
      <c r="W330"/>
      <c r="X330"/>
      <c r="Y330"/>
      <c r="Z330"/>
      <c r="AA330"/>
      <c r="AB330"/>
    </row>
    <row r="331" spans="1:28" x14ac:dyDescent="0.15">
      <c r="A331"/>
      <c r="B331"/>
      <c r="C331"/>
      <c r="D331"/>
      <c r="E331"/>
      <c r="F331"/>
      <c r="G331"/>
      <c r="H331"/>
      <c r="I331"/>
      <c r="J331"/>
      <c r="K331"/>
      <c r="L331"/>
      <c r="M331"/>
      <c r="N331"/>
      <c r="O331"/>
      <c r="P331"/>
      <c r="Q331"/>
      <c r="R331"/>
      <c r="S331"/>
      <c r="T331"/>
      <c r="U331"/>
      <c r="V331"/>
      <c r="W331"/>
      <c r="X331"/>
      <c r="Y331"/>
      <c r="Z331"/>
      <c r="AA331"/>
      <c r="AB331"/>
    </row>
    <row r="332" spans="1:28" x14ac:dyDescent="0.15">
      <c r="A332"/>
      <c r="B332"/>
      <c r="C332"/>
      <c r="D332"/>
      <c r="E332"/>
      <c r="F332"/>
      <c r="G332"/>
      <c r="H332"/>
      <c r="I332"/>
      <c r="J332"/>
      <c r="K332"/>
      <c r="L332"/>
      <c r="M332"/>
      <c r="N332"/>
      <c r="O332"/>
      <c r="P332"/>
      <c r="Q332"/>
      <c r="R332"/>
      <c r="S332"/>
      <c r="T332"/>
      <c r="U332"/>
      <c r="V332"/>
      <c r="W332"/>
      <c r="X332"/>
      <c r="Y332"/>
      <c r="Z332"/>
      <c r="AA332"/>
      <c r="AB332"/>
    </row>
    <row r="333" spans="1:28" x14ac:dyDescent="0.15">
      <c r="A333"/>
      <c r="B333"/>
      <c r="C333"/>
      <c r="D333"/>
      <c r="E333"/>
      <c r="F333"/>
      <c r="G333"/>
      <c r="H333"/>
      <c r="I333"/>
      <c r="J333"/>
      <c r="K333"/>
      <c r="L333"/>
      <c r="M333"/>
      <c r="N333"/>
      <c r="O333"/>
      <c r="P333"/>
      <c r="Q333"/>
      <c r="R333"/>
      <c r="S333"/>
      <c r="T333"/>
      <c r="U333"/>
      <c r="V333"/>
      <c r="W333"/>
      <c r="X333"/>
      <c r="Y333"/>
      <c r="Z333"/>
      <c r="AA333"/>
      <c r="AB333"/>
    </row>
    <row r="334" spans="1:28" x14ac:dyDescent="0.15">
      <c r="A334"/>
      <c r="B334"/>
      <c r="C334"/>
      <c r="D334"/>
      <c r="E334"/>
      <c r="F334"/>
      <c r="G334"/>
      <c r="H334"/>
      <c r="I334"/>
      <c r="J334"/>
      <c r="K334"/>
      <c r="L334"/>
      <c r="M334"/>
      <c r="N334"/>
      <c r="O334"/>
      <c r="P334"/>
      <c r="Q334"/>
      <c r="R334"/>
      <c r="S334"/>
      <c r="T334"/>
      <c r="U334"/>
      <c r="V334"/>
      <c r="W334"/>
      <c r="X334"/>
      <c r="Y334"/>
      <c r="Z334"/>
      <c r="AA334"/>
      <c r="AB334"/>
    </row>
    <row r="335" spans="1:28" x14ac:dyDescent="0.15">
      <c r="A335"/>
      <c r="B335"/>
      <c r="C335"/>
      <c r="D335"/>
      <c r="E335"/>
      <c r="F335"/>
      <c r="G335"/>
      <c r="H335"/>
      <c r="I335"/>
      <c r="J335"/>
      <c r="K335"/>
      <c r="L335"/>
      <c r="M335"/>
      <c r="N335"/>
      <c r="O335"/>
      <c r="P335"/>
      <c r="Q335"/>
      <c r="R335"/>
      <c r="S335"/>
      <c r="T335"/>
      <c r="U335"/>
      <c r="V335"/>
      <c r="W335"/>
      <c r="X335"/>
      <c r="Y335"/>
      <c r="Z335"/>
      <c r="AA335"/>
      <c r="AB335"/>
    </row>
    <row r="336" spans="1:28" x14ac:dyDescent="0.15">
      <c r="A336"/>
      <c r="B336"/>
      <c r="C336"/>
      <c r="D336"/>
      <c r="E336"/>
      <c r="F336"/>
      <c r="G336"/>
      <c r="H336"/>
      <c r="I336"/>
      <c r="J336"/>
      <c r="K336"/>
      <c r="L336"/>
      <c r="M336"/>
      <c r="N336"/>
      <c r="O336"/>
      <c r="P336"/>
      <c r="Q336"/>
      <c r="R336"/>
      <c r="S336"/>
      <c r="T336"/>
      <c r="U336"/>
      <c r="V336"/>
      <c r="W336"/>
      <c r="X336"/>
      <c r="Y336"/>
      <c r="Z336"/>
      <c r="AA336"/>
      <c r="AB336"/>
    </row>
    <row r="337" spans="1:28" x14ac:dyDescent="0.15">
      <c r="A337"/>
      <c r="B337"/>
      <c r="C337"/>
      <c r="D337"/>
      <c r="E337"/>
      <c r="F337"/>
      <c r="G337"/>
      <c r="H337"/>
      <c r="I337"/>
      <c r="J337"/>
      <c r="K337"/>
      <c r="L337"/>
      <c r="M337"/>
      <c r="N337"/>
      <c r="O337"/>
      <c r="P337"/>
      <c r="Q337"/>
      <c r="R337"/>
      <c r="S337"/>
      <c r="T337"/>
      <c r="U337"/>
      <c r="V337"/>
      <c r="W337"/>
      <c r="X337"/>
      <c r="Y337"/>
      <c r="Z337"/>
      <c r="AA337"/>
      <c r="AB337"/>
    </row>
    <row r="338" spans="1:28" x14ac:dyDescent="0.15">
      <c r="A338"/>
      <c r="B338"/>
      <c r="C338"/>
      <c r="D338"/>
      <c r="E338"/>
      <c r="F338"/>
      <c r="G338"/>
      <c r="H338"/>
      <c r="I338"/>
      <c r="J338"/>
      <c r="K338"/>
      <c r="L338"/>
      <c r="M338"/>
      <c r="N338"/>
      <c r="O338"/>
      <c r="P338"/>
      <c r="Q338"/>
      <c r="R338"/>
      <c r="S338"/>
      <c r="T338"/>
      <c r="U338"/>
      <c r="V338"/>
      <c r="W338"/>
      <c r="X338"/>
      <c r="Y338"/>
      <c r="Z338"/>
      <c r="AA338"/>
      <c r="AB338"/>
    </row>
    <row r="339" spans="1:28" x14ac:dyDescent="0.15">
      <c r="A339"/>
      <c r="B339"/>
      <c r="C339"/>
      <c r="D339"/>
      <c r="E339"/>
      <c r="F339"/>
      <c r="G339"/>
      <c r="H339"/>
      <c r="I339"/>
      <c r="J339"/>
      <c r="K339"/>
      <c r="L339"/>
      <c r="M339"/>
      <c r="N339"/>
      <c r="O339"/>
      <c r="P339"/>
      <c r="Q339"/>
      <c r="R339"/>
      <c r="S339"/>
      <c r="T339"/>
      <c r="U339"/>
      <c r="V339"/>
      <c r="W339"/>
      <c r="X339"/>
      <c r="Y339"/>
      <c r="Z339"/>
      <c r="AA339"/>
      <c r="AB339"/>
    </row>
    <row r="340" spans="1:28" x14ac:dyDescent="0.15">
      <c r="A340"/>
      <c r="B340"/>
      <c r="C340"/>
      <c r="D340"/>
      <c r="E340"/>
      <c r="F340"/>
      <c r="G340"/>
      <c r="H340"/>
      <c r="I340"/>
      <c r="J340"/>
      <c r="K340"/>
      <c r="L340"/>
      <c r="M340"/>
      <c r="N340"/>
      <c r="O340"/>
      <c r="P340"/>
      <c r="Q340"/>
      <c r="R340"/>
      <c r="S340"/>
      <c r="T340"/>
      <c r="U340"/>
      <c r="V340"/>
      <c r="W340"/>
      <c r="X340"/>
      <c r="Y340"/>
      <c r="Z340"/>
      <c r="AA340"/>
      <c r="AB340"/>
    </row>
    <row r="341" spans="1:28" x14ac:dyDescent="0.15">
      <c r="A341"/>
      <c r="B341"/>
      <c r="C341"/>
      <c r="D341"/>
      <c r="E341"/>
      <c r="F341"/>
      <c r="G341"/>
      <c r="H341"/>
      <c r="I341"/>
      <c r="J341"/>
      <c r="K341"/>
      <c r="L341"/>
      <c r="M341"/>
      <c r="N341"/>
      <c r="O341"/>
      <c r="P341"/>
      <c r="Q341"/>
      <c r="R341"/>
      <c r="S341"/>
      <c r="T341"/>
      <c r="U341"/>
      <c r="V341"/>
      <c r="W341"/>
      <c r="X341"/>
      <c r="Y341"/>
      <c r="Z341"/>
      <c r="AA341"/>
      <c r="AB341"/>
    </row>
    <row r="342" spans="1:28" x14ac:dyDescent="0.15">
      <c r="A342"/>
      <c r="B342"/>
      <c r="C342"/>
      <c r="D342"/>
      <c r="E342"/>
      <c r="F342"/>
      <c r="G342"/>
      <c r="H342"/>
      <c r="I342"/>
      <c r="J342"/>
      <c r="K342"/>
      <c r="L342"/>
      <c r="M342"/>
      <c r="N342"/>
      <c r="O342"/>
      <c r="P342"/>
      <c r="Q342"/>
      <c r="R342"/>
      <c r="S342"/>
      <c r="T342"/>
      <c r="U342"/>
      <c r="V342"/>
      <c r="W342"/>
      <c r="X342"/>
      <c r="Y342"/>
      <c r="Z342"/>
      <c r="AA342"/>
      <c r="AB342"/>
    </row>
    <row r="343" spans="1:28" x14ac:dyDescent="0.15">
      <c r="A343"/>
      <c r="B343"/>
      <c r="C343"/>
      <c r="D343"/>
      <c r="E343"/>
      <c r="F343"/>
      <c r="G343"/>
      <c r="H343"/>
      <c r="I343"/>
      <c r="J343"/>
      <c r="K343"/>
      <c r="L343"/>
      <c r="M343"/>
      <c r="N343"/>
      <c r="O343"/>
      <c r="P343"/>
      <c r="Q343"/>
      <c r="R343"/>
      <c r="S343"/>
      <c r="T343"/>
      <c r="U343"/>
      <c r="V343"/>
      <c r="W343"/>
      <c r="X343"/>
      <c r="Y343"/>
      <c r="Z343"/>
      <c r="AA343"/>
      <c r="AB343"/>
    </row>
    <row r="344" spans="1:28" x14ac:dyDescent="0.15">
      <c r="A344"/>
      <c r="B344"/>
      <c r="C344"/>
      <c r="D344"/>
      <c r="E344"/>
      <c r="F344"/>
      <c r="G344"/>
      <c r="H344"/>
      <c r="I344"/>
      <c r="J344"/>
      <c r="K344"/>
      <c r="L344"/>
      <c r="M344"/>
      <c r="N344"/>
      <c r="O344"/>
      <c r="P344"/>
      <c r="Q344"/>
      <c r="R344"/>
      <c r="S344"/>
      <c r="T344"/>
      <c r="U344"/>
      <c r="V344"/>
      <c r="W344"/>
      <c r="X344"/>
      <c r="Y344"/>
      <c r="Z344"/>
      <c r="AA344"/>
      <c r="AB344"/>
    </row>
    <row r="345" spans="1:28" x14ac:dyDescent="0.15">
      <c r="A345"/>
      <c r="B345"/>
      <c r="C345"/>
      <c r="D345"/>
      <c r="E345"/>
      <c r="F345"/>
      <c r="G345"/>
      <c r="H345"/>
      <c r="I345"/>
      <c r="J345"/>
      <c r="K345"/>
      <c r="L345"/>
      <c r="M345"/>
      <c r="N345"/>
      <c r="O345"/>
      <c r="P345"/>
      <c r="Q345"/>
      <c r="R345"/>
      <c r="S345"/>
      <c r="T345"/>
      <c r="U345"/>
      <c r="V345"/>
      <c r="W345"/>
      <c r="X345"/>
      <c r="Y345"/>
      <c r="Z345"/>
      <c r="AA345"/>
      <c r="AB345"/>
    </row>
    <row r="346" spans="1:28" x14ac:dyDescent="0.15">
      <c r="A346"/>
      <c r="B346"/>
      <c r="C346"/>
      <c r="D346"/>
      <c r="E346"/>
      <c r="F346"/>
      <c r="G346"/>
      <c r="H346"/>
      <c r="I346"/>
      <c r="J346"/>
      <c r="K346"/>
      <c r="L346"/>
      <c r="M346"/>
      <c r="N346"/>
      <c r="O346"/>
      <c r="P346"/>
      <c r="Q346"/>
      <c r="R346"/>
      <c r="S346"/>
      <c r="T346"/>
      <c r="U346"/>
      <c r="V346"/>
      <c r="W346"/>
      <c r="X346"/>
      <c r="Y346"/>
      <c r="Z346"/>
      <c r="AA346"/>
      <c r="AB346"/>
    </row>
    <row r="347" spans="1:28" x14ac:dyDescent="0.15">
      <c r="A347"/>
      <c r="B347"/>
      <c r="C347"/>
      <c r="D347"/>
      <c r="E347"/>
      <c r="F347"/>
      <c r="G347"/>
      <c r="H347"/>
      <c r="I347"/>
      <c r="J347"/>
      <c r="K347"/>
      <c r="L347"/>
      <c r="M347"/>
      <c r="N347"/>
      <c r="O347"/>
      <c r="P347"/>
      <c r="Q347"/>
      <c r="R347"/>
      <c r="S347"/>
      <c r="T347"/>
      <c r="U347"/>
      <c r="V347"/>
      <c r="W347"/>
      <c r="X347"/>
      <c r="Y347"/>
      <c r="Z347"/>
      <c r="AA347"/>
      <c r="AB347"/>
    </row>
    <row r="348" spans="1:28" x14ac:dyDescent="0.15">
      <c r="A348"/>
      <c r="B348"/>
      <c r="C348"/>
      <c r="D348"/>
      <c r="E348"/>
      <c r="F348"/>
      <c r="G348"/>
      <c r="H348"/>
      <c r="I348"/>
      <c r="J348"/>
      <c r="K348"/>
      <c r="L348"/>
      <c r="M348"/>
      <c r="N348"/>
      <c r="O348"/>
      <c r="P348"/>
      <c r="Q348"/>
      <c r="R348"/>
      <c r="S348"/>
      <c r="T348"/>
      <c r="U348"/>
      <c r="V348"/>
      <c r="W348"/>
      <c r="X348"/>
      <c r="Y348"/>
      <c r="Z348"/>
      <c r="AA348"/>
      <c r="AB348"/>
    </row>
    <row r="349" spans="1:28" x14ac:dyDescent="0.15">
      <c r="A349"/>
      <c r="B349"/>
      <c r="C349"/>
      <c r="D349"/>
      <c r="E349"/>
      <c r="F349"/>
      <c r="G349"/>
      <c r="H349"/>
      <c r="I349"/>
      <c r="J349"/>
      <c r="K349"/>
      <c r="L349"/>
      <c r="M349"/>
      <c r="N349"/>
      <c r="O349"/>
    </row>
    <row r="350" spans="1:28" x14ac:dyDescent="0.15">
      <c r="A350"/>
      <c r="B350"/>
      <c r="C350"/>
      <c r="D350"/>
      <c r="E350"/>
      <c r="F350"/>
      <c r="G350"/>
      <c r="H350"/>
      <c r="I350"/>
      <c r="J350"/>
      <c r="K350"/>
      <c r="L350"/>
      <c r="M350"/>
      <c r="N350"/>
      <c r="O350"/>
    </row>
    <row r="351" spans="1:28" x14ac:dyDescent="0.15">
      <c r="A351"/>
      <c r="B351"/>
      <c r="C351"/>
      <c r="D351"/>
      <c r="E351"/>
      <c r="F351"/>
      <c r="G351"/>
      <c r="H351"/>
      <c r="I351"/>
      <c r="J351"/>
      <c r="K351"/>
      <c r="L351"/>
      <c r="M351"/>
      <c r="N351"/>
      <c r="O351"/>
    </row>
    <row r="352" spans="1:28" x14ac:dyDescent="0.15">
      <c r="A352"/>
      <c r="B352"/>
      <c r="C352"/>
      <c r="D352"/>
      <c r="E352"/>
      <c r="F352"/>
      <c r="G352"/>
      <c r="H352"/>
      <c r="I352"/>
      <c r="J352"/>
      <c r="K352"/>
      <c r="L352"/>
      <c r="M352"/>
      <c r="N352"/>
      <c r="O352"/>
    </row>
    <row r="353" spans="1:15" x14ac:dyDescent="0.15">
      <c r="A353"/>
      <c r="B353"/>
      <c r="C353"/>
      <c r="D353"/>
      <c r="E353"/>
      <c r="F353"/>
      <c r="G353"/>
      <c r="H353"/>
      <c r="I353"/>
      <c r="J353"/>
      <c r="K353"/>
      <c r="L353"/>
      <c r="M353"/>
      <c r="N353"/>
      <c r="O353"/>
    </row>
    <row r="354" spans="1:15" x14ac:dyDescent="0.15">
      <c r="A354"/>
      <c r="B354"/>
      <c r="C354"/>
      <c r="D354"/>
      <c r="E354"/>
      <c r="F354"/>
      <c r="G354"/>
      <c r="H354"/>
      <c r="I354"/>
      <c r="J354"/>
      <c r="K354"/>
      <c r="L354"/>
      <c r="M354"/>
      <c r="N354"/>
      <c r="O354"/>
    </row>
    <row r="355" spans="1:15" x14ac:dyDescent="0.15">
      <c r="A355"/>
      <c r="B355"/>
      <c r="C355"/>
      <c r="D355"/>
      <c r="E355"/>
      <c r="F355"/>
      <c r="G355"/>
      <c r="H355"/>
      <c r="I355"/>
      <c r="J355"/>
      <c r="K355"/>
      <c r="L355"/>
      <c r="M355"/>
      <c r="N355"/>
      <c r="O355"/>
    </row>
    <row r="356" spans="1:15" x14ac:dyDescent="0.15">
      <c r="A356"/>
      <c r="B356"/>
      <c r="C356"/>
      <c r="D356"/>
      <c r="E356"/>
      <c r="F356"/>
      <c r="G356"/>
      <c r="H356"/>
      <c r="I356"/>
      <c r="J356"/>
      <c r="K356"/>
      <c r="L356"/>
      <c r="M356"/>
      <c r="N356"/>
      <c r="O356"/>
    </row>
    <row r="357" spans="1:15" x14ac:dyDescent="0.15">
      <c r="A357"/>
      <c r="B357"/>
      <c r="C357"/>
      <c r="D357"/>
      <c r="E357"/>
      <c r="F357"/>
      <c r="G357"/>
      <c r="H357"/>
      <c r="I357"/>
      <c r="J357"/>
      <c r="K357"/>
      <c r="L357"/>
      <c r="M357"/>
    </row>
    <row r="358" spans="1:15" x14ac:dyDescent="0.15">
      <c r="A358"/>
      <c r="B358"/>
      <c r="C358"/>
      <c r="D358"/>
      <c r="E358"/>
      <c r="F358"/>
      <c r="G358"/>
      <c r="H358"/>
      <c r="I358"/>
      <c r="J358"/>
      <c r="K358"/>
      <c r="L358"/>
      <c r="M358"/>
    </row>
    <row r="359" spans="1:15" x14ac:dyDescent="0.15">
      <c r="A359"/>
      <c r="B359"/>
      <c r="C359"/>
      <c r="D359"/>
      <c r="E359"/>
      <c r="F359"/>
      <c r="G359"/>
      <c r="H359"/>
      <c r="I359"/>
      <c r="J359"/>
      <c r="K359"/>
      <c r="L359"/>
      <c r="M359"/>
    </row>
    <row r="360" spans="1:15" x14ac:dyDescent="0.15">
      <c r="A360"/>
      <c r="B360"/>
      <c r="C360"/>
      <c r="D360"/>
      <c r="E360"/>
      <c r="F360"/>
      <c r="G360"/>
      <c r="H360"/>
      <c r="I360"/>
      <c r="J360"/>
      <c r="K360"/>
      <c r="L360"/>
      <c r="M360"/>
    </row>
    <row r="361" spans="1:15" x14ac:dyDescent="0.15">
      <c r="A361"/>
      <c r="B361"/>
      <c r="C361"/>
      <c r="D361"/>
      <c r="E361"/>
      <c r="F361"/>
      <c r="G361"/>
      <c r="H361"/>
      <c r="I361"/>
      <c r="J361"/>
      <c r="K361"/>
      <c r="L361"/>
      <c r="M361"/>
    </row>
    <row r="362" spans="1:15" x14ac:dyDescent="0.15">
      <c r="A362"/>
      <c r="B362"/>
      <c r="C362"/>
      <c r="D362"/>
      <c r="E362"/>
      <c r="F362"/>
      <c r="G362"/>
      <c r="H362"/>
      <c r="I362"/>
      <c r="J362"/>
      <c r="K362"/>
      <c r="L362"/>
      <c r="M362"/>
    </row>
    <row r="363" spans="1:15" x14ac:dyDescent="0.15">
      <c r="A363"/>
      <c r="B363"/>
      <c r="C363"/>
      <c r="D363"/>
      <c r="E363"/>
      <c r="F363"/>
      <c r="G363"/>
      <c r="H363"/>
      <c r="I363"/>
      <c r="J363"/>
      <c r="K363"/>
      <c r="L363"/>
      <c r="M363"/>
    </row>
    <row r="364" spans="1:15" x14ac:dyDescent="0.15">
      <c r="A364"/>
      <c r="B364"/>
      <c r="C364"/>
      <c r="D364"/>
      <c r="E364"/>
      <c r="F364"/>
      <c r="G364"/>
      <c r="H364"/>
      <c r="I364"/>
      <c r="J364"/>
      <c r="K364"/>
      <c r="L364"/>
      <c r="M364"/>
    </row>
    <row r="365" spans="1:15" x14ac:dyDescent="0.15">
      <c r="A365"/>
      <c r="B365"/>
      <c r="C365"/>
      <c r="D365"/>
      <c r="E365"/>
      <c r="F365"/>
      <c r="G365"/>
      <c r="H365"/>
      <c r="I365"/>
      <c r="J365"/>
      <c r="K365"/>
      <c r="L365"/>
      <c r="M365"/>
    </row>
    <row r="366" spans="1:15" x14ac:dyDescent="0.15">
      <c r="A366"/>
      <c r="B366"/>
      <c r="C366"/>
      <c r="D366"/>
      <c r="E366"/>
      <c r="F366"/>
      <c r="G366"/>
      <c r="H366"/>
      <c r="I366"/>
      <c r="J366"/>
      <c r="K366"/>
      <c r="L366"/>
      <c r="M366"/>
    </row>
    <row r="367" spans="1:15" x14ac:dyDescent="0.15">
      <c r="A367"/>
      <c r="B367"/>
      <c r="C367"/>
      <c r="D367"/>
      <c r="E367"/>
      <c r="F367"/>
      <c r="G367"/>
      <c r="H367"/>
      <c r="I367"/>
      <c r="J367"/>
      <c r="K367"/>
      <c r="L367"/>
      <c r="M367"/>
    </row>
    <row r="368" spans="1:15" x14ac:dyDescent="0.15">
      <c r="A368"/>
      <c r="B368"/>
      <c r="C368"/>
      <c r="D368"/>
      <c r="E368"/>
      <c r="F368"/>
      <c r="G368"/>
      <c r="H368"/>
      <c r="I368"/>
      <c r="J368"/>
      <c r="K368"/>
      <c r="L368"/>
      <c r="M368"/>
    </row>
    <row r="369" spans="1:13" x14ac:dyDescent="0.15">
      <c r="A369"/>
      <c r="B369"/>
      <c r="C369"/>
      <c r="D369"/>
      <c r="E369"/>
      <c r="F369"/>
      <c r="G369"/>
      <c r="H369"/>
      <c r="I369"/>
      <c r="J369"/>
      <c r="K369"/>
      <c r="L369"/>
      <c r="M369"/>
    </row>
    <row r="370" spans="1:13" x14ac:dyDescent="0.15">
      <c r="A370"/>
      <c r="B370"/>
      <c r="C370"/>
      <c r="D370"/>
      <c r="E370"/>
      <c r="F370"/>
      <c r="G370"/>
      <c r="H370"/>
      <c r="I370"/>
      <c r="J370"/>
      <c r="K370"/>
      <c r="L370"/>
      <c r="M370"/>
    </row>
  </sheetData>
  <mergeCells count="33">
    <mergeCell ref="J89:J90"/>
    <mergeCell ref="K89:K90"/>
    <mergeCell ref="L89:L90"/>
    <mergeCell ref="M89:M90"/>
    <mergeCell ref="A142:B142"/>
    <mergeCell ref="AB79:AB80"/>
    <mergeCell ref="A86:B86"/>
    <mergeCell ref="A89:B90"/>
    <mergeCell ref="C89:C90"/>
    <mergeCell ref="D89:D90"/>
    <mergeCell ref="E89:E90"/>
    <mergeCell ref="F89:F90"/>
    <mergeCell ref="G89:G90"/>
    <mergeCell ref="H89:H90"/>
    <mergeCell ref="I89:I90"/>
    <mergeCell ref="V79:V80"/>
    <mergeCell ref="W79:W80"/>
    <mergeCell ref="X79:X80"/>
    <mergeCell ref="Y79:Y80"/>
    <mergeCell ref="Z79:Z80"/>
    <mergeCell ref="AA79:AA80"/>
    <mergeCell ref="P76:Q76"/>
    <mergeCell ref="P79:Q80"/>
    <mergeCell ref="R79:R80"/>
    <mergeCell ref="S79:S80"/>
    <mergeCell ref="T79:T80"/>
    <mergeCell ref="U79:U80"/>
    <mergeCell ref="A1:M1"/>
    <mergeCell ref="A3:B3"/>
    <mergeCell ref="P3:Q3"/>
    <mergeCell ref="A71:M71"/>
    <mergeCell ref="A73:B73"/>
    <mergeCell ref="P73:Q73"/>
  </mergeCells>
  <phoneticPr fontId="17"/>
  <pageMargins left="0.70866141732283472" right="0.70866141732283472" top="0.74803149606299213" bottom="0.59055118110236227" header="0.31496062992125984" footer="0.31496062992125984"/>
  <pageSetup paperSize="8" scale="95" fitToHeight="0" orientation="landscape" r:id="rId1"/>
  <rowBreaks count="1" manualBreakCount="1">
    <brk id="7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1AE6B-8CE6-40DC-B828-048A1907BFEE}">
  <dimension ref="A1:AB173"/>
  <sheetViews>
    <sheetView view="pageBreakPreview" zoomScale="90" zoomScaleNormal="100" zoomScaleSheetLayoutView="90" workbookViewId="0"/>
  </sheetViews>
  <sheetFormatPr defaultColWidth="9" defaultRowHeight="13.5" x14ac:dyDescent="0.15"/>
  <cols>
    <col min="1" max="1" width="8.75" style="8" customWidth="1"/>
    <col min="2" max="2" width="7.625" style="8" customWidth="1"/>
    <col min="3" max="12" width="6.5" style="8" customWidth="1"/>
    <col min="13" max="13" width="7.25" style="8" customWidth="1"/>
    <col min="14" max="15" width="4.75" style="8" customWidth="1"/>
    <col min="16" max="16" width="14.375" style="8" customWidth="1"/>
    <col min="17" max="17" width="2.125" style="8" customWidth="1"/>
    <col min="18" max="27" width="6.5" style="8" customWidth="1"/>
    <col min="28" max="28" width="8.625" style="8" customWidth="1"/>
    <col min="29" max="16384" width="9" style="8"/>
  </cols>
  <sheetData>
    <row r="1" spans="1:28" ht="31.5" customHeight="1" x14ac:dyDescent="0.15">
      <c r="A1" s="134" t="s">
        <v>191</v>
      </c>
      <c r="B1" s="134"/>
      <c r="C1" s="134"/>
      <c r="D1" s="134"/>
      <c r="E1" s="134"/>
      <c r="F1" s="134"/>
      <c r="G1" s="134"/>
      <c r="H1" s="134"/>
      <c r="I1" s="134"/>
      <c r="J1" s="134"/>
      <c r="K1" s="134"/>
      <c r="L1" s="134"/>
      <c r="M1" s="134"/>
      <c r="N1" s="7"/>
    </row>
    <row r="2" spans="1:28" ht="11.25" customHeight="1" thickBot="1" x14ac:dyDescent="0.2">
      <c r="A2" s="7"/>
      <c r="B2" s="7"/>
      <c r="C2" s="7"/>
      <c r="D2" s="7"/>
      <c r="E2" s="7"/>
      <c r="F2" s="7"/>
      <c r="G2" s="7"/>
      <c r="H2" s="7"/>
      <c r="I2" s="7"/>
      <c r="J2" s="7"/>
      <c r="K2" s="7"/>
      <c r="L2" s="7"/>
      <c r="M2" s="7"/>
      <c r="N2" s="7"/>
    </row>
    <row r="3" spans="1:28" s="16" customFormat="1" ht="22.5" customHeight="1" thickBot="1" x14ac:dyDescent="0.2">
      <c r="A3" s="10" t="s">
        <v>13</v>
      </c>
      <c r="B3" s="11"/>
      <c r="C3" s="12" t="s">
        <v>0</v>
      </c>
      <c r="D3" s="13" t="s">
        <v>2</v>
      </c>
      <c r="E3" s="13" t="s">
        <v>3</v>
      </c>
      <c r="F3" s="13" t="s">
        <v>1</v>
      </c>
      <c r="G3" s="13" t="s">
        <v>4</v>
      </c>
      <c r="H3" s="13" t="s">
        <v>5</v>
      </c>
      <c r="I3" s="13" t="s">
        <v>6</v>
      </c>
      <c r="J3" s="13" t="s">
        <v>7</v>
      </c>
      <c r="K3" s="13" t="s">
        <v>8</v>
      </c>
      <c r="L3" s="14" t="s">
        <v>9</v>
      </c>
      <c r="M3" s="15" t="s">
        <v>10</v>
      </c>
      <c r="P3" s="135" t="s">
        <v>192</v>
      </c>
      <c r="Q3" s="136"/>
      <c r="R3" s="13" t="s">
        <v>0</v>
      </c>
      <c r="S3" s="13" t="s">
        <v>2</v>
      </c>
      <c r="T3" s="13" t="s">
        <v>3</v>
      </c>
      <c r="U3" s="13" t="s">
        <v>1</v>
      </c>
      <c r="V3" s="13" t="s">
        <v>4</v>
      </c>
      <c r="W3" s="13" t="s">
        <v>5</v>
      </c>
      <c r="X3" s="13" t="s">
        <v>6</v>
      </c>
      <c r="Y3" s="13" t="s">
        <v>7</v>
      </c>
      <c r="Z3" s="13" t="s">
        <v>8</v>
      </c>
      <c r="AA3" s="14" t="s">
        <v>9</v>
      </c>
      <c r="AB3" s="15" t="s">
        <v>10</v>
      </c>
    </row>
    <row r="4" spans="1:28" s="16" customFormat="1" ht="11.25" customHeight="1" x14ac:dyDescent="0.15">
      <c r="A4" s="20" t="s">
        <v>14</v>
      </c>
      <c r="B4" s="21" t="s">
        <v>15</v>
      </c>
      <c r="C4" s="22">
        <v>2</v>
      </c>
      <c r="D4" s="22">
        <v>0</v>
      </c>
      <c r="E4" s="22">
        <v>0</v>
      </c>
      <c r="F4" s="22">
        <v>0</v>
      </c>
      <c r="G4" s="22">
        <v>0</v>
      </c>
      <c r="H4" s="22">
        <v>0</v>
      </c>
      <c r="I4" s="22">
        <v>0</v>
      </c>
      <c r="J4" s="22">
        <v>0</v>
      </c>
      <c r="K4" s="22">
        <v>2</v>
      </c>
      <c r="L4" s="22">
        <v>0</v>
      </c>
      <c r="M4" s="23">
        <f>SUM(C4:L4)</f>
        <v>4</v>
      </c>
      <c r="P4" s="137" t="s">
        <v>16</v>
      </c>
      <c r="Q4" s="138"/>
      <c r="R4" s="102">
        <v>1</v>
      </c>
      <c r="S4" s="102">
        <v>0</v>
      </c>
      <c r="T4" s="102">
        <v>0</v>
      </c>
      <c r="U4" s="102">
        <v>0</v>
      </c>
      <c r="V4" s="102">
        <v>0</v>
      </c>
      <c r="W4" s="102">
        <v>0</v>
      </c>
      <c r="X4" s="102">
        <v>0</v>
      </c>
      <c r="Y4" s="102">
        <v>0</v>
      </c>
      <c r="Z4" s="102">
        <v>0</v>
      </c>
      <c r="AA4" s="139">
        <v>0</v>
      </c>
      <c r="AB4" s="140">
        <f>SUM(R4:AA4)</f>
        <v>1</v>
      </c>
    </row>
    <row r="5" spans="1:28" s="16" customFormat="1" ht="11.25" customHeight="1" x14ac:dyDescent="0.15">
      <c r="A5" s="20"/>
      <c r="B5" s="29" t="s">
        <v>18</v>
      </c>
      <c r="C5" s="22">
        <v>0</v>
      </c>
      <c r="D5" s="22">
        <v>0</v>
      </c>
      <c r="E5" s="22">
        <v>0</v>
      </c>
      <c r="F5" s="22">
        <v>0</v>
      </c>
      <c r="G5" s="22">
        <v>0</v>
      </c>
      <c r="H5" s="22">
        <v>0</v>
      </c>
      <c r="I5" s="22">
        <v>0</v>
      </c>
      <c r="J5" s="22">
        <v>0</v>
      </c>
      <c r="K5" s="22">
        <v>0</v>
      </c>
      <c r="L5" s="22">
        <v>0</v>
      </c>
      <c r="M5" s="23">
        <f t="shared" ref="M5:M57" si="0">SUM(C5:L5)</f>
        <v>0</v>
      </c>
      <c r="P5" s="137" t="s">
        <v>19</v>
      </c>
      <c r="Q5" s="141"/>
      <c r="R5" s="27">
        <v>0</v>
      </c>
      <c r="S5" s="27">
        <v>0</v>
      </c>
      <c r="T5" s="27">
        <v>0</v>
      </c>
      <c r="U5" s="27">
        <v>0</v>
      </c>
      <c r="V5" s="27">
        <v>1</v>
      </c>
      <c r="W5" s="27">
        <v>0</v>
      </c>
      <c r="X5" s="27">
        <v>1</v>
      </c>
      <c r="Y5" s="27">
        <v>0</v>
      </c>
      <c r="Z5" s="27">
        <v>0</v>
      </c>
      <c r="AA5" s="28">
        <v>0</v>
      </c>
      <c r="AB5" s="140">
        <f t="shared" ref="AB5:AB58" si="1">SUM(R5:AA5)</f>
        <v>2</v>
      </c>
    </row>
    <row r="6" spans="1:28" s="16" customFormat="1" ht="11.25" customHeight="1" x14ac:dyDescent="0.15">
      <c r="A6" s="20"/>
      <c r="B6" s="29" t="s">
        <v>20</v>
      </c>
      <c r="C6" s="22">
        <v>0</v>
      </c>
      <c r="D6" s="22">
        <v>0</v>
      </c>
      <c r="E6" s="22">
        <v>0</v>
      </c>
      <c r="F6" s="22">
        <v>0</v>
      </c>
      <c r="G6" s="22">
        <v>0</v>
      </c>
      <c r="H6" s="22">
        <v>0</v>
      </c>
      <c r="I6" s="22">
        <v>1</v>
      </c>
      <c r="J6" s="22">
        <v>0</v>
      </c>
      <c r="K6" s="22">
        <v>0</v>
      </c>
      <c r="L6" s="22">
        <v>0</v>
      </c>
      <c r="M6" s="23">
        <f t="shared" si="0"/>
        <v>1</v>
      </c>
      <c r="P6" s="142" t="s">
        <v>21</v>
      </c>
      <c r="Q6" s="141"/>
      <c r="R6" s="27">
        <v>13</v>
      </c>
      <c r="S6" s="27">
        <v>1</v>
      </c>
      <c r="T6" s="27">
        <v>6</v>
      </c>
      <c r="U6" s="27">
        <v>1</v>
      </c>
      <c r="V6" s="27">
        <v>3</v>
      </c>
      <c r="W6" s="27">
        <v>3</v>
      </c>
      <c r="X6" s="27">
        <v>12</v>
      </c>
      <c r="Y6" s="27">
        <v>0</v>
      </c>
      <c r="Z6" s="27">
        <v>5</v>
      </c>
      <c r="AA6" s="28">
        <v>0</v>
      </c>
      <c r="AB6" s="140">
        <f>SUM(R6:AA6)</f>
        <v>44</v>
      </c>
    </row>
    <row r="7" spans="1:28" s="16" customFormat="1" ht="11.25" customHeight="1" x14ac:dyDescent="0.15">
      <c r="A7" s="20"/>
      <c r="B7" s="29" t="s">
        <v>22</v>
      </c>
      <c r="C7" s="22">
        <v>3</v>
      </c>
      <c r="D7" s="22">
        <v>0</v>
      </c>
      <c r="E7" s="22">
        <v>1</v>
      </c>
      <c r="F7" s="22">
        <v>0</v>
      </c>
      <c r="G7" s="22">
        <v>0</v>
      </c>
      <c r="H7" s="22">
        <v>0</v>
      </c>
      <c r="I7" s="22">
        <v>3</v>
      </c>
      <c r="J7" s="22">
        <v>0</v>
      </c>
      <c r="K7" s="22">
        <v>0</v>
      </c>
      <c r="L7" s="22">
        <v>0</v>
      </c>
      <c r="M7" s="23">
        <f t="shared" si="0"/>
        <v>7</v>
      </c>
      <c r="P7" s="142" t="s">
        <v>23</v>
      </c>
      <c r="Q7" s="141"/>
      <c r="R7" s="27">
        <v>0</v>
      </c>
      <c r="S7" s="27">
        <v>0</v>
      </c>
      <c r="T7" s="27">
        <v>1</v>
      </c>
      <c r="U7" s="27">
        <v>0</v>
      </c>
      <c r="V7" s="27">
        <v>1</v>
      </c>
      <c r="W7" s="27">
        <v>0</v>
      </c>
      <c r="X7" s="27">
        <v>0</v>
      </c>
      <c r="Y7" s="27">
        <v>0</v>
      </c>
      <c r="Z7" s="27">
        <v>0</v>
      </c>
      <c r="AA7" s="28">
        <v>0</v>
      </c>
      <c r="AB7" s="140">
        <f t="shared" si="1"/>
        <v>2</v>
      </c>
    </row>
    <row r="8" spans="1:28" s="16" customFormat="1" ht="11.25" customHeight="1" x14ac:dyDescent="0.15">
      <c r="A8" s="20"/>
      <c r="B8" s="29" t="s">
        <v>24</v>
      </c>
      <c r="C8" s="22">
        <v>2</v>
      </c>
      <c r="D8" s="22">
        <v>0</v>
      </c>
      <c r="E8" s="22">
        <v>0</v>
      </c>
      <c r="F8" s="22">
        <v>0</v>
      </c>
      <c r="G8" s="22">
        <v>1</v>
      </c>
      <c r="H8" s="22">
        <v>0</v>
      </c>
      <c r="I8" s="22">
        <v>0</v>
      </c>
      <c r="J8" s="22">
        <v>0</v>
      </c>
      <c r="K8" s="22">
        <v>0</v>
      </c>
      <c r="L8" s="22">
        <v>0</v>
      </c>
      <c r="M8" s="23">
        <f t="shared" si="0"/>
        <v>3</v>
      </c>
      <c r="P8" s="142" t="s">
        <v>25</v>
      </c>
      <c r="Q8" s="141"/>
      <c r="R8" s="27">
        <v>4</v>
      </c>
      <c r="S8" s="27">
        <v>4</v>
      </c>
      <c r="T8" s="27">
        <v>1</v>
      </c>
      <c r="U8" s="27">
        <v>1</v>
      </c>
      <c r="V8" s="27">
        <v>0</v>
      </c>
      <c r="W8" s="27">
        <v>0</v>
      </c>
      <c r="X8" s="27">
        <v>5</v>
      </c>
      <c r="Y8" s="27">
        <v>1</v>
      </c>
      <c r="Z8" s="27">
        <v>0</v>
      </c>
      <c r="AA8" s="28">
        <v>1</v>
      </c>
      <c r="AB8" s="140">
        <f t="shared" si="1"/>
        <v>17</v>
      </c>
    </row>
    <row r="9" spans="1:28" s="16" customFormat="1" ht="11.25" customHeight="1" x14ac:dyDescent="0.15">
      <c r="A9" s="20"/>
      <c r="B9" s="29" t="s">
        <v>26</v>
      </c>
      <c r="C9" s="22">
        <v>0</v>
      </c>
      <c r="D9" s="22">
        <v>0</v>
      </c>
      <c r="E9" s="22">
        <v>0</v>
      </c>
      <c r="F9" s="22">
        <v>0</v>
      </c>
      <c r="G9" s="22">
        <v>0</v>
      </c>
      <c r="H9" s="22">
        <v>0</v>
      </c>
      <c r="I9" s="22">
        <v>0</v>
      </c>
      <c r="J9" s="22">
        <v>0</v>
      </c>
      <c r="K9" s="22">
        <v>0</v>
      </c>
      <c r="L9" s="22">
        <v>0</v>
      </c>
      <c r="M9" s="23">
        <f t="shared" si="0"/>
        <v>0</v>
      </c>
      <c r="P9" s="142" t="s">
        <v>27</v>
      </c>
      <c r="Q9" s="141"/>
      <c r="R9" s="27">
        <v>0</v>
      </c>
      <c r="S9" s="27">
        <v>0</v>
      </c>
      <c r="T9" s="27">
        <v>1</v>
      </c>
      <c r="U9" s="27">
        <v>0</v>
      </c>
      <c r="V9" s="27">
        <v>0</v>
      </c>
      <c r="W9" s="27">
        <v>0</v>
      </c>
      <c r="X9" s="27">
        <v>0</v>
      </c>
      <c r="Y9" s="27">
        <v>0</v>
      </c>
      <c r="Z9" s="27">
        <v>0</v>
      </c>
      <c r="AA9" s="28">
        <v>0</v>
      </c>
      <c r="AB9" s="140">
        <f t="shared" si="1"/>
        <v>1</v>
      </c>
    </row>
    <row r="10" spans="1:28" s="16" customFormat="1" ht="11.25" customHeight="1" x14ac:dyDescent="0.15">
      <c r="A10" s="30"/>
      <c r="B10" s="31" t="s">
        <v>28</v>
      </c>
      <c r="C10" s="32">
        <v>7</v>
      </c>
      <c r="D10" s="32">
        <v>0</v>
      </c>
      <c r="E10" s="32">
        <v>1</v>
      </c>
      <c r="F10" s="32">
        <v>0</v>
      </c>
      <c r="G10" s="32">
        <v>1</v>
      </c>
      <c r="H10" s="32">
        <v>0</v>
      </c>
      <c r="I10" s="32">
        <v>4</v>
      </c>
      <c r="J10" s="32">
        <v>0</v>
      </c>
      <c r="K10" s="32">
        <v>2</v>
      </c>
      <c r="L10" s="33">
        <v>0</v>
      </c>
      <c r="M10" s="34">
        <v>15</v>
      </c>
      <c r="P10" s="142" t="s">
        <v>193</v>
      </c>
      <c r="Q10" s="141"/>
      <c r="R10" s="27">
        <v>0</v>
      </c>
      <c r="S10" s="27">
        <v>0</v>
      </c>
      <c r="T10" s="27">
        <v>0</v>
      </c>
      <c r="U10" s="27">
        <v>0</v>
      </c>
      <c r="V10" s="27">
        <v>0</v>
      </c>
      <c r="W10" s="27">
        <v>0</v>
      </c>
      <c r="X10" s="27">
        <v>0</v>
      </c>
      <c r="Y10" s="27">
        <v>0</v>
      </c>
      <c r="Z10" s="27">
        <v>1</v>
      </c>
      <c r="AA10" s="28">
        <v>0</v>
      </c>
      <c r="AB10" s="140">
        <f t="shared" si="1"/>
        <v>1</v>
      </c>
    </row>
    <row r="11" spans="1:28" s="16" customFormat="1" ht="11.25" customHeight="1" x14ac:dyDescent="0.15">
      <c r="A11" s="35" t="s">
        <v>30</v>
      </c>
      <c r="B11" s="29" t="s">
        <v>31</v>
      </c>
      <c r="C11" s="22">
        <v>6</v>
      </c>
      <c r="D11" s="22">
        <v>0</v>
      </c>
      <c r="E11" s="22">
        <v>1</v>
      </c>
      <c r="F11" s="22">
        <v>0</v>
      </c>
      <c r="G11" s="22">
        <v>2</v>
      </c>
      <c r="H11" s="22">
        <v>1</v>
      </c>
      <c r="I11" s="22">
        <v>4</v>
      </c>
      <c r="J11" s="22">
        <v>0</v>
      </c>
      <c r="K11" s="22">
        <v>0</v>
      </c>
      <c r="L11" s="22">
        <v>0</v>
      </c>
      <c r="M11" s="23">
        <f t="shared" si="0"/>
        <v>14</v>
      </c>
      <c r="P11" s="142" t="s">
        <v>29</v>
      </c>
      <c r="Q11" s="141"/>
      <c r="R11" s="27">
        <v>0</v>
      </c>
      <c r="S11" s="27">
        <v>0</v>
      </c>
      <c r="T11" s="27">
        <v>0</v>
      </c>
      <c r="U11" s="27">
        <v>1</v>
      </c>
      <c r="V11" s="27">
        <v>0</v>
      </c>
      <c r="W11" s="27">
        <v>0</v>
      </c>
      <c r="X11" s="27">
        <v>0</v>
      </c>
      <c r="Y11" s="27">
        <v>0</v>
      </c>
      <c r="Z11" s="27">
        <v>0</v>
      </c>
      <c r="AA11" s="28">
        <v>0</v>
      </c>
      <c r="AB11" s="140">
        <f t="shared" si="1"/>
        <v>1</v>
      </c>
    </row>
    <row r="12" spans="1:28" s="16" customFormat="1" ht="11.25" customHeight="1" x14ac:dyDescent="0.15">
      <c r="A12" s="20"/>
      <c r="B12" s="29" t="s">
        <v>33</v>
      </c>
      <c r="C12" s="22">
        <v>13</v>
      </c>
      <c r="D12" s="22">
        <v>0</v>
      </c>
      <c r="E12" s="22">
        <v>3</v>
      </c>
      <c r="F12" s="22">
        <v>2</v>
      </c>
      <c r="G12" s="22">
        <v>1</v>
      </c>
      <c r="H12" s="22">
        <v>0</v>
      </c>
      <c r="I12" s="22">
        <v>10</v>
      </c>
      <c r="J12" s="22">
        <v>0</v>
      </c>
      <c r="K12" s="22">
        <v>2</v>
      </c>
      <c r="L12" s="22">
        <v>0</v>
      </c>
      <c r="M12" s="23">
        <f t="shared" si="0"/>
        <v>31</v>
      </c>
      <c r="P12" s="142" t="s">
        <v>32</v>
      </c>
      <c r="Q12" s="141"/>
      <c r="R12" s="27">
        <v>1</v>
      </c>
      <c r="S12" s="27">
        <v>0</v>
      </c>
      <c r="T12" s="27">
        <v>2</v>
      </c>
      <c r="U12" s="27">
        <v>0</v>
      </c>
      <c r="V12" s="27">
        <v>1</v>
      </c>
      <c r="W12" s="27">
        <v>1</v>
      </c>
      <c r="X12" s="27">
        <v>1</v>
      </c>
      <c r="Y12" s="27">
        <v>1</v>
      </c>
      <c r="Z12" s="27">
        <v>1</v>
      </c>
      <c r="AA12" s="28">
        <v>0</v>
      </c>
      <c r="AB12" s="140">
        <f t="shared" si="1"/>
        <v>8</v>
      </c>
    </row>
    <row r="13" spans="1:28" s="16" customFormat="1" ht="11.25" customHeight="1" x14ac:dyDescent="0.15">
      <c r="A13" s="20"/>
      <c r="B13" s="29" t="s">
        <v>35</v>
      </c>
      <c r="C13" s="22">
        <v>3</v>
      </c>
      <c r="D13" s="22">
        <v>0</v>
      </c>
      <c r="E13" s="22">
        <v>1</v>
      </c>
      <c r="F13" s="22">
        <v>0</v>
      </c>
      <c r="G13" s="22">
        <v>0</v>
      </c>
      <c r="H13" s="22">
        <v>0</v>
      </c>
      <c r="I13" s="22">
        <v>3</v>
      </c>
      <c r="J13" s="22">
        <v>0</v>
      </c>
      <c r="K13" s="22">
        <v>3</v>
      </c>
      <c r="L13" s="22">
        <v>0</v>
      </c>
      <c r="M13" s="23">
        <f t="shared" si="0"/>
        <v>10</v>
      </c>
      <c r="P13" s="142" t="s">
        <v>34</v>
      </c>
      <c r="Q13" s="141"/>
      <c r="R13" s="27">
        <v>0</v>
      </c>
      <c r="S13" s="27">
        <v>0</v>
      </c>
      <c r="T13" s="27">
        <v>0</v>
      </c>
      <c r="U13" s="27">
        <v>0</v>
      </c>
      <c r="V13" s="27">
        <v>0</v>
      </c>
      <c r="W13" s="27">
        <v>0</v>
      </c>
      <c r="X13" s="27">
        <v>1</v>
      </c>
      <c r="Y13" s="27">
        <v>0</v>
      </c>
      <c r="Z13" s="27">
        <v>0</v>
      </c>
      <c r="AA13" s="28">
        <v>0</v>
      </c>
      <c r="AB13" s="140">
        <f t="shared" si="1"/>
        <v>1</v>
      </c>
    </row>
    <row r="14" spans="1:28" s="16" customFormat="1" ht="11.25" customHeight="1" x14ac:dyDescent="0.15">
      <c r="A14" s="20"/>
      <c r="B14" s="29" t="s">
        <v>37</v>
      </c>
      <c r="C14" s="22">
        <v>2</v>
      </c>
      <c r="D14" s="22">
        <v>0</v>
      </c>
      <c r="E14" s="22">
        <v>0</v>
      </c>
      <c r="F14" s="22">
        <v>0</v>
      </c>
      <c r="G14" s="22">
        <v>0</v>
      </c>
      <c r="H14" s="22">
        <v>0</v>
      </c>
      <c r="I14" s="22">
        <v>0</v>
      </c>
      <c r="J14" s="22">
        <v>0</v>
      </c>
      <c r="K14" s="22">
        <v>0</v>
      </c>
      <c r="L14" s="22">
        <v>0</v>
      </c>
      <c r="M14" s="23">
        <f t="shared" si="0"/>
        <v>2</v>
      </c>
      <c r="P14" s="142" t="s">
        <v>194</v>
      </c>
      <c r="Q14" s="141"/>
      <c r="R14" s="27">
        <v>1</v>
      </c>
      <c r="S14" s="27">
        <v>0</v>
      </c>
      <c r="T14" s="27">
        <v>0</v>
      </c>
      <c r="U14" s="27">
        <v>0</v>
      </c>
      <c r="V14" s="27">
        <v>0</v>
      </c>
      <c r="W14" s="27">
        <v>0</v>
      </c>
      <c r="X14" s="27">
        <v>0</v>
      </c>
      <c r="Y14" s="27">
        <v>0</v>
      </c>
      <c r="Z14" s="27">
        <v>0</v>
      </c>
      <c r="AA14" s="28">
        <v>0</v>
      </c>
      <c r="AB14" s="140">
        <f t="shared" si="1"/>
        <v>1</v>
      </c>
    </row>
    <row r="15" spans="1:28" s="16" customFormat="1" ht="11.25" customHeight="1" x14ac:dyDescent="0.15">
      <c r="A15" s="20"/>
      <c r="B15" s="29" t="s">
        <v>39</v>
      </c>
      <c r="C15" s="22">
        <v>2</v>
      </c>
      <c r="D15" s="22">
        <v>1</v>
      </c>
      <c r="E15" s="22">
        <v>1</v>
      </c>
      <c r="F15" s="22">
        <v>1</v>
      </c>
      <c r="G15" s="22">
        <v>0</v>
      </c>
      <c r="H15" s="22">
        <v>1</v>
      </c>
      <c r="I15" s="22">
        <v>3</v>
      </c>
      <c r="J15" s="22">
        <v>0</v>
      </c>
      <c r="K15" s="22">
        <v>2</v>
      </c>
      <c r="L15" s="22">
        <v>0</v>
      </c>
      <c r="M15" s="23">
        <f t="shared" si="0"/>
        <v>11</v>
      </c>
      <c r="P15" s="142" t="s">
        <v>36</v>
      </c>
      <c r="Q15" s="141"/>
      <c r="R15" s="27">
        <v>1</v>
      </c>
      <c r="S15" s="27">
        <v>2</v>
      </c>
      <c r="T15" s="27">
        <v>0</v>
      </c>
      <c r="U15" s="27">
        <v>2</v>
      </c>
      <c r="V15" s="27">
        <v>0</v>
      </c>
      <c r="W15" s="27">
        <v>2</v>
      </c>
      <c r="X15" s="27">
        <v>1</v>
      </c>
      <c r="Y15" s="27">
        <v>0</v>
      </c>
      <c r="Z15" s="27">
        <v>0</v>
      </c>
      <c r="AA15" s="28">
        <v>0</v>
      </c>
      <c r="AB15" s="140">
        <f t="shared" si="1"/>
        <v>8</v>
      </c>
    </row>
    <row r="16" spans="1:28" s="16" customFormat="1" ht="11.25" customHeight="1" x14ac:dyDescent="0.15">
      <c r="A16" s="20"/>
      <c r="B16" s="29" t="s">
        <v>41</v>
      </c>
      <c r="C16" s="22">
        <v>12</v>
      </c>
      <c r="D16" s="22">
        <v>1</v>
      </c>
      <c r="E16" s="22">
        <v>4</v>
      </c>
      <c r="F16" s="22">
        <v>1</v>
      </c>
      <c r="G16" s="22">
        <v>2</v>
      </c>
      <c r="H16" s="22">
        <v>2</v>
      </c>
      <c r="I16" s="22">
        <v>4</v>
      </c>
      <c r="J16" s="22">
        <v>0</v>
      </c>
      <c r="K16" s="22">
        <v>4</v>
      </c>
      <c r="L16" s="22">
        <v>0</v>
      </c>
      <c r="M16" s="23">
        <f t="shared" si="0"/>
        <v>30</v>
      </c>
      <c r="P16" s="142" t="s">
        <v>38</v>
      </c>
      <c r="Q16" s="141"/>
      <c r="R16" s="27">
        <v>0</v>
      </c>
      <c r="S16" s="27">
        <v>0</v>
      </c>
      <c r="T16" s="27">
        <v>0</v>
      </c>
      <c r="U16" s="27">
        <v>0</v>
      </c>
      <c r="V16" s="27">
        <v>0</v>
      </c>
      <c r="W16" s="27">
        <v>0</v>
      </c>
      <c r="X16" s="27">
        <v>0</v>
      </c>
      <c r="Y16" s="27">
        <v>1</v>
      </c>
      <c r="Z16" s="27">
        <v>0</v>
      </c>
      <c r="AA16" s="28">
        <v>0</v>
      </c>
      <c r="AB16" s="140">
        <f t="shared" si="1"/>
        <v>1</v>
      </c>
    </row>
    <row r="17" spans="1:28" s="16" customFormat="1" ht="11.25" customHeight="1" x14ac:dyDescent="0.15">
      <c r="A17" s="20"/>
      <c r="B17" s="29" t="s">
        <v>43</v>
      </c>
      <c r="C17" s="22">
        <v>37</v>
      </c>
      <c r="D17" s="22">
        <v>2</v>
      </c>
      <c r="E17" s="22">
        <v>11</v>
      </c>
      <c r="F17" s="22">
        <v>2</v>
      </c>
      <c r="G17" s="22">
        <v>3</v>
      </c>
      <c r="H17" s="22">
        <v>1</v>
      </c>
      <c r="I17" s="22">
        <v>22</v>
      </c>
      <c r="J17" s="22">
        <v>0</v>
      </c>
      <c r="K17" s="22">
        <v>11</v>
      </c>
      <c r="L17" s="22">
        <v>0</v>
      </c>
      <c r="M17" s="23">
        <f t="shared" si="0"/>
        <v>89</v>
      </c>
      <c r="P17" s="142" t="s">
        <v>40</v>
      </c>
      <c r="Q17" s="141"/>
      <c r="R17" s="27">
        <v>0</v>
      </c>
      <c r="S17" s="27">
        <v>1</v>
      </c>
      <c r="T17" s="27">
        <v>1</v>
      </c>
      <c r="U17" s="27">
        <v>0</v>
      </c>
      <c r="V17" s="27">
        <v>0</v>
      </c>
      <c r="W17" s="27">
        <v>0</v>
      </c>
      <c r="X17" s="27">
        <v>0</v>
      </c>
      <c r="Y17" s="27">
        <v>0</v>
      </c>
      <c r="Z17" s="27">
        <v>0</v>
      </c>
      <c r="AA17" s="28">
        <v>0</v>
      </c>
      <c r="AB17" s="140">
        <f t="shared" si="1"/>
        <v>2</v>
      </c>
    </row>
    <row r="18" spans="1:28" s="16" customFormat="1" ht="11.25" customHeight="1" x14ac:dyDescent="0.15">
      <c r="A18" s="20"/>
      <c r="B18" s="29" t="s">
        <v>44</v>
      </c>
      <c r="C18" s="22">
        <v>2</v>
      </c>
      <c r="D18" s="22">
        <v>0</v>
      </c>
      <c r="E18" s="22">
        <v>0</v>
      </c>
      <c r="F18" s="22">
        <v>0</v>
      </c>
      <c r="G18" s="22">
        <v>0</v>
      </c>
      <c r="H18" s="22">
        <v>0</v>
      </c>
      <c r="I18" s="22">
        <v>0</v>
      </c>
      <c r="J18" s="22">
        <v>0</v>
      </c>
      <c r="K18" s="22">
        <v>2</v>
      </c>
      <c r="L18" s="22">
        <v>0</v>
      </c>
      <c r="M18" s="23">
        <f t="shared" si="0"/>
        <v>4</v>
      </c>
      <c r="P18" s="142" t="s">
        <v>42</v>
      </c>
      <c r="Q18" s="141"/>
      <c r="R18" s="27">
        <v>0</v>
      </c>
      <c r="S18" s="27">
        <v>0</v>
      </c>
      <c r="T18" s="27">
        <v>0</v>
      </c>
      <c r="U18" s="27">
        <v>1</v>
      </c>
      <c r="V18" s="27">
        <v>0</v>
      </c>
      <c r="W18" s="27">
        <v>0</v>
      </c>
      <c r="X18" s="27">
        <v>0</v>
      </c>
      <c r="Y18" s="27">
        <v>0</v>
      </c>
      <c r="Z18" s="27">
        <v>0</v>
      </c>
      <c r="AA18" s="28">
        <v>0</v>
      </c>
      <c r="AB18" s="140">
        <f t="shared" si="1"/>
        <v>1</v>
      </c>
    </row>
    <row r="19" spans="1:28" s="16" customFormat="1" ht="11.25" customHeight="1" x14ac:dyDescent="0.15">
      <c r="A19" s="20"/>
      <c r="B19" s="29" t="s">
        <v>46</v>
      </c>
      <c r="C19" s="22">
        <v>1</v>
      </c>
      <c r="D19" s="22">
        <v>0</v>
      </c>
      <c r="E19" s="22">
        <v>0</v>
      </c>
      <c r="F19" s="22">
        <v>1</v>
      </c>
      <c r="G19" s="22">
        <v>0</v>
      </c>
      <c r="H19" s="22">
        <v>0</v>
      </c>
      <c r="I19" s="22">
        <v>1</v>
      </c>
      <c r="J19" s="22">
        <v>0</v>
      </c>
      <c r="K19" s="22">
        <v>0</v>
      </c>
      <c r="L19" s="22">
        <v>0</v>
      </c>
      <c r="M19" s="23">
        <f t="shared" si="0"/>
        <v>3</v>
      </c>
      <c r="P19" s="142" t="s">
        <v>14</v>
      </c>
      <c r="Q19" s="141"/>
      <c r="R19" s="27">
        <v>7</v>
      </c>
      <c r="S19" s="27">
        <v>0</v>
      </c>
      <c r="T19" s="27">
        <v>1</v>
      </c>
      <c r="U19" s="27">
        <v>0</v>
      </c>
      <c r="V19" s="27">
        <v>1</v>
      </c>
      <c r="W19" s="27">
        <v>0</v>
      </c>
      <c r="X19" s="27">
        <v>4</v>
      </c>
      <c r="Y19" s="27">
        <v>0</v>
      </c>
      <c r="Z19" s="27">
        <v>2</v>
      </c>
      <c r="AA19" s="28">
        <v>0</v>
      </c>
      <c r="AB19" s="140">
        <f t="shared" si="1"/>
        <v>15</v>
      </c>
    </row>
    <row r="20" spans="1:28" s="16" customFormat="1" ht="11.25" customHeight="1" x14ac:dyDescent="0.15">
      <c r="A20" s="20"/>
      <c r="B20" s="29" t="s">
        <v>48</v>
      </c>
      <c r="C20" s="22">
        <v>9</v>
      </c>
      <c r="D20" s="22">
        <v>0</v>
      </c>
      <c r="E20" s="22">
        <v>6</v>
      </c>
      <c r="F20" s="22">
        <v>1</v>
      </c>
      <c r="G20" s="22">
        <v>1</v>
      </c>
      <c r="H20" s="22">
        <v>0</v>
      </c>
      <c r="I20" s="22">
        <v>6</v>
      </c>
      <c r="J20" s="22">
        <v>0</v>
      </c>
      <c r="K20" s="22">
        <v>4</v>
      </c>
      <c r="L20" s="22">
        <v>0</v>
      </c>
      <c r="M20" s="23">
        <f t="shared" si="0"/>
        <v>27</v>
      </c>
      <c r="P20" s="142" t="s">
        <v>45</v>
      </c>
      <c r="Q20" s="141"/>
      <c r="R20" s="27">
        <v>0</v>
      </c>
      <c r="S20" s="27">
        <v>0</v>
      </c>
      <c r="T20" s="27">
        <v>0</v>
      </c>
      <c r="U20" s="27">
        <v>1</v>
      </c>
      <c r="V20" s="27">
        <v>0</v>
      </c>
      <c r="W20" s="27">
        <v>0</v>
      </c>
      <c r="X20" s="27">
        <v>1</v>
      </c>
      <c r="Y20" s="27">
        <v>0</v>
      </c>
      <c r="Z20" s="27">
        <v>0</v>
      </c>
      <c r="AA20" s="28">
        <v>0</v>
      </c>
      <c r="AB20" s="140">
        <f t="shared" si="1"/>
        <v>2</v>
      </c>
    </row>
    <row r="21" spans="1:28" s="16" customFormat="1" ht="11.25" customHeight="1" x14ac:dyDescent="0.15">
      <c r="A21" s="30"/>
      <c r="B21" s="31" t="s">
        <v>28</v>
      </c>
      <c r="C21" s="32">
        <v>87</v>
      </c>
      <c r="D21" s="32">
        <v>4</v>
      </c>
      <c r="E21" s="32">
        <v>27</v>
      </c>
      <c r="F21" s="32">
        <v>8</v>
      </c>
      <c r="G21" s="32">
        <v>9</v>
      </c>
      <c r="H21" s="32">
        <v>5</v>
      </c>
      <c r="I21" s="32">
        <v>53</v>
      </c>
      <c r="J21" s="32">
        <v>0</v>
      </c>
      <c r="K21" s="32">
        <v>28</v>
      </c>
      <c r="L21" s="33">
        <v>0</v>
      </c>
      <c r="M21" s="34">
        <f t="shared" si="0"/>
        <v>221</v>
      </c>
      <c r="P21" s="142" t="s">
        <v>47</v>
      </c>
      <c r="Q21" s="141"/>
      <c r="R21" s="27">
        <v>0</v>
      </c>
      <c r="S21" s="27">
        <v>0</v>
      </c>
      <c r="T21" s="27">
        <v>0</v>
      </c>
      <c r="U21" s="27">
        <v>0</v>
      </c>
      <c r="V21" s="27">
        <v>0</v>
      </c>
      <c r="W21" s="27">
        <v>0</v>
      </c>
      <c r="X21" s="27">
        <v>1</v>
      </c>
      <c r="Y21" s="27">
        <v>0</v>
      </c>
      <c r="Z21" s="27">
        <v>0</v>
      </c>
      <c r="AA21" s="28">
        <v>0</v>
      </c>
      <c r="AB21" s="140">
        <f t="shared" si="1"/>
        <v>1</v>
      </c>
    </row>
    <row r="22" spans="1:28" s="16" customFormat="1" ht="11.25" customHeight="1" x14ac:dyDescent="0.15">
      <c r="A22" s="35" t="s">
        <v>52</v>
      </c>
      <c r="B22" s="29" t="s">
        <v>31</v>
      </c>
      <c r="C22" s="22">
        <v>2</v>
      </c>
      <c r="D22" s="22">
        <v>4</v>
      </c>
      <c r="E22" s="22">
        <v>5</v>
      </c>
      <c r="F22" s="22">
        <v>2</v>
      </c>
      <c r="G22" s="22">
        <v>2</v>
      </c>
      <c r="H22" s="22">
        <v>1</v>
      </c>
      <c r="I22" s="22">
        <v>1</v>
      </c>
      <c r="J22" s="22">
        <v>2</v>
      </c>
      <c r="K22" s="22">
        <v>2</v>
      </c>
      <c r="L22" s="22">
        <v>1</v>
      </c>
      <c r="M22" s="23">
        <f t="shared" si="0"/>
        <v>22</v>
      </c>
      <c r="P22" s="142" t="s">
        <v>49</v>
      </c>
      <c r="Q22" s="141"/>
      <c r="R22" s="27">
        <v>1</v>
      </c>
      <c r="S22" s="27">
        <v>0</v>
      </c>
      <c r="T22" s="27">
        <v>0</v>
      </c>
      <c r="U22" s="27">
        <v>0</v>
      </c>
      <c r="V22" s="27">
        <v>0</v>
      </c>
      <c r="W22" s="27">
        <v>0</v>
      </c>
      <c r="X22" s="27">
        <v>0</v>
      </c>
      <c r="Y22" s="27">
        <v>0</v>
      </c>
      <c r="Z22" s="27">
        <v>1</v>
      </c>
      <c r="AA22" s="28">
        <v>0</v>
      </c>
      <c r="AB22" s="140">
        <f t="shared" si="1"/>
        <v>2</v>
      </c>
    </row>
    <row r="23" spans="1:28" s="16" customFormat="1" ht="11.25" customHeight="1" x14ac:dyDescent="0.15">
      <c r="A23" s="20"/>
      <c r="B23" s="29" t="s">
        <v>54</v>
      </c>
      <c r="C23" s="22">
        <v>2</v>
      </c>
      <c r="D23" s="22">
        <v>3</v>
      </c>
      <c r="E23" s="22">
        <v>11</v>
      </c>
      <c r="F23" s="22">
        <v>8</v>
      </c>
      <c r="G23" s="22">
        <v>0</v>
      </c>
      <c r="H23" s="22">
        <v>5</v>
      </c>
      <c r="I23" s="22">
        <v>6</v>
      </c>
      <c r="J23" s="22">
        <v>3</v>
      </c>
      <c r="K23" s="22">
        <v>8</v>
      </c>
      <c r="L23" s="22">
        <v>2</v>
      </c>
      <c r="M23" s="23">
        <f t="shared" si="0"/>
        <v>48</v>
      </c>
      <c r="P23" s="142" t="s">
        <v>51</v>
      </c>
      <c r="Q23" s="141"/>
      <c r="R23" s="27">
        <v>0</v>
      </c>
      <c r="S23" s="27">
        <v>0</v>
      </c>
      <c r="T23" s="27">
        <v>0</v>
      </c>
      <c r="U23" s="27">
        <v>0</v>
      </c>
      <c r="V23" s="27">
        <v>0</v>
      </c>
      <c r="W23" s="27">
        <v>0</v>
      </c>
      <c r="X23" s="27">
        <v>0</v>
      </c>
      <c r="Y23" s="27">
        <v>1</v>
      </c>
      <c r="Z23" s="27">
        <v>1</v>
      </c>
      <c r="AA23" s="28">
        <v>1</v>
      </c>
      <c r="AB23" s="140">
        <f t="shared" si="1"/>
        <v>3</v>
      </c>
    </row>
    <row r="24" spans="1:28" s="16" customFormat="1" ht="11.25" customHeight="1" x14ac:dyDescent="0.15">
      <c r="A24" s="20"/>
      <c r="B24" s="29" t="s">
        <v>33</v>
      </c>
      <c r="C24" s="22">
        <v>4</v>
      </c>
      <c r="D24" s="22">
        <v>4</v>
      </c>
      <c r="E24" s="22">
        <v>5</v>
      </c>
      <c r="F24" s="22">
        <v>4</v>
      </c>
      <c r="G24" s="22">
        <v>1</v>
      </c>
      <c r="H24" s="22">
        <v>1</v>
      </c>
      <c r="I24" s="22">
        <v>5</v>
      </c>
      <c r="J24" s="22">
        <v>0</v>
      </c>
      <c r="K24" s="22">
        <v>6</v>
      </c>
      <c r="L24" s="22">
        <v>1</v>
      </c>
      <c r="M24" s="23">
        <f t="shared" si="0"/>
        <v>31</v>
      </c>
      <c r="P24" s="142" t="s">
        <v>53</v>
      </c>
      <c r="Q24" s="141"/>
      <c r="R24" s="27">
        <v>2</v>
      </c>
      <c r="S24" s="27">
        <v>0</v>
      </c>
      <c r="T24" s="27">
        <v>0</v>
      </c>
      <c r="U24" s="27">
        <v>0</v>
      </c>
      <c r="V24" s="27">
        <v>0</v>
      </c>
      <c r="W24" s="27">
        <v>0</v>
      </c>
      <c r="X24" s="27">
        <v>1</v>
      </c>
      <c r="Y24" s="27">
        <v>1</v>
      </c>
      <c r="Z24" s="27">
        <v>0</v>
      </c>
      <c r="AA24" s="28">
        <v>0</v>
      </c>
      <c r="AB24" s="140">
        <f t="shared" si="1"/>
        <v>4</v>
      </c>
    </row>
    <row r="25" spans="1:28" s="16" customFormat="1" ht="11.25" customHeight="1" x14ac:dyDescent="0.15">
      <c r="A25" s="20"/>
      <c r="B25" s="29" t="s">
        <v>35</v>
      </c>
      <c r="C25" s="22">
        <v>8</v>
      </c>
      <c r="D25" s="22">
        <v>5</v>
      </c>
      <c r="E25" s="22">
        <v>5</v>
      </c>
      <c r="F25" s="22">
        <v>4</v>
      </c>
      <c r="G25" s="22">
        <v>1</v>
      </c>
      <c r="H25" s="22">
        <v>0</v>
      </c>
      <c r="I25" s="22">
        <v>3</v>
      </c>
      <c r="J25" s="22">
        <v>0</v>
      </c>
      <c r="K25" s="22">
        <v>4</v>
      </c>
      <c r="L25" s="22">
        <v>0</v>
      </c>
      <c r="M25" s="23">
        <f t="shared" si="0"/>
        <v>30</v>
      </c>
      <c r="P25" s="142" t="s">
        <v>55</v>
      </c>
      <c r="Q25" s="141"/>
      <c r="R25" s="27">
        <v>0</v>
      </c>
      <c r="S25" s="27">
        <v>0</v>
      </c>
      <c r="T25" s="27">
        <v>0</v>
      </c>
      <c r="U25" s="27">
        <v>2</v>
      </c>
      <c r="V25" s="27">
        <v>0</v>
      </c>
      <c r="W25" s="27">
        <v>0</v>
      </c>
      <c r="X25" s="27">
        <v>2</v>
      </c>
      <c r="Y25" s="27">
        <v>0</v>
      </c>
      <c r="Z25" s="27">
        <v>0</v>
      </c>
      <c r="AA25" s="28">
        <v>0</v>
      </c>
      <c r="AB25" s="140">
        <f t="shared" si="1"/>
        <v>4</v>
      </c>
    </row>
    <row r="26" spans="1:28" s="16" customFormat="1" ht="11.25" customHeight="1" x14ac:dyDescent="0.15">
      <c r="A26" s="20"/>
      <c r="B26" s="29" t="s">
        <v>58</v>
      </c>
      <c r="C26" s="22">
        <v>5</v>
      </c>
      <c r="D26" s="22">
        <v>5</v>
      </c>
      <c r="E26" s="22">
        <v>2</v>
      </c>
      <c r="F26" s="22">
        <v>2</v>
      </c>
      <c r="G26" s="22">
        <v>3</v>
      </c>
      <c r="H26" s="22">
        <v>2</v>
      </c>
      <c r="I26" s="22">
        <v>1</v>
      </c>
      <c r="J26" s="22">
        <v>1</v>
      </c>
      <c r="K26" s="22">
        <v>3</v>
      </c>
      <c r="L26" s="22">
        <v>0</v>
      </c>
      <c r="M26" s="23">
        <f t="shared" si="0"/>
        <v>24</v>
      </c>
      <c r="P26" s="142" t="s">
        <v>56</v>
      </c>
      <c r="Q26" s="141"/>
      <c r="R26" s="27">
        <v>0</v>
      </c>
      <c r="S26" s="27">
        <v>0</v>
      </c>
      <c r="T26" s="27">
        <v>0</v>
      </c>
      <c r="U26" s="27">
        <v>1</v>
      </c>
      <c r="V26" s="27">
        <v>0</v>
      </c>
      <c r="W26" s="27">
        <v>1</v>
      </c>
      <c r="X26" s="27">
        <v>0</v>
      </c>
      <c r="Y26" s="27">
        <v>1</v>
      </c>
      <c r="Z26" s="27">
        <v>0</v>
      </c>
      <c r="AA26" s="28">
        <v>0</v>
      </c>
      <c r="AB26" s="140">
        <f t="shared" si="1"/>
        <v>3</v>
      </c>
    </row>
    <row r="27" spans="1:28" s="16" customFormat="1" ht="11.25" customHeight="1" x14ac:dyDescent="0.15">
      <c r="A27" s="20"/>
      <c r="B27" s="29" t="s">
        <v>41</v>
      </c>
      <c r="C27" s="22">
        <v>5</v>
      </c>
      <c r="D27" s="22">
        <v>5</v>
      </c>
      <c r="E27" s="22">
        <v>8</v>
      </c>
      <c r="F27" s="22">
        <v>3</v>
      </c>
      <c r="G27" s="22">
        <v>3</v>
      </c>
      <c r="H27" s="22">
        <v>1</v>
      </c>
      <c r="I27" s="22">
        <v>2</v>
      </c>
      <c r="J27" s="22">
        <v>2</v>
      </c>
      <c r="K27" s="22">
        <v>3</v>
      </c>
      <c r="L27" s="22">
        <v>0</v>
      </c>
      <c r="M27" s="23">
        <f t="shared" si="0"/>
        <v>32</v>
      </c>
      <c r="P27" s="142" t="s">
        <v>57</v>
      </c>
      <c r="Q27" s="141"/>
      <c r="R27" s="27">
        <v>1</v>
      </c>
      <c r="S27" s="27">
        <v>1</v>
      </c>
      <c r="T27" s="27">
        <v>0</v>
      </c>
      <c r="U27" s="27">
        <v>0</v>
      </c>
      <c r="V27" s="27">
        <v>0</v>
      </c>
      <c r="W27" s="27">
        <v>1</v>
      </c>
      <c r="X27" s="27">
        <v>0</v>
      </c>
      <c r="Y27" s="27">
        <v>1</v>
      </c>
      <c r="Z27" s="27">
        <v>0</v>
      </c>
      <c r="AA27" s="28">
        <v>0</v>
      </c>
      <c r="AB27" s="140">
        <f t="shared" si="1"/>
        <v>4</v>
      </c>
    </row>
    <row r="28" spans="1:28" s="16" customFormat="1" ht="11.25" customHeight="1" x14ac:dyDescent="0.15">
      <c r="A28" s="20"/>
      <c r="B28" s="29" t="s">
        <v>43</v>
      </c>
      <c r="C28" s="22">
        <v>18</v>
      </c>
      <c r="D28" s="22">
        <v>12</v>
      </c>
      <c r="E28" s="22">
        <v>25</v>
      </c>
      <c r="F28" s="22">
        <v>16</v>
      </c>
      <c r="G28" s="22">
        <v>8</v>
      </c>
      <c r="H28" s="22">
        <v>8</v>
      </c>
      <c r="I28" s="22">
        <v>27</v>
      </c>
      <c r="J28" s="22">
        <v>1</v>
      </c>
      <c r="K28" s="22">
        <v>21</v>
      </c>
      <c r="L28" s="22">
        <v>5</v>
      </c>
      <c r="M28" s="23">
        <f t="shared" si="0"/>
        <v>141</v>
      </c>
      <c r="P28" s="142" t="s">
        <v>59</v>
      </c>
      <c r="Q28" s="141"/>
      <c r="R28" s="27">
        <v>1</v>
      </c>
      <c r="S28" s="27">
        <v>0</v>
      </c>
      <c r="T28" s="27">
        <v>0</v>
      </c>
      <c r="U28" s="27">
        <v>1</v>
      </c>
      <c r="V28" s="27">
        <v>1</v>
      </c>
      <c r="W28" s="27">
        <v>0</v>
      </c>
      <c r="X28" s="27">
        <v>0</v>
      </c>
      <c r="Y28" s="27">
        <v>1</v>
      </c>
      <c r="Z28" s="27">
        <v>0</v>
      </c>
      <c r="AA28" s="28">
        <v>0</v>
      </c>
      <c r="AB28" s="140">
        <f t="shared" si="1"/>
        <v>4</v>
      </c>
    </row>
    <row r="29" spans="1:28" s="16" customFormat="1" ht="11.25" customHeight="1" x14ac:dyDescent="0.15">
      <c r="A29" s="20"/>
      <c r="B29" s="29" t="s">
        <v>62</v>
      </c>
      <c r="C29" s="22">
        <v>10</v>
      </c>
      <c r="D29" s="22">
        <v>4</v>
      </c>
      <c r="E29" s="22">
        <v>7</v>
      </c>
      <c r="F29" s="22">
        <v>6</v>
      </c>
      <c r="G29" s="22">
        <v>5</v>
      </c>
      <c r="H29" s="22">
        <v>2</v>
      </c>
      <c r="I29" s="22">
        <v>8</v>
      </c>
      <c r="J29" s="22">
        <v>0</v>
      </c>
      <c r="K29" s="22">
        <v>4</v>
      </c>
      <c r="L29" s="22">
        <v>1</v>
      </c>
      <c r="M29" s="23">
        <f t="shared" si="0"/>
        <v>47</v>
      </c>
      <c r="P29" s="142" t="s">
        <v>60</v>
      </c>
      <c r="Q29" s="141"/>
      <c r="R29" s="27">
        <v>0</v>
      </c>
      <c r="S29" s="27">
        <v>0</v>
      </c>
      <c r="T29" s="27">
        <v>0</v>
      </c>
      <c r="U29" s="27">
        <v>0</v>
      </c>
      <c r="V29" s="27">
        <v>0</v>
      </c>
      <c r="W29" s="27">
        <v>0</v>
      </c>
      <c r="X29" s="27">
        <v>2</v>
      </c>
      <c r="Y29" s="27">
        <v>0</v>
      </c>
      <c r="Z29" s="27">
        <v>0</v>
      </c>
      <c r="AA29" s="28">
        <v>0</v>
      </c>
      <c r="AB29" s="140">
        <f t="shared" si="1"/>
        <v>2</v>
      </c>
    </row>
    <row r="30" spans="1:28" s="16" customFormat="1" ht="11.25" customHeight="1" x14ac:dyDescent="0.15">
      <c r="A30" s="20"/>
      <c r="B30" s="29" t="s">
        <v>44</v>
      </c>
      <c r="C30" s="22">
        <v>4</v>
      </c>
      <c r="D30" s="22">
        <v>2</v>
      </c>
      <c r="E30" s="22">
        <v>8</v>
      </c>
      <c r="F30" s="22">
        <v>4</v>
      </c>
      <c r="G30" s="22">
        <v>1</v>
      </c>
      <c r="H30" s="22">
        <v>1</v>
      </c>
      <c r="I30" s="22">
        <v>4</v>
      </c>
      <c r="J30" s="22">
        <v>3</v>
      </c>
      <c r="K30" s="22">
        <v>2</v>
      </c>
      <c r="L30" s="22">
        <v>1</v>
      </c>
      <c r="M30" s="23">
        <f t="shared" si="0"/>
        <v>30</v>
      </c>
      <c r="P30" s="142" t="s">
        <v>61</v>
      </c>
      <c r="Q30" s="141"/>
      <c r="R30" s="27">
        <v>0</v>
      </c>
      <c r="S30" s="27">
        <v>3</v>
      </c>
      <c r="T30" s="27">
        <v>3</v>
      </c>
      <c r="U30" s="27">
        <v>0</v>
      </c>
      <c r="V30" s="27">
        <v>2</v>
      </c>
      <c r="W30" s="27">
        <v>0</v>
      </c>
      <c r="X30" s="27">
        <v>1</v>
      </c>
      <c r="Y30" s="27">
        <v>1</v>
      </c>
      <c r="Z30" s="27">
        <v>2</v>
      </c>
      <c r="AA30" s="28">
        <v>0</v>
      </c>
      <c r="AB30" s="140">
        <f t="shared" si="1"/>
        <v>12</v>
      </c>
    </row>
    <row r="31" spans="1:28" s="16" customFormat="1" ht="11.25" customHeight="1" x14ac:dyDescent="0.15">
      <c r="A31" s="20"/>
      <c r="B31" s="29" t="s">
        <v>65</v>
      </c>
      <c r="C31" s="22">
        <v>1</v>
      </c>
      <c r="D31" s="22">
        <v>0</v>
      </c>
      <c r="E31" s="22">
        <v>2</v>
      </c>
      <c r="F31" s="22">
        <v>0</v>
      </c>
      <c r="G31" s="22">
        <v>0</v>
      </c>
      <c r="H31" s="22">
        <v>0</v>
      </c>
      <c r="I31" s="22">
        <v>1</v>
      </c>
      <c r="J31" s="22">
        <v>0</v>
      </c>
      <c r="K31" s="22">
        <v>0</v>
      </c>
      <c r="L31" s="22">
        <v>0</v>
      </c>
      <c r="M31" s="23">
        <f t="shared" si="0"/>
        <v>4</v>
      </c>
      <c r="P31" s="142" t="s">
        <v>63</v>
      </c>
      <c r="Q31" s="141"/>
      <c r="R31" s="27">
        <v>2</v>
      </c>
      <c r="S31" s="27">
        <v>0</v>
      </c>
      <c r="T31" s="27">
        <v>0</v>
      </c>
      <c r="U31" s="27">
        <v>0</v>
      </c>
      <c r="V31" s="27">
        <v>0</v>
      </c>
      <c r="W31" s="27">
        <v>0</v>
      </c>
      <c r="X31" s="27">
        <v>0</v>
      </c>
      <c r="Y31" s="27">
        <v>0</v>
      </c>
      <c r="Z31" s="27">
        <v>0</v>
      </c>
      <c r="AA31" s="28">
        <v>0</v>
      </c>
      <c r="AB31" s="140">
        <f t="shared" si="1"/>
        <v>2</v>
      </c>
    </row>
    <row r="32" spans="1:28" s="16" customFormat="1" ht="11.25" customHeight="1" x14ac:dyDescent="0.15">
      <c r="A32" s="20"/>
      <c r="B32" s="29" t="s">
        <v>46</v>
      </c>
      <c r="C32" s="22">
        <v>1</v>
      </c>
      <c r="D32" s="22">
        <v>3</v>
      </c>
      <c r="E32" s="22">
        <v>2</v>
      </c>
      <c r="F32" s="22">
        <v>0</v>
      </c>
      <c r="G32" s="22">
        <v>0</v>
      </c>
      <c r="H32" s="22">
        <v>3</v>
      </c>
      <c r="I32" s="22">
        <v>5</v>
      </c>
      <c r="J32" s="22">
        <v>0</v>
      </c>
      <c r="K32" s="22">
        <v>3</v>
      </c>
      <c r="L32" s="22">
        <v>0</v>
      </c>
      <c r="M32" s="23">
        <f t="shared" si="0"/>
        <v>17</v>
      </c>
      <c r="P32" s="142" t="s">
        <v>64</v>
      </c>
      <c r="Q32" s="141"/>
      <c r="R32" s="27">
        <v>0</v>
      </c>
      <c r="S32" s="27">
        <v>2</v>
      </c>
      <c r="T32" s="27">
        <v>1</v>
      </c>
      <c r="U32" s="27">
        <v>2</v>
      </c>
      <c r="V32" s="27">
        <v>0</v>
      </c>
      <c r="W32" s="27">
        <v>0</v>
      </c>
      <c r="X32" s="27">
        <v>1</v>
      </c>
      <c r="Y32" s="27">
        <v>0</v>
      </c>
      <c r="Z32" s="27">
        <v>0</v>
      </c>
      <c r="AA32" s="28">
        <v>0</v>
      </c>
      <c r="AB32" s="140">
        <f t="shared" si="1"/>
        <v>6</v>
      </c>
    </row>
    <row r="33" spans="1:28" s="16" customFormat="1" ht="11.25" customHeight="1" x14ac:dyDescent="0.15">
      <c r="A33" s="30"/>
      <c r="B33" s="31" t="s">
        <v>28</v>
      </c>
      <c r="C33" s="32">
        <v>60</v>
      </c>
      <c r="D33" s="32">
        <v>47</v>
      </c>
      <c r="E33" s="32">
        <v>80</v>
      </c>
      <c r="F33" s="32">
        <v>49</v>
      </c>
      <c r="G33" s="32">
        <v>24</v>
      </c>
      <c r="H33" s="32">
        <v>24</v>
      </c>
      <c r="I33" s="32">
        <v>63</v>
      </c>
      <c r="J33" s="32">
        <v>12</v>
      </c>
      <c r="K33" s="32">
        <v>56</v>
      </c>
      <c r="L33" s="33">
        <v>11</v>
      </c>
      <c r="M33" s="34">
        <f t="shared" si="0"/>
        <v>426</v>
      </c>
      <c r="P33" s="142" t="s">
        <v>66</v>
      </c>
      <c r="Q33" s="141"/>
      <c r="R33" s="27">
        <v>1</v>
      </c>
      <c r="S33" s="27">
        <v>2</v>
      </c>
      <c r="T33" s="27">
        <v>0</v>
      </c>
      <c r="U33" s="27">
        <v>0</v>
      </c>
      <c r="V33" s="27">
        <v>0</v>
      </c>
      <c r="W33" s="27">
        <v>1</v>
      </c>
      <c r="X33" s="27">
        <v>1</v>
      </c>
      <c r="Y33" s="27">
        <v>0</v>
      </c>
      <c r="Z33" s="27">
        <v>3</v>
      </c>
      <c r="AA33" s="28">
        <v>0</v>
      </c>
      <c r="AB33" s="140">
        <f t="shared" si="1"/>
        <v>8</v>
      </c>
    </row>
    <row r="34" spans="1:28" s="16" customFormat="1" ht="11.25" customHeight="1" x14ac:dyDescent="0.15">
      <c r="A34" s="35" t="s">
        <v>69</v>
      </c>
      <c r="B34" s="29" t="s">
        <v>31</v>
      </c>
      <c r="C34" s="22">
        <v>3</v>
      </c>
      <c r="D34" s="22">
        <v>0</v>
      </c>
      <c r="E34" s="22">
        <v>2</v>
      </c>
      <c r="F34" s="22">
        <v>0</v>
      </c>
      <c r="G34" s="22">
        <v>0</v>
      </c>
      <c r="H34" s="22">
        <v>2</v>
      </c>
      <c r="I34" s="22">
        <v>1</v>
      </c>
      <c r="J34" s="22">
        <v>0</v>
      </c>
      <c r="K34" s="22">
        <v>2</v>
      </c>
      <c r="L34" s="22">
        <v>0</v>
      </c>
      <c r="M34" s="23">
        <f t="shared" si="0"/>
        <v>10</v>
      </c>
      <c r="P34" s="142" t="s">
        <v>67</v>
      </c>
      <c r="Q34" s="141"/>
      <c r="R34" s="27">
        <v>0</v>
      </c>
      <c r="S34" s="27">
        <v>3</v>
      </c>
      <c r="T34" s="27">
        <v>0</v>
      </c>
      <c r="U34" s="27">
        <v>0</v>
      </c>
      <c r="V34" s="27">
        <v>1</v>
      </c>
      <c r="W34" s="27">
        <v>0</v>
      </c>
      <c r="X34" s="27">
        <v>2</v>
      </c>
      <c r="Y34" s="27">
        <v>1</v>
      </c>
      <c r="Z34" s="27">
        <v>4</v>
      </c>
      <c r="AA34" s="28">
        <v>0</v>
      </c>
      <c r="AB34" s="140">
        <f t="shared" si="1"/>
        <v>11</v>
      </c>
    </row>
    <row r="35" spans="1:28" s="16" customFormat="1" ht="11.25" customHeight="1" x14ac:dyDescent="0.15">
      <c r="A35" s="20"/>
      <c r="B35" s="29" t="s">
        <v>33</v>
      </c>
      <c r="C35" s="22">
        <v>2</v>
      </c>
      <c r="D35" s="22">
        <v>1</v>
      </c>
      <c r="E35" s="22">
        <v>0</v>
      </c>
      <c r="F35" s="22">
        <v>2</v>
      </c>
      <c r="G35" s="22">
        <v>1</v>
      </c>
      <c r="H35" s="22">
        <v>2</v>
      </c>
      <c r="I35" s="22">
        <v>1</v>
      </c>
      <c r="J35" s="22">
        <v>1</v>
      </c>
      <c r="K35" s="22">
        <v>1</v>
      </c>
      <c r="L35" s="22">
        <v>0</v>
      </c>
      <c r="M35" s="23">
        <f t="shared" si="0"/>
        <v>11</v>
      </c>
      <c r="P35" s="142" t="s">
        <v>68</v>
      </c>
      <c r="Q35" s="141"/>
      <c r="R35" s="27">
        <v>1</v>
      </c>
      <c r="S35" s="27">
        <v>0</v>
      </c>
      <c r="T35" s="27">
        <v>0</v>
      </c>
      <c r="U35" s="27">
        <v>4</v>
      </c>
      <c r="V35" s="27">
        <v>5</v>
      </c>
      <c r="W35" s="27">
        <v>4</v>
      </c>
      <c r="X35" s="27">
        <v>1</v>
      </c>
      <c r="Y35" s="27">
        <v>2</v>
      </c>
      <c r="Z35" s="27">
        <v>1</v>
      </c>
      <c r="AA35" s="28">
        <v>1</v>
      </c>
      <c r="AB35" s="140">
        <f t="shared" si="1"/>
        <v>19</v>
      </c>
    </row>
    <row r="36" spans="1:28" s="16" customFormat="1" ht="11.25" customHeight="1" x14ac:dyDescent="0.15">
      <c r="A36" s="20"/>
      <c r="B36" s="29" t="s">
        <v>35</v>
      </c>
      <c r="C36" s="22">
        <v>3</v>
      </c>
      <c r="D36" s="22">
        <v>4</v>
      </c>
      <c r="E36" s="22">
        <v>4</v>
      </c>
      <c r="F36" s="22">
        <v>1</v>
      </c>
      <c r="G36" s="22">
        <v>1</v>
      </c>
      <c r="H36" s="22">
        <v>3</v>
      </c>
      <c r="I36" s="22">
        <v>4</v>
      </c>
      <c r="J36" s="22">
        <v>1</v>
      </c>
      <c r="K36" s="22">
        <v>1</v>
      </c>
      <c r="L36" s="22">
        <v>1</v>
      </c>
      <c r="M36" s="23">
        <f t="shared" si="0"/>
        <v>23</v>
      </c>
      <c r="P36" s="142" t="s">
        <v>70</v>
      </c>
      <c r="Q36" s="141"/>
      <c r="R36" s="27">
        <v>1</v>
      </c>
      <c r="S36" s="27">
        <v>1</v>
      </c>
      <c r="T36" s="27">
        <v>3</v>
      </c>
      <c r="U36" s="27">
        <v>1</v>
      </c>
      <c r="V36" s="27">
        <v>1</v>
      </c>
      <c r="W36" s="27">
        <v>0</v>
      </c>
      <c r="X36" s="27">
        <v>1</v>
      </c>
      <c r="Y36" s="27">
        <v>2</v>
      </c>
      <c r="Z36" s="27">
        <v>0</v>
      </c>
      <c r="AA36" s="28">
        <v>1</v>
      </c>
      <c r="AB36" s="140">
        <f t="shared" si="1"/>
        <v>11</v>
      </c>
    </row>
    <row r="37" spans="1:28" s="16" customFormat="1" ht="11.25" customHeight="1" x14ac:dyDescent="0.15">
      <c r="A37" s="20"/>
      <c r="B37" s="29" t="s">
        <v>72</v>
      </c>
      <c r="C37" s="22">
        <v>4</v>
      </c>
      <c r="D37" s="22">
        <v>2</v>
      </c>
      <c r="E37" s="22">
        <v>5</v>
      </c>
      <c r="F37" s="22">
        <v>0</v>
      </c>
      <c r="G37" s="22">
        <v>0</v>
      </c>
      <c r="H37" s="22">
        <v>4</v>
      </c>
      <c r="I37" s="22">
        <v>2</v>
      </c>
      <c r="J37" s="22">
        <v>1</v>
      </c>
      <c r="K37" s="22">
        <v>2</v>
      </c>
      <c r="L37" s="22">
        <v>1</v>
      </c>
      <c r="M37" s="23">
        <f t="shared" si="0"/>
        <v>21</v>
      </c>
      <c r="P37" s="142" t="s">
        <v>71</v>
      </c>
      <c r="Q37" s="141"/>
      <c r="R37" s="27">
        <v>4</v>
      </c>
      <c r="S37" s="27">
        <v>0</v>
      </c>
      <c r="T37" s="27">
        <v>0</v>
      </c>
      <c r="U37" s="27">
        <v>0</v>
      </c>
      <c r="V37" s="27">
        <v>0</v>
      </c>
      <c r="W37" s="27">
        <v>0</v>
      </c>
      <c r="X37" s="27">
        <v>0</v>
      </c>
      <c r="Y37" s="27">
        <v>0</v>
      </c>
      <c r="Z37" s="27">
        <v>0</v>
      </c>
      <c r="AA37" s="28">
        <v>0</v>
      </c>
      <c r="AB37" s="140">
        <f t="shared" si="1"/>
        <v>4</v>
      </c>
    </row>
    <row r="38" spans="1:28" s="16" customFormat="1" ht="11.25" customHeight="1" x14ac:dyDescent="0.15">
      <c r="A38" s="20"/>
      <c r="B38" s="29" t="s">
        <v>195</v>
      </c>
      <c r="C38" s="22">
        <v>2</v>
      </c>
      <c r="D38" s="22">
        <v>5</v>
      </c>
      <c r="E38" s="22">
        <v>11</v>
      </c>
      <c r="F38" s="22">
        <v>5</v>
      </c>
      <c r="G38" s="22">
        <v>3</v>
      </c>
      <c r="H38" s="22">
        <v>5</v>
      </c>
      <c r="I38" s="22">
        <v>3</v>
      </c>
      <c r="J38" s="22">
        <v>1</v>
      </c>
      <c r="K38" s="22">
        <v>8</v>
      </c>
      <c r="L38" s="22">
        <v>0</v>
      </c>
      <c r="M38" s="23">
        <f t="shared" si="0"/>
        <v>43</v>
      </c>
      <c r="P38" s="142" t="s">
        <v>30</v>
      </c>
      <c r="Q38" s="141"/>
      <c r="R38" s="27">
        <v>87</v>
      </c>
      <c r="S38" s="27">
        <v>4</v>
      </c>
      <c r="T38" s="27">
        <v>27</v>
      </c>
      <c r="U38" s="27">
        <v>8</v>
      </c>
      <c r="V38" s="27">
        <v>9</v>
      </c>
      <c r="W38" s="27">
        <v>5</v>
      </c>
      <c r="X38" s="27">
        <v>53</v>
      </c>
      <c r="Y38" s="27">
        <v>0</v>
      </c>
      <c r="Z38" s="27">
        <v>28</v>
      </c>
      <c r="AA38" s="28">
        <v>0</v>
      </c>
      <c r="AB38" s="140">
        <f t="shared" si="1"/>
        <v>221</v>
      </c>
    </row>
    <row r="39" spans="1:28" s="16" customFormat="1" ht="11.25" customHeight="1" x14ac:dyDescent="0.15">
      <c r="A39" s="20"/>
      <c r="B39" s="29" t="s">
        <v>41</v>
      </c>
      <c r="C39" s="22">
        <v>4</v>
      </c>
      <c r="D39" s="22">
        <v>1</v>
      </c>
      <c r="E39" s="22">
        <v>0</v>
      </c>
      <c r="F39" s="22">
        <v>1</v>
      </c>
      <c r="G39" s="22">
        <v>0</v>
      </c>
      <c r="H39" s="22">
        <v>1</v>
      </c>
      <c r="I39" s="22">
        <v>2</v>
      </c>
      <c r="J39" s="22">
        <v>1</v>
      </c>
      <c r="K39" s="22">
        <v>1</v>
      </c>
      <c r="L39" s="22">
        <v>0</v>
      </c>
      <c r="M39" s="23">
        <f t="shared" si="0"/>
        <v>11</v>
      </c>
      <c r="P39" s="142" t="s">
        <v>73</v>
      </c>
      <c r="Q39" s="141"/>
      <c r="R39" s="27">
        <v>0</v>
      </c>
      <c r="S39" s="27">
        <v>0</v>
      </c>
      <c r="T39" s="27">
        <v>0</v>
      </c>
      <c r="U39" s="27">
        <v>0</v>
      </c>
      <c r="V39" s="27">
        <v>1</v>
      </c>
      <c r="W39" s="27">
        <v>0</v>
      </c>
      <c r="X39" s="27">
        <v>0</v>
      </c>
      <c r="Y39" s="27">
        <v>0</v>
      </c>
      <c r="Z39" s="27">
        <v>0</v>
      </c>
      <c r="AA39" s="28">
        <v>0</v>
      </c>
      <c r="AB39" s="140">
        <f t="shared" si="1"/>
        <v>1</v>
      </c>
    </row>
    <row r="40" spans="1:28" s="16" customFormat="1" ht="11.25" customHeight="1" x14ac:dyDescent="0.15">
      <c r="A40" s="20"/>
      <c r="B40" s="29" t="s">
        <v>43</v>
      </c>
      <c r="C40" s="22">
        <v>9</v>
      </c>
      <c r="D40" s="22">
        <v>1</v>
      </c>
      <c r="E40" s="22">
        <v>7</v>
      </c>
      <c r="F40" s="22">
        <v>5</v>
      </c>
      <c r="G40" s="22">
        <v>2</v>
      </c>
      <c r="H40" s="22">
        <v>2</v>
      </c>
      <c r="I40" s="22">
        <v>11</v>
      </c>
      <c r="J40" s="22">
        <v>4</v>
      </c>
      <c r="K40" s="22">
        <v>9</v>
      </c>
      <c r="L40" s="22">
        <v>3</v>
      </c>
      <c r="M40" s="23">
        <f t="shared" si="0"/>
        <v>53</v>
      </c>
      <c r="P40" s="142" t="s">
        <v>75</v>
      </c>
      <c r="Q40" s="141"/>
      <c r="R40" s="27">
        <v>2</v>
      </c>
      <c r="S40" s="27">
        <v>5</v>
      </c>
      <c r="T40" s="27">
        <v>3</v>
      </c>
      <c r="U40" s="27">
        <v>6</v>
      </c>
      <c r="V40" s="27">
        <v>2</v>
      </c>
      <c r="W40" s="27">
        <v>3</v>
      </c>
      <c r="X40" s="27">
        <v>2</v>
      </c>
      <c r="Y40" s="27">
        <v>3</v>
      </c>
      <c r="Z40" s="27">
        <v>2</v>
      </c>
      <c r="AA40" s="28">
        <v>0</v>
      </c>
      <c r="AB40" s="140">
        <f t="shared" si="1"/>
        <v>28</v>
      </c>
    </row>
    <row r="41" spans="1:28" s="16" customFormat="1" ht="11.25" customHeight="1" x14ac:dyDescent="0.15">
      <c r="A41" s="20"/>
      <c r="B41" s="29" t="s">
        <v>196</v>
      </c>
      <c r="C41" s="22">
        <v>2</v>
      </c>
      <c r="D41" s="22">
        <v>2</v>
      </c>
      <c r="E41" s="22">
        <v>2</v>
      </c>
      <c r="F41" s="22">
        <v>1</v>
      </c>
      <c r="G41" s="22">
        <v>2</v>
      </c>
      <c r="H41" s="22">
        <v>0</v>
      </c>
      <c r="I41" s="22">
        <v>0</v>
      </c>
      <c r="J41" s="22">
        <v>0</v>
      </c>
      <c r="K41" s="22">
        <v>0</v>
      </c>
      <c r="L41" s="22">
        <v>1</v>
      </c>
      <c r="M41" s="23">
        <v>10</v>
      </c>
      <c r="P41" s="142" t="s">
        <v>76</v>
      </c>
      <c r="Q41" s="141"/>
      <c r="R41" s="27">
        <v>60</v>
      </c>
      <c r="S41" s="27">
        <v>47</v>
      </c>
      <c r="T41" s="27">
        <v>80</v>
      </c>
      <c r="U41" s="27">
        <v>49</v>
      </c>
      <c r="V41" s="27">
        <v>24</v>
      </c>
      <c r="W41" s="27">
        <v>24</v>
      </c>
      <c r="X41" s="27">
        <v>63</v>
      </c>
      <c r="Y41" s="27">
        <v>12</v>
      </c>
      <c r="Z41" s="27">
        <v>56</v>
      </c>
      <c r="AA41" s="28">
        <v>11</v>
      </c>
      <c r="AB41" s="140">
        <f t="shared" si="1"/>
        <v>426</v>
      </c>
    </row>
    <row r="42" spans="1:28" s="16" customFormat="1" ht="11.25" customHeight="1" x14ac:dyDescent="0.15">
      <c r="A42" s="20"/>
      <c r="B42" s="29" t="s">
        <v>197</v>
      </c>
      <c r="C42" s="22">
        <v>1</v>
      </c>
      <c r="D42" s="22">
        <v>4</v>
      </c>
      <c r="E42" s="22">
        <v>0</v>
      </c>
      <c r="F42" s="22">
        <v>1</v>
      </c>
      <c r="G42" s="22">
        <v>3</v>
      </c>
      <c r="H42" s="22">
        <v>2</v>
      </c>
      <c r="I42" s="22">
        <v>1</v>
      </c>
      <c r="J42" s="22">
        <v>2</v>
      </c>
      <c r="K42" s="22">
        <v>1</v>
      </c>
      <c r="L42" s="22">
        <v>1</v>
      </c>
      <c r="M42" s="23">
        <v>16</v>
      </c>
      <c r="P42" s="142" t="s">
        <v>77</v>
      </c>
      <c r="Q42" s="141"/>
      <c r="R42" s="27">
        <v>1</v>
      </c>
      <c r="S42" s="27">
        <v>9</v>
      </c>
      <c r="T42" s="27">
        <v>2</v>
      </c>
      <c r="U42" s="27">
        <v>5</v>
      </c>
      <c r="V42" s="27">
        <v>8</v>
      </c>
      <c r="W42" s="27">
        <v>13</v>
      </c>
      <c r="X42" s="27">
        <v>3</v>
      </c>
      <c r="Y42" s="27">
        <v>23</v>
      </c>
      <c r="Z42" s="27">
        <v>2</v>
      </c>
      <c r="AA42" s="28">
        <v>15</v>
      </c>
      <c r="AB42" s="140">
        <f t="shared" si="1"/>
        <v>81</v>
      </c>
    </row>
    <row r="43" spans="1:28" s="16" customFormat="1" ht="11.25" customHeight="1" x14ac:dyDescent="0.15">
      <c r="A43" s="20"/>
      <c r="B43" s="29" t="s">
        <v>44</v>
      </c>
      <c r="C43" s="22">
        <v>2</v>
      </c>
      <c r="D43" s="22">
        <v>1</v>
      </c>
      <c r="E43" s="22">
        <v>1</v>
      </c>
      <c r="F43" s="22">
        <v>1</v>
      </c>
      <c r="G43" s="22">
        <v>2</v>
      </c>
      <c r="H43" s="22">
        <v>1</v>
      </c>
      <c r="I43" s="22">
        <v>1</v>
      </c>
      <c r="J43" s="22">
        <v>0</v>
      </c>
      <c r="K43" s="22">
        <v>0</v>
      </c>
      <c r="L43" s="22">
        <v>0</v>
      </c>
      <c r="M43" s="23">
        <v>8</v>
      </c>
      <c r="P43" s="142" t="s">
        <v>69</v>
      </c>
      <c r="Q43" s="141"/>
      <c r="R43" s="27">
        <v>38</v>
      </c>
      <c r="S43" s="27">
        <v>23</v>
      </c>
      <c r="T43" s="27">
        <v>39</v>
      </c>
      <c r="U43" s="27">
        <v>19</v>
      </c>
      <c r="V43" s="27">
        <v>16</v>
      </c>
      <c r="W43" s="27">
        <v>22</v>
      </c>
      <c r="X43" s="27">
        <v>32</v>
      </c>
      <c r="Y43" s="27">
        <v>12</v>
      </c>
      <c r="Z43" s="27">
        <v>27</v>
      </c>
      <c r="AA43" s="28">
        <v>8</v>
      </c>
      <c r="AB43" s="140">
        <f t="shared" si="1"/>
        <v>236</v>
      </c>
    </row>
    <row r="44" spans="1:28" s="16" customFormat="1" ht="11.25" customHeight="1" x14ac:dyDescent="0.15">
      <c r="A44" s="20"/>
      <c r="B44" s="29" t="s">
        <v>48</v>
      </c>
      <c r="C44" s="22">
        <v>6</v>
      </c>
      <c r="D44" s="22">
        <v>2</v>
      </c>
      <c r="E44" s="22">
        <v>7</v>
      </c>
      <c r="F44" s="22">
        <v>2</v>
      </c>
      <c r="G44" s="22">
        <v>2</v>
      </c>
      <c r="H44" s="22">
        <v>0</v>
      </c>
      <c r="I44" s="22">
        <v>6</v>
      </c>
      <c r="J44" s="22">
        <v>1</v>
      </c>
      <c r="K44" s="22">
        <v>2</v>
      </c>
      <c r="L44" s="22">
        <v>1</v>
      </c>
      <c r="M44" s="23">
        <v>29</v>
      </c>
      <c r="P44" s="142" t="s">
        <v>80</v>
      </c>
      <c r="Q44" s="141"/>
      <c r="R44" s="27">
        <v>0</v>
      </c>
      <c r="S44" s="27">
        <v>0</v>
      </c>
      <c r="T44" s="27">
        <v>0</v>
      </c>
      <c r="U44" s="27">
        <v>2</v>
      </c>
      <c r="V44" s="27">
        <v>1</v>
      </c>
      <c r="W44" s="27">
        <v>4</v>
      </c>
      <c r="X44" s="27">
        <v>0</v>
      </c>
      <c r="Y44" s="27">
        <v>3</v>
      </c>
      <c r="Z44" s="27">
        <v>0</v>
      </c>
      <c r="AA44" s="28">
        <v>0</v>
      </c>
      <c r="AB44" s="140">
        <f t="shared" si="1"/>
        <v>10</v>
      </c>
    </row>
    <row r="45" spans="1:28" s="16" customFormat="1" ht="11.25" customHeight="1" x14ac:dyDescent="0.15">
      <c r="A45" s="30"/>
      <c r="B45" s="31" t="s">
        <v>28</v>
      </c>
      <c r="C45" s="32">
        <v>38</v>
      </c>
      <c r="D45" s="32">
        <v>23</v>
      </c>
      <c r="E45" s="32">
        <v>39</v>
      </c>
      <c r="F45" s="32">
        <v>19</v>
      </c>
      <c r="G45" s="32">
        <v>16</v>
      </c>
      <c r="H45" s="32">
        <v>22</v>
      </c>
      <c r="I45" s="32">
        <v>32</v>
      </c>
      <c r="J45" s="32">
        <v>12</v>
      </c>
      <c r="K45" s="32">
        <v>27</v>
      </c>
      <c r="L45" s="32">
        <v>8</v>
      </c>
      <c r="M45" s="34">
        <v>236</v>
      </c>
      <c r="P45" s="142" t="s">
        <v>81</v>
      </c>
      <c r="Q45" s="141"/>
      <c r="R45" s="27">
        <v>2</v>
      </c>
      <c r="S45" s="27">
        <v>2</v>
      </c>
      <c r="T45" s="27">
        <v>2</v>
      </c>
      <c r="U45" s="27">
        <v>9</v>
      </c>
      <c r="V45" s="27">
        <v>6</v>
      </c>
      <c r="W45" s="27">
        <v>5</v>
      </c>
      <c r="X45" s="27">
        <v>7</v>
      </c>
      <c r="Y45" s="27">
        <v>5</v>
      </c>
      <c r="Z45" s="27">
        <v>7</v>
      </c>
      <c r="AA45" s="28">
        <v>2</v>
      </c>
      <c r="AB45" s="140">
        <f t="shared" si="1"/>
        <v>47</v>
      </c>
    </row>
    <row r="46" spans="1:28" s="16" customFormat="1" ht="11.25" customHeight="1" x14ac:dyDescent="0.15">
      <c r="A46" s="36" t="s">
        <v>84</v>
      </c>
      <c r="B46" s="29" t="s">
        <v>31</v>
      </c>
      <c r="C46" s="22">
        <v>3</v>
      </c>
      <c r="D46" s="22">
        <v>1</v>
      </c>
      <c r="E46" s="22">
        <v>1</v>
      </c>
      <c r="F46" s="22">
        <v>6</v>
      </c>
      <c r="G46" s="22">
        <v>1</v>
      </c>
      <c r="H46" s="22">
        <v>6</v>
      </c>
      <c r="I46" s="22">
        <v>2</v>
      </c>
      <c r="J46" s="22">
        <v>4</v>
      </c>
      <c r="K46" s="22">
        <v>5</v>
      </c>
      <c r="L46" s="22">
        <v>5</v>
      </c>
      <c r="M46" s="23">
        <f t="shared" si="0"/>
        <v>34</v>
      </c>
      <c r="P46" s="142" t="s">
        <v>82</v>
      </c>
      <c r="Q46" s="141"/>
      <c r="R46" s="27">
        <v>0</v>
      </c>
      <c r="S46" s="27">
        <v>2</v>
      </c>
      <c r="T46" s="27">
        <v>4</v>
      </c>
      <c r="U46" s="27">
        <v>7</v>
      </c>
      <c r="V46" s="27">
        <v>7</v>
      </c>
      <c r="W46" s="27">
        <v>10</v>
      </c>
      <c r="X46" s="27">
        <v>2</v>
      </c>
      <c r="Y46" s="27">
        <v>18</v>
      </c>
      <c r="Z46" s="27">
        <v>22</v>
      </c>
      <c r="AA46" s="28">
        <v>55</v>
      </c>
      <c r="AB46" s="140">
        <f t="shared" si="1"/>
        <v>127</v>
      </c>
    </row>
    <row r="47" spans="1:28" s="16" customFormat="1" ht="11.25" customHeight="1" x14ac:dyDescent="0.15">
      <c r="A47" s="37"/>
      <c r="B47" s="29" t="s">
        <v>33</v>
      </c>
      <c r="C47" s="22">
        <v>5</v>
      </c>
      <c r="D47" s="22">
        <v>4</v>
      </c>
      <c r="E47" s="22">
        <v>4</v>
      </c>
      <c r="F47" s="22">
        <v>5</v>
      </c>
      <c r="G47" s="22">
        <v>4</v>
      </c>
      <c r="H47" s="22">
        <v>5</v>
      </c>
      <c r="I47" s="22">
        <v>1</v>
      </c>
      <c r="J47" s="22">
        <v>2</v>
      </c>
      <c r="K47" s="22">
        <v>6</v>
      </c>
      <c r="L47" s="22">
        <v>3</v>
      </c>
      <c r="M47" s="23">
        <f t="shared" si="0"/>
        <v>39</v>
      </c>
      <c r="P47" s="142" t="s">
        <v>83</v>
      </c>
      <c r="Q47" s="141"/>
      <c r="R47" s="27">
        <v>2</v>
      </c>
      <c r="S47" s="27">
        <v>3</v>
      </c>
      <c r="T47" s="27">
        <v>1</v>
      </c>
      <c r="U47" s="27">
        <v>1</v>
      </c>
      <c r="V47" s="27">
        <v>0</v>
      </c>
      <c r="W47" s="27">
        <v>2</v>
      </c>
      <c r="X47" s="27">
        <v>1</v>
      </c>
      <c r="Y47" s="27">
        <v>1</v>
      </c>
      <c r="Z47" s="27">
        <v>1</v>
      </c>
      <c r="AA47" s="28">
        <v>2</v>
      </c>
      <c r="AB47" s="140">
        <f t="shared" si="1"/>
        <v>14</v>
      </c>
    </row>
    <row r="48" spans="1:28" s="16" customFormat="1" ht="11.25" customHeight="1" x14ac:dyDescent="0.15">
      <c r="A48" s="37"/>
      <c r="B48" s="29" t="s">
        <v>35</v>
      </c>
      <c r="C48" s="22">
        <v>3</v>
      </c>
      <c r="D48" s="22">
        <v>3</v>
      </c>
      <c r="E48" s="22">
        <v>1</v>
      </c>
      <c r="F48" s="22">
        <v>2</v>
      </c>
      <c r="G48" s="22">
        <v>5</v>
      </c>
      <c r="H48" s="22">
        <v>6</v>
      </c>
      <c r="I48" s="22">
        <v>1</v>
      </c>
      <c r="J48" s="22">
        <v>2</v>
      </c>
      <c r="K48" s="22">
        <v>5</v>
      </c>
      <c r="L48" s="22">
        <v>3</v>
      </c>
      <c r="M48" s="23">
        <f t="shared" si="0"/>
        <v>31</v>
      </c>
      <c r="P48" s="142" t="s">
        <v>85</v>
      </c>
      <c r="Q48" s="141"/>
      <c r="R48" s="27">
        <v>0</v>
      </c>
      <c r="S48" s="27">
        <v>1</v>
      </c>
      <c r="T48" s="27">
        <v>2</v>
      </c>
      <c r="U48" s="27">
        <v>0</v>
      </c>
      <c r="V48" s="27">
        <v>1</v>
      </c>
      <c r="W48" s="27">
        <v>0</v>
      </c>
      <c r="X48" s="27">
        <v>0</v>
      </c>
      <c r="Y48" s="27">
        <v>1</v>
      </c>
      <c r="Z48" s="27">
        <v>0</v>
      </c>
      <c r="AA48" s="28">
        <v>0</v>
      </c>
      <c r="AB48" s="140">
        <f t="shared" si="1"/>
        <v>5</v>
      </c>
    </row>
    <row r="49" spans="1:28" s="16" customFormat="1" ht="11.25" customHeight="1" x14ac:dyDescent="0.15">
      <c r="A49" s="37"/>
      <c r="B49" s="29" t="s">
        <v>88</v>
      </c>
      <c r="C49" s="22">
        <v>1</v>
      </c>
      <c r="D49" s="22">
        <v>2</v>
      </c>
      <c r="E49" s="22">
        <v>3</v>
      </c>
      <c r="F49" s="22">
        <v>6</v>
      </c>
      <c r="G49" s="22">
        <v>5</v>
      </c>
      <c r="H49" s="22">
        <v>4</v>
      </c>
      <c r="I49" s="22">
        <v>5</v>
      </c>
      <c r="J49" s="22">
        <v>3</v>
      </c>
      <c r="K49" s="22">
        <v>4</v>
      </c>
      <c r="L49" s="22">
        <v>3</v>
      </c>
      <c r="M49" s="23">
        <f t="shared" si="0"/>
        <v>36</v>
      </c>
      <c r="P49" s="142" t="s">
        <v>86</v>
      </c>
      <c r="Q49" s="141"/>
      <c r="R49" s="27">
        <v>0</v>
      </c>
      <c r="S49" s="27">
        <v>4</v>
      </c>
      <c r="T49" s="27">
        <v>1</v>
      </c>
      <c r="U49" s="27">
        <v>1</v>
      </c>
      <c r="V49" s="27">
        <v>4</v>
      </c>
      <c r="W49" s="27">
        <v>2</v>
      </c>
      <c r="X49" s="27">
        <v>2</v>
      </c>
      <c r="Y49" s="27">
        <v>6</v>
      </c>
      <c r="Z49" s="27">
        <v>0</v>
      </c>
      <c r="AA49" s="28">
        <v>0</v>
      </c>
      <c r="AB49" s="140">
        <f t="shared" si="1"/>
        <v>20</v>
      </c>
    </row>
    <row r="50" spans="1:28" s="16" customFormat="1" ht="11.25" customHeight="1" x14ac:dyDescent="0.15">
      <c r="A50" s="37"/>
      <c r="B50" s="29" t="s">
        <v>41</v>
      </c>
      <c r="C50" s="22">
        <v>10</v>
      </c>
      <c r="D50" s="22">
        <v>3</v>
      </c>
      <c r="E50" s="22">
        <v>4</v>
      </c>
      <c r="F50" s="22">
        <v>8</v>
      </c>
      <c r="G50" s="22">
        <v>5</v>
      </c>
      <c r="H50" s="22">
        <v>9</v>
      </c>
      <c r="I50" s="22">
        <v>5</v>
      </c>
      <c r="J50" s="22">
        <v>6</v>
      </c>
      <c r="K50" s="22">
        <v>7</v>
      </c>
      <c r="L50" s="22">
        <v>4</v>
      </c>
      <c r="M50" s="23">
        <f t="shared" si="0"/>
        <v>61</v>
      </c>
      <c r="P50" s="142" t="s">
        <v>87</v>
      </c>
      <c r="Q50" s="141"/>
      <c r="R50" s="27">
        <v>1</v>
      </c>
      <c r="S50" s="27">
        <v>7</v>
      </c>
      <c r="T50" s="27">
        <v>2</v>
      </c>
      <c r="U50" s="27">
        <v>1</v>
      </c>
      <c r="V50" s="27">
        <v>3</v>
      </c>
      <c r="W50" s="27">
        <v>1</v>
      </c>
      <c r="X50" s="27">
        <v>1</v>
      </c>
      <c r="Y50" s="27">
        <v>0</v>
      </c>
      <c r="Z50" s="27">
        <v>1</v>
      </c>
      <c r="AA50" s="28">
        <v>0</v>
      </c>
      <c r="AB50" s="140">
        <f t="shared" si="1"/>
        <v>17</v>
      </c>
    </row>
    <row r="51" spans="1:28" s="16" customFormat="1" ht="11.25" customHeight="1" x14ac:dyDescent="0.15">
      <c r="A51" s="37"/>
      <c r="B51" s="29" t="s">
        <v>43</v>
      </c>
      <c r="C51" s="22">
        <v>39</v>
      </c>
      <c r="D51" s="22">
        <v>8</v>
      </c>
      <c r="E51" s="22">
        <v>19</v>
      </c>
      <c r="F51" s="22">
        <v>21</v>
      </c>
      <c r="G51" s="22">
        <v>8</v>
      </c>
      <c r="H51" s="22">
        <v>8</v>
      </c>
      <c r="I51" s="22">
        <v>39</v>
      </c>
      <c r="J51" s="22">
        <v>11</v>
      </c>
      <c r="K51" s="22">
        <v>24</v>
      </c>
      <c r="L51" s="22">
        <v>8</v>
      </c>
      <c r="M51" s="23">
        <f t="shared" si="0"/>
        <v>185</v>
      </c>
      <c r="P51" s="142" t="s">
        <v>89</v>
      </c>
      <c r="Q51" s="141"/>
      <c r="R51" s="143">
        <v>1</v>
      </c>
      <c r="S51" s="143">
        <v>1</v>
      </c>
      <c r="T51" s="143">
        <v>0</v>
      </c>
      <c r="U51" s="143">
        <v>0</v>
      </c>
      <c r="V51" s="143">
        <v>1</v>
      </c>
      <c r="W51" s="143">
        <v>0</v>
      </c>
      <c r="X51" s="143">
        <v>0</v>
      </c>
      <c r="Y51" s="143">
        <v>1</v>
      </c>
      <c r="Z51" s="143">
        <v>0</v>
      </c>
      <c r="AA51" s="144">
        <v>2</v>
      </c>
      <c r="AB51" s="140">
        <f t="shared" si="1"/>
        <v>6</v>
      </c>
    </row>
    <row r="52" spans="1:28" s="16" customFormat="1" ht="11.25" customHeight="1" x14ac:dyDescent="0.15">
      <c r="A52" s="37"/>
      <c r="B52" s="29" t="s">
        <v>44</v>
      </c>
      <c r="C52" s="22">
        <v>5</v>
      </c>
      <c r="D52" s="22">
        <v>1</v>
      </c>
      <c r="E52" s="22">
        <v>1</v>
      </c>
      <c r="F52" s="22">
        <v>2</v>
      </c>
      <c r="G52" s="22">
        <v>2</v>
      </c>
      <c r="H52" s="22">
        <v>0</v>
      </c>
      <c r="I52" s="22">
        <v>4</v>
      </c>
      <c r="J52" s="22">
        <v>3</v>
      </c>
      <c r="K52" s="22">
        <v>4</v>
      </c>
      <c r="L52" s="22">
        <v>1</v>
      </c>
      <c r="M52" s="23">
        <f t="shared" si="0"/>
        <v>23</v>
      </c>
      <c r="P52" s="142" t="s">
        <v>90</v>
      </c>
      <c r="Q52" s="141"/>
      <c r="R52" s="143">
        <v>0</v>
      </c>
      <c r="S52" s="143">
        <v>0</v>
      </c>
      <c r="T52" s="143">
        <v>0</v>
      </c>
      <c r="U52" s="143">
        <v>1</v>
      </c>
      <c r="V52" s="143">
        <v>3</v>
      </c>
      <c r="W52" s="143">
        <v>2</v>
      </c>
      <c r="X52" s="143">
        <v>0</v>
      </c>
      <c r="Y52" s="143">
        <v>1</v>
      </c>
      <c r="Z52" s="143">
        <v>1</v>
      </c>
      <c r="AA52" s="144">
        <v>3</v>
      </c>
      <c r="AB52" s="140">
        <f t="shared" si="1"/>
        <v>11</v>
      </c>
    </row>
    <row r="53" spans="1:28" s="16" customFormat="1" ht="11.25" customHeight="1" x14ac:dyDescent="0.15">
      <c r="A53" s="37"/>
      <c r="B53" s="29" t="s">
        <v>93</v>
      </c>
      <c r="C53" s="22">
        <v>1</v>
      </c>
      <c r="D53" s="22">
        <v>5</v>
      </c>
      <c r="E53" s="22">
        <v>4</v>
      </c>
      <c r="F53" s="22">
        <v>4</v>
      </c>
      <c r="G53" s="22">
        <v>3</v>
      </c>
      <c r="H53" s="22">
        <v>1</v>
      </c>
      <c r="I53" s="22">
        <v>3</v>
      </c>
      <c r="J53" s="22">
        <v>9</v>
      </c>
      <c r="K53" s="22">
        <v>7</v>
      </c>
      <c r="L53" s="22">
        <v>2</v>
      </c>
      <c r="M53" s="23">
        <f t="shared" si="0"/>
        <v>39</v>
      </c>
      <c r="P53" s="142" t="s">
        <v>91</v>
      </c>
      <c r="Q53" s="141"/>
      <c r="R53" s="143">
        <v>0</v>
      </c>
      <c r="S53" s="143">
        <v>1</v>
      </c>
      <c r="T53" s="143">
        <v>0</v>
      </c>
      <c r="U53" s="143">
        <v>0</v>
      </c>
      <c r="V53" s="143">
        <v>0</v>
      </c>
      <c r="W53" s="143">
        <v>0</v>
      </c>
      <c r="X53" s="143">
        <v>0</v>
      </c>
      <c r="Y53" s="143">
        <v>0</v>
      </c>
      <c r="Z53" s="143">
        <v>1</v>
      </c>
      <c r="AA53" s="144">
        <v>1</v>
      </c>
      <c r="AB53" s="140">
        <f t="shared" si="1"/>
        <v>3</v>
      </c>
    </row>
    <row r="54" spans="1:28" s="16" customFormat="1" ht="11.25" customHeight="1" x14ac:dyDescent="0.15">
      <c r="A54" s="37"/>
      <c r="B54" s="29" t="s">
        <v>48</v>
      </c>
      <c r="C54" s="22">
        <v>0</v>
      </c>
      <c r="D54" s="22">
        <v>2</v>
      </c>
      <c r="E54" s="22">
        <v>4</v>
      </c>
      <c r="F54" s="22">
        <v>2</v>
      </c>
      <c r="G54" s="22">
        <v>2</v>
      </c>
      <c r="H54" s="22">
        <v>4</v>
      </c>
      <c r="I54" s="22">
        <v>6</v>
      </c>
      <c r="J54" s="22">
        <v>3</v>
      </c>
      <c r="K54" s="22">
        <v>5</v>
      </c>
      <c r="L54" s="22">
        <v>1</v>
      </c>
      <c r="M54" s="23">
        <f t="shared" si="0"/>
        <v>29</v>
      </c>
      <c r="P54" s="142" t="s">
        <v>92</v>
      </c>
      <c r="Q54" s="141"/>
      <c r="R54" s="143">
        <v>1</v>
      </c>
      <c r="S54" s="143">
        <v>3</v>
      </c>
      <c r="T54" s="143">
        <v>1</v>
      </c>
      <c r="U54" s="143">
        <v>0</v>
      </c>
      <c r="V54" s="143">
        <v>1</v>
      </c>
      <c r="W54" s="143">
        <v>1</v>
      </c>
      <c r="X54" s="143">
        <v>1</v>
      </c>
      <c r="Y54" s="143">
        <v>1</v>
      </c>
      <c r="Z54" s="143">
        <v>0</v>
      </c>
      <c r="AA54" s="144">
        <v>0</v>
      </c>
      <c r="AB54" s="140">
        <f t="shared" si="1"/>
        <v>9</v>
      </c>
    </row>
    <row r="55" spans="1:28" s="16" customFormat="1" ht="11.25" customHeight="1" x14ac:dyDescent="0.15">
      <c r="A55" s="37"/>
      <c r="B55" s="29" t="s">
        <v>96</v>
      </c>
      <c r="C55" s="22">
        <v>1</v>
      </c>
      <c r="D55" s="22">
        <v>0</v>
      </c>
      <c r="E55" s="22">
        <v>1</v>
      </c>
      <c r="F55" s="22">
        <v>2</v>
      </c>
      <c r="G55" s="22">
        <v>0</v>
      </c>
      <c r="H55" s="22">
        <v>0</v>
      </c>
      <c r="I55" s="22">
        <v>1</v>
      </c>
      <c r="J55" s="22">
        <v>0</v>
      </c>
      <c r="K55" s="22">
        <v>3</v>
      </c>
      <c r="L55" s="22">
        <v>0</v>
      </c>
      <c r="M55" s="23">
        <f t="shared" si="0"/>
        <v>8</v>
      </c>
      <c r="P55" s="142" t="s">
        <v>198</v>
      </c>
      <c r="Q55" s="141"/>
      <c r="R55" s="143">
        <v>1</v>
      </c>
      <c r="S55" s="143">
        <v>0</v>
      </c>
      <c r="T55" s="143">
        <v>0</v>
      </c>
      <c r="U55" s="143">
        <v>0</v>
      </c>
      <c r="V55" s="143">
        <v>0</v>
      </c>
      <c r="W55" s="143">
        <v>0</v>
      </c>
      <c r="X55" s="143">
        <v>0</v>
      </c>
      <c r="Y55" s="143">
        <v>0</v>
      </c>
      <c r="Z55" s="143">
        <v>0</v>
      </c>
      <c r="AA55" s="144">
        <v>0</v>
      </c>
      <c r="AB55" s="140">
        <f t="shared" si="1"/>
        <v>1</v>
      </c>
    </row>
    <row r="56" spans="1:28" s="16" customFormat="1" ht="11.25" customHeight="1" x14ac:dyDescent="0.15">
      <c r="A56" s="37"/>
      <c r="B56" s="29" t="s">
        <v>98</v>
      </c>
      <c r="C56" s="22">
        <v>1</v>
      </c>
      <c r="D56" s="22">
        <v>3</v>
      </c>
      <c r="E56" s="22">
        <v>6</v>
      </c>
      <c r="F56" s="22">
        <v>3</v>
      </c>
      <c r="G56" s="22">
        <v>2</v>
      </c>
      <c r="H56" s="22">
        <v>4</v>
      </c>
      <c r="I56" s="22">
        <v>2</v>
      </c>
      <c r="J56" s="22">
        <v>1</v>
      </c>
      <c r="K56" s="22">
        <v>2</v>
      </c>
      <c r="L56" s="22">
        <v>5</v>
      </c>
      <c r="M56" s="23">
        <f t="shared" si="0"/>
        <v>29</v>
      </c>
      <c r="P56" s="142" t="s">
        <v>94</v>
      </c>
      <c r="Q56" s="141"/>
      <c r="R56" s="143">
        <v>1</v>
      </c>
      <c r="S56" s="143">
        <v>1</v>
      </c>
      <c r="T56" s="143">
        <v>2</v>
      </c>
      <c r="U56" s="143">
        <v>3</v>
      </c>
      <c r="V56" s="143">
        <v>0</v>
      </c>
      <c r="W56" s="143">
        <v>0</v>
      </c>
      <c r="X56" s="143">
        <v>2</v>
      </c>
      <c r="Y56" s="143">
        <v>0</v>
      </c>
      <c r="Z56" s="143">
        <v>2</v>
      </c>
      <c r="AA56" s="144">
        <v>0</v>
      </c>
      <c r="AB56" s="140">
        <f t="shared" si="1"/>
        <v>11</v>
      </c>
    </row>
    <row r="57" spans="1:28" s="16" customFormat="1" ht="11.25" customHeight="1" x14ac:dyDescent="0.15">
      <c r="A57" s="37"/>
      <c r="B57" s="29" t="s">
        <v>100</v>
      </c>
      <c r="C57" s="22">
        <v>3</v>
      </c>
      <c r="D57" s="22">
        <v>2</v>
      </c>
      <c r="E57" s="22">
        <v>1</v>
      </c>
      <c r="F57" s="22">
        <v>1</v>
      </c>
      <c r="G57" s="22">
        <v>6</v>
      </c>
      <c r="H57" s="22">
        <v>3</v>
      </c>
      <c r="I57" s="22">
        <v>7</v>
      </c>
      <c r="J57" s="22">
        <v>4</v>
      </c>
      <c r="K57" s="22">
        <v>13</v>
      </c>
      <c r="L57" s="22">
        <v>1</v>
      </c>
      <c r="M57" s="23">
        <f t="shared" si="0"/>
        <v>41</v>
      </c>
      <c r="P57" s="142" t="s">
        <v>95</v>
      </c>
      <c r="Q57" s="141"/>
      <c r="R57" s="143">
        <v>0</v>
      </c>
      <c r="S57" s="143">
        <v>0</v>
      </c>
      <c r="T57" s="143">
        <v>0</v>
      </c>
      <c r="U57" s="143">
        <v>1</v>
      </c>
      <c r="V57" s="143">
        <v>0</v>
      </c>
      <c r="W57" s="143">
        <v>0</v>
      </c>
      <c r="X57" s="143">
        <v>0</v>
      </c>
      <c r="Y57" s="143">
        <v>0</v>
      </c>
      <c r="Z57" s="143">
        <v>1</v>
      </c>
      <c r="AA57" s="144">
        <v>0</v>
      </c>
      <c r="AB57" s="140">
        <f t="shared" si="1"/>
        <v>2</v>
      </c>
    </row>
    <row r="58" spans="1:28" s="16" customFormat="1" ht="11.25" customHeight="1" thickBot="1" x14ac:dyDescent="0.2">
      <c r="A58" s="38"/>
      <c r="B58" s="39" t="s">
        <v>28</v>
      </c>
      <c r="C58" s="40">
        <v>72</v>
      </c>
      <c r="D58" s="41">
        <v>34</v>
      </c>
      <c r="E58" s="41">
        <v>49</v>
      </c>
      <c r="F58" s="41">
        <v>62</v>
      </c>
      <c r="G58" s="41">
        <v>43</v>
      </c>
      <c r="H58" s="41">
        <v>50</v>
      </c>
      <c r="I58" s="41">
        <v>76</v>
      </c>
      <c r="J58" s="41">
        <v>48</v>
      </c>
      <c r="K58" s="41">
        <v>85</v>
      </c>
      <c r="L58" s="42">
        <v>36</v>
      </c>
      <c r="M58" s="43">
        <f>SUM(C58:L58)</f>
        <v>555</v>
      </c>
      <c r="P58" s="142" t="s">
        <v>97</v>
      </c>
      <c r="Q58" s="141"/>
      <c r="R58" s="143">
        <v>1</v>
      </c>
      <c r="S58" s="143">
        <v>1</v>
      </c>
      <c r="T58" s="143">
        <v>1</v>
      </c>
      <c r="U58" s="143">
        <v>0</v>
      </c>
      <c r="V58" s="143">
        <v>0</v>
      </c>
      <c r="W58" s="143">
        <v>0</v>
      </c>
      <c r="X58" s="143">
        <v>1</v>
      </c>
      <c r="Y58" s="143">
        <v>1</v>
      </c>
      <c r="Z58" s="143">
        <v>0</v>
      </c>
      <c r="AA58" s="144">
        <v>2</v>
      </c>
      <c r="AB58" s="140">
        <f t="shared" si="1"/>
        <v>7</v>
      </c>
    </row>
    <row r="59" spans="1:28" s="16" customFormat="1" ht="11.25" customHeight="1" x14ac:dyDescent="0.15">
      <c r="A59" s="47"/>
      <c r="B59" s="48"/>
      <c r="C59" s="49"/>
      <c r="D59" s="49"/>
      <c r="E59" s="49"/>
      <c r="F59" s="49"/>
      <c r="G59" s="49"/>
      <c r="H59" s="49"/>
      <c r="I59" s="49"/>
      <c r="J59" s="49"/>
      <c r="K59" s="49"/>
      <c r="L59" s="49"/>
      <c r="M59" s="49"/>
      <c r="P59" s="25" t="s">
        <v>99</v>
      </c>
      <c r="Q59" s="145"/>
      <c r="R59" s="27">
        <v>1</v>
      </c>
      <c r="S59" s="22">
        <v>0</v>
      </c>
      <c r="T59" s="22">
        <v>0</v>
      </c>
      <c r="U59" s="22">
        <v>0</v>
      </c>
      <c r="V59" s="22">
        <v>0</v>
      </c>
      <c r="W59" s="22">
        <v>0</v>
      </c>
      <c r="X59" s="22">
        <v>0</v>
      </c>
      <c r="Y59" s="22">
        <v>1</v>
      </c>
      <c r="Z59" s="22">
        <v>0</v>
      </c>
      <c r="AA59" s="64">
        <v>0</v>
      </c>
      <c r="AB59" s="23">
        <f>SUM(R59:AA59)</f>
        <v>2</v>
      </c>
    </row>
    <row r="60" spans="1:28" s="16" customFormat="1" ht="11.25" customHeight="1" x14ac:dyDescent="0.15">
      <c r="A60" s="47"/>
      <c r="B60" s="48"/>
      <c r="C60" s="49"/>
      <c r="D60" s="49"/>
      <c r="E60" s="49"/>
      <c r="F60" s="49"/>
      <c r="G60" s="49"/>
      <c r="H60" s="49"/>
      <c r="I60" s="49"/>
      <c r="J60" s="49"/>
      <c r="K60" s="49"/>
      <c r="L60" s="49"/>
      <c r="M60" s="49"/>
      <c r="P60" s="25" t="s">
        <v>101</v>
      </c>
      <c r="Q60" s="145"/>
      <c r="R60" s="27">
        <v>0</v>
      </c>
      <c r="S60" s="22">
        <v>0</v>
      </c>
      <c r="T60" s="22">
        <v>0</v>
      </c>
      <c r="U60" s="22">
        <v>1</v>
      </c>
      <c r="V60" s="22">
        <v>0</v>
      </c>
      <c r="W60" s="22">
        <v>0</v>
      </c>
      <c r="X60" s="22">
        <v>1</v>
      </c>
      <c r="Y60" s="22">
        <v>0</v>
      </c>
      <c r="Z60" s="22">
        <v>0</v>
      </c>
      <c r="AA60" s="64">
        <v>0</v>
      </c>
      <c r="AB60" s="23">
        <f>SUM(R60:AA60)</f>
        <v>2</v>
      </c>
    </row>
    <row r="61" spans="1:28" s="16" customFormat="1" ht="11.25" customHeight="1" x14ac:dyDescent="0.15">
      <c r="A61" s="47"/>
      <c r="B61" s="48"/>
      <c r="C61" s="49"/>
      <c r="D61" s="49"/>
      <c r="E61" s="49"/>
      <c r="F61" s="49"/>
      <c r="G61" s="49"/>
      <c r="H61" s="49"/>
      <c r="I61" s="49"/>
      <c r="J61" s="49"/>
      <c r="K61" s="49"/>
      <c r="L61" s="49"/>
      <c r="M61" s="49"/>
      <c r="P61" s="25" t="s">
        <v>102</v>
      </c>
      <c r="Q61" s="145" t="s">
        <v>17</v>
      </c>
      <c r="R61" s="27">
        <v>0</v>
      </c>
      <c r="S61" s="22">
        <v>0</v>
      </c>
      <c r="T61" s="22">
        <v>0</v>
      </c>
      <c r="U61" s="22">
        <v>0</v>
      </c>
      <c r="V61" s="22">
        <v>1</v>
      </c>
      <c r="W61" s="22">
        <v>0</v>
      </c>
      <c r="X61" s="22">
        <v>0</v>
      </c>
      <c r="Y61" s="22">
        <v>0</v>
      </c>
      <c r="Z61" s="22">
        <v>0</v>
      </c>
      <c r="AA61" s="64">
        <v>0</v>
      </c>
      <c r="AB61" s="23">
        <f>SUM(R61:AA61)</f>
        <v>1</v>
      </c>
    </row>
    <row r="62" spans="1:28" s="16" customFormat="1" ht="11.25" customHeight="1" x14ac:dyDescent="0.15">
      <c r="A62" s="47"/>
      <c r="B62" s="48"/>
      <c r="C62" s="49"/>
      <c r="D62" s="49"/>
      <c r="E62" s="49"/>
      <c r="F62" s="49"/>
      <c r="G62" s="49"/>
      <c r="H62" s="49"/>
      <c r="I62" s="49"/>
      <c r="J62" s="49"/>
      <c r="K62" s="49"/>
      <c r="L62" s="49"/>
      <c r="M62" s="49"/>
      <c r="P62" s="25" t="s">
        <v>103</v>
      </c>
      <c r="Q62" s="145" t="s">
        <v>17</v>
      </c>
      <c r="R62" s="27">
        <v>1</v>
      </c>
      <c r="S62" s="22">
        <v>0</v>
      </c>
      <c r="T62" s="22">
        <v>0</v>
      </c>
      <c r="U62" s="22">
        <v>1</v>
      </c>
      <c r="V62" s="22">
        <v>1</v>
      </c>
      <c r="W62" s="22">
        <v>0</v>
      </c>
      <c r="X62" s="22">
        <v>1</v>
      </c>
      <c r="Y62" s="22">
        <v>1</v>
      </c>
      <c r="Z62" s="22">
        <v>0</v>
      </c>
      <c r="AA62" s="64">
        <v>0</v>
      </c>
      <c r="AB62" s="23">
        <f>SUM(R62:AA62)</f>
        <v>5</v>
      </c>
    </row>
    <row r="63" spans="1:28" s="16" customFormat="1" ht="11.25" customHeight="1" thickBot="1" x14ac:dyDescent="0.2">
      <c r="A63" s="47"/>
      <c r="B63" s="48"/>
      <c r="C63" s="49"/>
      <c r="D63" s="49"/>
      <c r="E63" s="49"/>
      <c r="F63" s="49"/>
      <c r="G63" s="49"/>
      <c r="H63" s="49"/>
      <c r="I63" s="49"/>
      <c r="J63" s="49"/>
      <c r="K63" s="49"/>
      <c r="L63" s="49"/>
      <c r="M63" s="49"/>
      <c r="P63" s="25" t="s">
        <v>104</v>
      </c>
      <c r="Q63" s="145" t="s">
        <v>17</v>
      </c>
      <c r="R63" s="146">
        <v>1</v>
      </c>
      <c r="S63" s="22">
        <v>0</v>
      </c>
      <c r="T63" s="22">
        <v>0</v>
      </c>
      <c r="U63" s="22">
        <v>0</v>
      </c>
      <c r="V63" s="22">
        <v>0</v>
      </c>
      <c r="W63" s="22">
        <v>1</v>
      </c>
      <c r="X63" s="22">
        <v>1</v>
      </c>
      <c r="Y63" s="22">
        <v>0</v>
      </c>
      <c r="Z63" s="22">
        <v>0</v>
      </c>
      <c r="AA63" s="64">
        <v>0</v>
      </c>
      <c r="AB63" s="23">
        <f>SUM(R63:AA63)</f>
        <v>3</v>
      </c>
    </row>
    <row r="64" spans="1:28" ht="11.25" customHeight="1" x14ac:dyDescent="0.15">
      <c r="A64" s="147"/>
      <c r="B64" s="148"/>
      <c r="P64" s="149"/>
      <c r="Q64" s="149"/>
      <c r="R64" s="150"/>
      <c r="S64" s="150"/>
      <c r="T64" s="150"/>
      <c r="U64" s="150"/>
      <c r="V64" s="150"/>
      <c r="W64" s="150"/>
      <c r="X64" s="150"/>
      <c r="Y64" s="150"/>
      <c r="Z64" s="150"/>
      <c r="AA64" s="150"/>
      <c r="AB64" s="109"/>
    </row>
    <row r="65" spans="1:28" ht="25.5" customHeight="1" x14ac:dyDescent="0.15">
      <c r="A65" s="134" t="s">
        <v>199</v>
      </c>
      <c r="B65" s="134"/>
      <c r="C65" s="134"/>
      <c r="D65" s="134"/>
      <c r="E65" s="134"/>
      <c r="F65" s="134"/>
      <c r="G65" s="134"/>
      <c r="H65" s="134"/>
      <c r="I65" s="134"/>
      <c r="J65" s="134"/>
      <c r="K65" s="134"/>
      <c r="L65" s="134"/>
      <c r="M65" s="134"/>
      <c r="P65" s="50"/>
      <c r="Q65" s="151"/>
      <c r="R65" s="152"/>
      <c r="S65" s="152"/>
      <c r="T65" s="152"/>
      <c r="U65" s="152"/>
      <c r="V65" s="152"/>
      <c r="W65" s="152"/>
      <c r="X65" s="152"/>
      <c r="Y65" s="152"/>
      <c r="Z65" s="152"/>
      <c r="AA65" s="152"/>
      <c r="AB65" s="57"/>
    </row>
    <row r="66" spans="1:28" ht="11.25" customHeight="1" thickBot="1" x14ac:dyDescent="0.2">
      <c r="A66" s="134"/>
      <c r="B66" s="134"/>
      <c r="C66" s="134"/>
      <c r="D66" s="134"/>
      <c r="E66" s="134"/>
      <c r="F66" s="134"/>
      <c r="G66" s="134"/>
      <c r="H66" s="134"/>
      <c r="I66" s="134"/>
      <c r="J66" s="134"/>
      <c r="K66" s="134"/>
      <c r="L66" s="134"/>
      <c r="M66" s="134"/>
      <c r="P66" s="151"/>
      <c r="Q66" s="151"/>
      <c r="R66" s="152"/>
      <c r="S66" s="152"/>
      <c r="T66" s="152"/>
      <c r="U66" s="152"/>
      <c r="V66" s="152"/>
      <c r="W66" s="152"/>
      <c r="X66" s="152"/>
      <c r="Y66" s="152"/>
      <c r="Z66" s="152"/>
      <c r="AA66" s="152"/>
      <c r="AB66" s="57"/>
    </row>
    <row r="67" spans="1:28" ht="22.5" customHeight="1" thickBot="1" x14ac:dyDescent="0.2">
      <c r="A67" s="153" t="s">
        <v>200</v>
      </c>
      <c r="B67" s="154"/>
      <c r="C67" s="155" t="s">
        <v>0</v>
      </c>
      <c r="D67" s="156" t="s">
        <v>2</v>
      </c>
      <c r="E67" s="156" t="s">
        <v>3</v>
      </c>
      <c r="F67" s="156" t="s">
        <v>1</v>
      </c>
      <c r="G67" s="156" t="s">
        <v>4</v>
      </c>
      <c r="H67" s="156" t="s">
        <v>5</v>
      </c>
      <c r="I67" s="156" t="s">
        <v>6</v>
      </c>
      <c r="J67" s="156" t="s">
        <v>7</v>
      </c>
      <c r="K67" s="157" t="s">
        <v>8</v>
      </c>
      <c r="L67" s="158" t="s">
        <v>9</v>
      </c>
      <c r="M67" s="159" t="s">
        <v>10</v>
      </c>
      <c r="P67" s="160" t="s">
        <v>138</v>
      </c>
      <c r="Q67" s="161"/>
      <c r="R67" s="155" t="s">
        <v>0</v>
      </c>
      <c r="S67" s="156" t="s">
        <v>2</v>
      </c>
      <c r="T67" s="156" t="s">
        <v>3</v>
      </c>
      <c r="U67" s="156" t="s">
        <v>1</v>
      </c>
      <c r="V67" s="156" t="s">
        <v>4</v>
      </c>
      <c r="W67" s="156" t="s">
        <v>5</v>
      </c>
      <c r="X67" s="156" t="s">
        <v>6</v>
      </c>
      <c r="Y67" s="156" t="s">
        <v>7</v>
      </c>
      <c r="Z67" s="157" t="s">
        <v>8</v>
      </c>
      <c r="AA67" s="158" t="s">
        <v>9</v>
      </c>
      <c r="AB67" s="159" t="s">
        <v>10</v>
      </c>
    </row>
    <row r="68" spans="1:28" ht="11.25" customHeight="1" x14ac:dyDescent="0.15">
      <c r="A68" s="162" t="s">
        <v>105</v>
      </c>
      <c r="B68" s="163"/>
      <c r="C68" s="164">
        <v>1</v>
      </c>
      <c r="D68" s="164">
        <v>0</v>
      </c>
      <c r="E68" s="164">
        <v>0</v>
      </c>
      <c r="F68" s="164">
        <v>0</v>
      </c>
      <c r="G68" s="164">
        <v>0</v>
      </c>
      <c r="H68" s="164">
        <v>0</v>
      </c>
      <c r="I68" s="164">
        <v>0</v>
      </c>
      <c r="J68" s="164">
        <v>0</v>
      </c>
      <c r="K68" s="164">
        <v>0</v>
      </c>
      <c r="L68" s="165">
        <v>0</v>
      </c>
      <c r="M68" s="166">
        <f t="shared" ref="M68:M95" si="2">SUM(C68:L68)</f>
        <v>1</v>
      </c>
      <c r="P68" s="142" t="s">
        <v>139</v>
      </c>
      <c r="Q68" s="141" t="s">
        <v>17</v>
      </c>
      <c r="R68" s="167">
        <v>0</v>
      </c>
      <c r="S68" s="167">
        <v>0</v>
      </c>
      <c r="T68" s="167">
        <v>0</v>
      </c>
      <c r="U68" s="167">
        <v>0</v>
      </c>
      <c r="V68" s="167">
        <v>0</v>
      </c>
      <c r="W68" s="167">
        <v>1</v>
      </c>
      <c r="X68" s="167">
        <v>0</v>
      </c>
      <c r="Y68" s="167">
        <v>0</v>
      </c>
      <c r="Z68" s="167">
        <v>0</v>
      </c>
      <c r="AA68" s="168">
        <v>1</v>
      </c>
      <c r="AB68" s="99">
        <f>SUM(R68:AA68)</f>
        <v>2</v>
      </c>
    </row>
    <row r="69" spans="1:28" ht="11.25" customHeight="1" x14ac:dyDescent="0.15">
      <c r="A69" s="142" t="s">
        <v>106</v>
      </c>
      <c r="B69" s="169"/>
      <c r="C69" s="27">
        <v>1</v>
      </c>
      <c r="D69" s="27">
        <v>0</v>
      </c>
      <c r="E69" s="27">
        <v>0</v>
      </c>
      <c r="F69" s="27">
        <v>0</v>
      </c>
      <c r="G69" s="27">
        <v>1</v>
      </c>
      <c r="H69" s="27">
        <v>0</v>
      </c>
      <c r="I69" s="27">
        <v>1</v>
      </c>
      <c r="J69" s="27">
        <v>0</v>
      </c>
      <c r="K69" s="27">
        <v>1</v>
      </c>
      <c r="L69" s="28">
        <v>0</v>
      </c>
      <c r="M69" s="23">
        <f t="shared" si="2"/>
        <v>4</v>
      </c>
      <c r="P69" s="142" t="s">
        <v>201</v>
      </c>
      <c r="Q69" s="141" t="s">
        <v>17</v>
      </c>
      <c r="R69" s="167">
        <v>0</v>
      </c>
      <c r="S69" s="167">
        <v>0</v>
      </c>
      <c r="T69" s="167">
        <v>0</v>
      </c>
      <c r="U69" s="167">
        <v>0</v>
      </c>
      <c r="V69" s="167">
        <v>0</v>
      </c>
      <c r="W69" s="167">
        <v>0</v>
      </c>
      <c r="X69" s="167">
        <v>0</v>
      </c>
      <c r="Y69" s="167">
        <v>0</v>
      </c>
      <c r="Z69" s="167">
        <v>0</v>
      </c>
      <c r="AA69" s="168">
        <v>2</v>
      </c>
      <c r="AB69" s="99">
        <f t="shared" ref="AB69:AB131" si="3">SUM(R69:AA69)</f>
        <v>2</v>
      </c>
    </row>
    <row r="70" spans="1:28" ht="11.25" customHeight="1" x14ac:dyDescent="0.15">
      <c r="A70" s="142" t="s">
        <v>202</v>
      </c>
      <c r="B70" s="169"/>
      <c r="C70" s="27">
        <v>0</v>
      </c>
      <c r="D70" s="27">
        <v>1</v>
      </c>
      <c r="E70" s="27">
        <v>0</v>
      </c>
      <c r="F70" s="27">
        <v>0</v>
      </c>
      <c r="G70" s="27">
        <v>0</v>
      </c>
      <c r="H70" s="27">
        <v>0</v>
      </c>
      <c r="I70" s="27">
        <v>0</v>
      </c>
      <c r="J70" s="27">
        <v>0</v>
      </c>
      <c r="K70" s="27">
        <v>0</v>
      </c>
      <c r="L70" s="28">
        <v>0</v>
      </c>
      <c r="M70" s="23">
        <f t="shared" si="2"/>
        <v>1</v>
      </c>
      <c r="P70" s="142" t="s">
        <v>203</v>
      </c>
      <c r="Q70" s="141" t="s">
        <v>17</v>
      </c>
      <c r="R70" s="167">
        <v>0</v>
      </c>
      <c r="S70" s="167">
        <v>0</v>
      </c>
      <c r="T70" s="167">
        <v>0</v>
      </c>
      <c r="U70" s="167">
        <v>0</v>
      </c>
      <c r="V70" s="167">
        <v>2</v>
      </c>
      <c r="W70" s="167">
        <v>0</v>
      </c>
      <c r="X70" s="167">
        <v>0</v>
      </c>
      <c r="Y70" s="167">
        <v>0</v>
      </c>
      <c r="Z70" s="167">
        <v>0</v>
      </c>
      <c r="AA70" s="168">
        <v>0</v>
      </c>
      <c r="AB70" s="99">
        <f t="shared" si="3"/>
        <v>2</v>
      </c>
    </row>
    <row r="71" spans="1:28" ht="11.25" customHeight="1" x14ac:dyDescent="0.15">
      <c r="A71" s="142" t="s">
        <v>107</v>
      </c>
      <c r="B71" s="169"/>
      <c r="C71" s="27">
        <v>0</v>
      </c>
      <c r="D71" s="27">
        <v>0</v>
      </c>
      <c r="E71" s="27">
        <v>0</v>
      </c>
      <c r="F71" s="27">
        <v>0</v>
      </c>
      <c r="G71" s="27">
        <v>0</v>
      </c>
      <c r="H71" s="27">
        <v>1</v>
      </c>
      <c r="I71" s="27">
        <v>0</v>
      </c>
      <c r="J71" s="27">
        <v>1</v>
      </c>
      <c r="K71" s="27">
        <v>0</v>
      </c>
      <c r="L71" s="28">
        <v>0</v>
      </c>
      <c r="M71" s="23">
        <f t="shared" si="2"/>
        <v>2</v>
      </c>
      <c r="P71" s="142" t="s">
        <v>140</v>
      </c>
      <c r="Q71" s="141" t="s">
        <v>17</v>
      </c>
      <c r="R71" s="167">
        <v>1</v>
      </c>
      <c r="S71" s="167">
        <v>0</v>
      </c>
      <c r="T71" s="167">
        <v>0</v>
      </c>
      <c r="U71" s="167">
        <v>0</v>
      </c>
      <c r="V71" s="167">
        <v>0</v>
      </c>
      <c r="W71" s="167">
        <v>0</v>
      </c>
      <c r="X71" s="167">
        <v>0</v>
      </c>
      <c r="Y71" s="167">
        <v>0</v>
      </c>
      <c r="Z71" s="167">
        <v>0</v>
      </c>
      <c r="AA71" s="168">
        <v>0</v>
      </c>
      <c r="AB71" s="99">
        <f t="shared" si="3"/>
        <v>1</v>
      </c>
    </row>
    <row r="72" spans="1:28" ht="11.25" customHeight="1" x14ac:dyDescent="0.15">
      <c r="A72" s="142" t="s">
        <v>204</v>
      </c>
      <c r="B72" s="169"/>
      <c r="C72" s="27">
        <v>0</v>
      </c>
      <c r="D72" s="27">
        <v>0</v>
      </c>
      <c r="E72" s="27">
        <v>0</v>
      </c>
      <c r="F72" s="27">
        <v>0</v>
      </c>
      <c r="G72" s="27">
        <v>0</v>
      </c>
      <c r="H72" s="27">
        <v>1</v>
      </c>
      <c r="I72" s="27">
        <v>0</v>
      </c>
      <c r="J72" s="27">
        <v>0</v>
      </c>
      <c r="K72" s="27">
        <v>0</v>
      </c>
      <c r="L72" s="28">
        <v>0</v>
      </c>
      <c r="M72" s="23">
        <f t="shared" si="2"/>
        <v>1</v>
      </c>
      <c r="P72" s="142" t="s">
        <v>205</v>
      </c>
      <c r="Q72" s="141" t="s">
        <v>17</v>
      </c>
      <c r="R72" s="167">
        <v>0</v>
      </c>
      <c r="S72" s="167">
        <v>0</v>
      </c>
      <c r="T72" s="167">
        <v>0</v>
      </c>
      <c r="U72" s="167">
        <v>0</v>
      </c>
      <c r="V72" s="167">
        <v>1</v>
      </c>
      <c r="W72" s="167">
        <v>0</v>
      </c>
      <c r="X72" s="167">
        <v>0</v>
      </c>
      <c r="Y72" s="167">
        <v>0</v>
      </c>
      <c r="Z72" s="167">
        <v>0</v>
      </c>
      <c r="AA72" s="168">
        <v>0</v>
      </c>
      <c r="AB72" s="99">
        <f t="shared" si="3"/>
        <v>1</v>
      </c>
    </row>
    <row r="73" spans="1:28" ht="11.25" customHeight="1" x14ac:dyDescent="0.15">
      <c r="A73" s="142" t="s">
        <v>108</v>
      </c>
      <c r="B73" s="169"/>
      <c r="C73" s="27">
        <v>1</v>
      </c>
      <c r="D73" s="27">
        <v>0</v>
      </c>
      <c r="E73" s="27">
        <v>0</v>
      </c>
      <c r="F73" s="27">
        <v>0</v>
      </c>
      <c r="G73" s="27">
        <v>0</v>
      </c>
      <c r="H73" s="27">
        <v>0</v>
      </c>
      <c r="I73" s="27">
        <v>0</v>
      </c>
      <c r="J73" s="27">
        <v>2</v>
      </c>
      <c r="K73" s="27">
        <v>0</v>
      </c>
      <c r="L73" s="28">
        <v>0</v>
      </c>
      <c r="M73" s="23">
        <f t="shared" si="2"/>
        <v>3</v>
      </c>
      <c r="P73" s="142" t="s">
        <v>206</v>
      </c>
      <c r="Q73" s="141"/>
      <c r="R73" s="167">
        <v>0</v>
      </c>
      <c r="S73" s="167">
        <v>0</v>
      </c>
      <c r="T73" s="167">
        <v>0</v>
      </c>
      <c r="U73" s="167">
        <v>0</v>
      </c>
      <c r="V73" s="167">
        <v>0</v>
      </c>
      <c r="W73" s="167">
        <v>0</v>
      </c>
      <c r="X73" s="167">
        <v>0</v>
      </c>
      <c r="Y73" s="167">
        <v>0</v>
      </c>
      <c r="Z73" s="167">
        <v>0</v>
      </c>
      <c r="AA73" s="168">
        <v>1</v>
      </c>
      <c r="AB73" s="99">
        <f t="shared" si="3"/>
        <v>1</v>
      </c>
    </row>
    <row r="74" spans="1:28" ht="11.25" customHeight="1" x14ac:dyDescent="0.15">
      <c r="A74" s="142" t="s">
        <v>207</v>
      </c>
      <c r="B74" s="169"/>
      <c r="C74" s="27">
        <v>0</v>
      </c>
      <c r="D74" s="27">
        <v>0</v>
      </c>
      <c r="E74" s="27">
        <v>0</v>
      </c>
      <c r="F74" s="27">
        <v>0</v>
      </c>
      <c r="G74" s="27">
        <v>0</v>
      </c>
      <c r="H74" s="27">
        <v>0</v>
      </c>
      <c r="I74" s="27">
        <v>0</v>
      </c>
      <c r="J74" s="27">
        <v>1</v>
      </c>
      <c r="K74" s="27">
        <v>0</v>
      </c>
      <c r="L74" s="28">
        <v>0</v>
      </c>
      <c r="M74" s="23">
        <f t="shared" si="2"/>
        <v>1</v>
      </c>
      <c r="P74" s="142" t="s">
        <v>208</v>
      </c>
      <c r="Q74" s="141" t="s">
        <v>17</v>
      </c>
      <c r="R74" s="167">
        <v>1</v>
      </c>
      <c r="S74" s="167">
        <v>0</v>
      </c>
      <c r="T74" s="167">
        <v>0</v>
      </c>
      <c r="U74" s="167">
        <v>0</v>
      </c>
      <c r="V74" s="167">
        <v>0</v>
      </c>
      <c r="W74" s="167">
        <v>0</v>
      </c>
      <c r="X74" s="167">
        <v>0</v>
      </c>
      <c r="Y74" s="167">
        <v>0</v>
      </c>
      <c r="Z74" s="167">
        <v>0</v>
      </c>
      <c r="AA74" s="168">
        <v>0</v>
      </c>
      <c r="AB74" s="99">
        <f t="shared" si="3"/>
        <v>1</v>
      </c>
    </row>
    <row r="75" spans="1:28" ht="11.25" customHeight="1" x14ac:dyDescent="0.15">
      <c r="A75" s="142" t="s">
        <v>109</v>
      </c>
      <c r="B75" s="169"/>
      <c r="C75" s="27">
        <v>0</v>
      </c>
      <c r="D75" s="27">
        <v>0</v>
      </c>
      <c r="E75" s="27">
        <v>0</v>
      </c>
      <c r="F75" s="27">
        <v>0</v>
      </c>
      <c r="G75" s="27">
        <v>1</v>
      </c>
      <c r="H75" s="27">
        <v>0</v>
      </c>
      <c r="I75" s="27">
        <v>0</v>
      </c>
      <c r="J75" s="27">
        <v>1</v>
      </c>
      <c r="K75" s="27">
        <v>0</v>
      </c>
      <c r="L75" s="28">
        <v>0</v>
      </c>
      <c r="M75" s="23">
        <f t="shared" si="2"/>
        <v>2</v>
      </c>
      <c r="P75" s="142" t="s">
        <v>141</v>
      </c>
      <c r="Q75" s="141" t="s">
        <v>17</v>
      </c>
      <c r="R75" s="167">
        <v>0</v>
      </c>
      <c r="S75" s="167">
        <v>0</v>
      </c>
      <c r="T75" s="167">
        <v>0</v>
      </c>
      <c r="U75" s="167">
        <v>1</v>
      </c>
      <c r="V75" s="167">
        <v>0</v>
      </c>
      <c r="W75" s="167">
        <v>0</v>
      </c>
      <c r="X75" s="167">
        <v>0</v>
      </c>
      <c r="Y75" s="167">
        <v>0</v>
      </c>
      <c r="Z75" s="167">
        <v>0</v>
      </c>
      <c r="AA75" s="168">
        <v>0</v>
      </c>
      <c r="AB75" s="99">
        <f t="shared" si="3"/>
        <v>1</v>
      </c>
    </row>
    <row r="76" spans="1:28" ht="11.25" customHeight="1" x14ac:dyDescent="0.15">
      <c r="A76" s="142" t="s">
        <v>110</v>
      </c>
      <c r="B76" s="169"/>
      <c r="C76" s="27">
        <v>0</v>
      </c>
      <c r="D76" s="27">
        <v>1</v>
      </c>
      <c r="E76" s="27">
        <v>0</v>
      </c>
      <c r="F76" s="27">
        <v>0</v>
      </c>
      <c r="G76" s="27">
        <v>0</v>
      </c>
      <c r="H76" s="27">
        <v>1</v>
      </c>
      <c r="I76" s="27">
        <v>0</v>
      </c>
      <c r="J76" s="27">
        <v>0</v>
      </c>
      <c r="K76" s="27">
        <v>0</v>
      </c>
      <c r="L76" s="28">
        <v>0</v>
      </c>
      <c r="M76" s="23">
        <f t="shared" si="2"/>
        <v>2</v>
      </c>
      <c r="P76" s="142" t="s">
        <v>209</v>
      </c>
      <c r="Q76" s="141" t="s">
        <v>17</v>
      </c>
      <c r="R76" s="167">
        <v>0</v>
      </c>
      <c r="S76" s="167">
        <v>0</v>
      </c>
      <c r="T76" s="167">
        <v>0</v>
      </c>
      <c r="U76" s="167">
        <v>1</v>
      </c>
      <c r="V76" s="167">
        <v>0</v>
      </c>
      <c r="W76" s="167">
        <v>0</v>
      </c>
      <c r="X76" s="167">
        <v>0</v>
      </c>
      <c r="Y76" s="167">
        <v>0</v>
      </c>
      <c r="Z76" s="167">
        <v>0</v>
      </c>
      <c r="AA76" s="168">
        <v>0</v>
      </c>
      <c r="AB76" s="99">
        <f t="shared" si="3"/>
        <v>1</v>
      </c>
    </row>
    <row r="77" spans="1:28" ht="11.25" customHeight="1" x14ac:dyDescent="0.15">
      <c r="A77" s="142" t="s">
        <v>111</v>
      </c>
      <c r="B77" s="169"/>
      <c r="C77" s="27">
        <v>0</v>
      </c>
      <c r="D77" s="27">
        <v>1</v>
      </c>
      <c r="E77" s="27">
        <v>0</v>
      </c>
      <c r="F77" s="27">
        <v>0</v>
      </c>
      <c r="G77" s="27">
        <v>0</v>
      </c>
      <c r="H77" s="27">
        <v>0</v>
      </c>
      <c r="I77" s="27">
        <v>0</v>
      </c>
      <c r="J77" s="27">
        <v>0</v>
      </c>
      <c r="K77" s="27">
        <v>0</v>
      </c>
      <c r="L77" s="28">
        <v>1</v>
      </c>
      <c r="M77" s="23">
        <f t="shared" si="2"/>
        <v>2</v>
      </c>
      <c r="P77" s="142" t="s">
        <v>142</v>
      </c>
      <c r="Q77" s="141" t="s">
        <v>17</v>
      </c>
      <c r="R77" s="167">
        <v>1</v>
      </c>
      <c r="S77" s="167">
        <v>3</v>
      </c>
      <c r="T77" s="167">
        <v>2</v>
      </c>
      <c r="U77" s="167">
        <v>0</v>
      </c>
      <c r="V77" s="167">
        <v>0</v>
      </c>
      <c r="W77" s="167">
        <v>2</v>
      </c>
      <c r="X77" s="167">
        <v>0</v>
      </c>
      <c r="Y77" s="167">
        <v>1</v>
      </c>
      <c r="Z77" s="167">
        <v>3</v>
      </c>
      <c r="AA77" s="168">
        <v>0</v>
      </c>
      <c r="AB77" s="99">
        <f t="shared" si="3"/>
        <v>12</v>
      </c>
    </row>
    <row r="78" spans="1:28" ht="11.25" customHeight="1" x14ac:dyDescent="0.15">
      <c r="A78" s="142" t="s">
        <v>210</v>
      </c>
      <c r="B78" s="169"/>
      <c r="C78" s="27">
        <v>0</v>
      </c>
      <c r="D78" s="27">
        <v>1</v>
      </c>
      <c r="E78" s="27">
        <v>0</v>
      </c>
      <c r="F78" s="27">
        <v>0</v>
      </c>
      <c r="G78" s="27">
        <v>0</v>
      </c>
      <c r="H78" s="27">
        <v>0</v>
      </c>
      <c r="I78" s="27">
        <v>0</v>
      </c>
      <c r="J78" s="27">
        <v>0</v>
      </c>
      <c r="K78" s="27">
        <v>0</v>
      </c>
      <c r="L78" s="28">
        <v>0</v>
      </c>
      <c r="M78" s="23">
        <f t="shared" si="2"/>
        <v>1</v>
      </c>
      <c r="P78" s="142" t="s">
        <v>143</v>
      </c>
      <c r="Q78" s="141"/>
      <c r="R78" s="167">
        <v>0</v>
      </c>
      <c r="S78" s="167">
        <v>0</v>
      </c>
      <c r="T78" s="167">
        <v>1</v>
      </c>
      <c r="U78" s="167">
        <v>0</v>
      </c>
      <c r="V78" s="167">
        <v>0</v>
      </c>
      <c r="W78" s="167">
        <v>0</v>
      </c>
      <c r="X78" s="167">
        <v>0</v>
      </c>
      <c r="Y78" s="167">
        <v>0</v>
      </c>
      <c r="Z78" s="167">
        <v>0</v>
      </c>
      <c r="AA78" s="168">
        <v>0</v>
      </c>
      <c r="AB78" s="99">
        <f t="shared" si="3"/>
        <v>1</v>
      </c>
    </row>
    <row r="79" spans="1:28" ht="11.25" customHeight="1" x14ac:dyDescent="0.15">
      <c r="A79" s="142" t="s">
        <v>112</v>
      </c>
      <c r="B79" s="169"/>
      <c r="C79" s="27">
        <v>1</v>
      </c>
      <c r="D79" s="27">
        <v>0</v>
      </c>
      <c r="E79" s="27">
        <v>0</v>
      </c>
      <c r="F79" s="27">
        <v>0</v>
      </c>
      <c r="G79" s="27">
        <v>0</v>
      </c>
      <c r="H79" s="27">
        <v>1</v>
      </c>
      <c r="I79" s="27">
        <v>1</v>
      </c>
      <c r="J79" s="27">
        <v>0</v>
      </c>
      <c r="K79" s="27">
        <v>0</v>
      </c>
      <c r="L79" s="28">
        <v>0</v>
      </c>
      <c r="M79" s="23">
        <f t="shared" si="2"/>
        <v>3</v>
      </c>
      <c r="P79" s="142" t="s">
        <v>211</v>
      </c>
      <c r="Q79" s="141" t="s">
        <v>17</v>
      </c>
      <c r="R79" s="167">
        <v>1</v>
      </c>
      <c r="S79" s="167">
        <v>1</v>
      </c>
      <c r="T79" s="167">
        <v>0</v>
      </c>
      <c r="U79" s="167">
        <v>1</v>
      </c>
      <c r="V79" s="167">
        <v>0</v>
      </c>
      <c r="W79" s="167">
        <v>0</v>
      </c>
      <c r="X79" s="167">
        <v>1</v>
      </c>
      <c r="Y79" s="167">
        <v>0</v>
      </c>
      <c r="Z79" s="167">
        <v>0</v>
      </c>
      <c r="AA79" s="168">
        <v>0</v>
      </c>
      <c r="AB79" s="99">
        <f t="shared" si="3"/>
        <v>4</v>
      </c>
    </row>
    <row r="80" spans="1:28" ht="11.25" customHeight="1" x14ac:dyDescent="0.15">
      <c r="A80" s="142" t="s">
        <v>113</v>
      </c>
      <c r="B80" s="169"/>
      <c r="C80" s="27">
        <v>1</v>
      </c>
      <c r="D80" s="27">
        <v>1</v>
      </c>
      <c r="E80" s="27">
        <v>0</v>
      </c>
      <c r="F80" s="27">
        <v>2</v>
      </c>
      <c r="G80" s="27">
        <v>1</v>
      </c>
      <c r="H80" s="27">
        <v>0</v>
      </c>
      <c r="I80" s="27">
        <v>0</v>
      </c>
      <c r="J80" s="27">
        <v>4</v>
      </c>
      <c r="K80" s="27">
        <v>1</v>
      </c>
      <c r="L80" s="28">
        <v>2</v>
      </c>
      <c r="M80" s="23">
        <f t="shared" si="2"/>
        <v>12</v>
      </c>
      <c r="P80" s="142" t="s">
        <v>212</v>
      </c>
      <c r="Q80" s="141" t="s">
        <v>17</v>
      </c>
      <c r="R80" s="167">
        <v>9</v>
      </c>
      <c r="S80" s="167">
        <v>2</v>
      </c>
      <c r="T80" s="167">
        <v>3</v>
      </c>
      <c r="U80" s="167">
        <v>0</v>
      </c>
      <c r="V80" s="167">
        <v>0</v>
      </c>
      <c r="W80" s="167">
        <v>3</v>
      </c>
      <c r="X80" s="167">
        <v>2</v>
      </c>
      <c r="Y80" s="167">
        <v>3</v>
      </c>
      <c r="Z80" s="167">
        <v>1</v>
      </c>
      <c r="AA80" s="168">
        <v>1</v>
      </c>
      <c r="AB80" s="99">
        <f t="shared" si="3"/>
        <v>24</v>
      </c>
    </row>
    <row r="81" spans="1:28" ht="11.25" customHeight="1" x14ac:dyDescent="0.15">
      <c r="A81" s="142" t="s">
        <v>116</v>
      </c>
      <c r="B81" s="169"/>
      <c r="C81" s="27">
        <v>0</v>
      </c>
      <c r="D81" s="27">
        <v>1</v>
      </c>
      <c r="E81" s="27">
        <v>0</v>
      </c>
      <c r="F81" s="27">
        <v>1</v>
      </c>
      <c r="G81" s="27">
        <v>1</v>
      </c>
      <c r="H81" s="27">
        <v>0</v>
      </c>
      <c r="I81" s="27">
        <v>1</v>
      </c>
      <c r="J81" s="27">
        <v>0</v>
      </c>
      <c r="K81" s="27">
        <v>0</v>
      </c>
      <c r="L81" s="28">
        <v>1</v>
      </c>
      <c r="M81" s="23">
        <f t="shared" si="2"/>
        <v>5</v>
      </c>
      <c r="P81" s="142" t="s">
        <v>144</v>
      </c>
      <c r="Q81" s="141" t="s">
        <v>17</v>
      </c>
      <c r="R81" s="167">
        <v>0</v>
      </c>
      <c r="S81" s="167">
        <v>6</v>
      </c>
      <c r="T81" s="167">
        <v>0</v>
      </c>
      <c r="U81" s="167">
        <v>0</v>
      </c>
      <c r="V81" s="167">
        <v>0</v>
      </c>
      <c r="W81" s="167">
        <v>0</v>
      </c>
      <c r="X81" s="167">
        <v>1</v>
      </c>
      <c r="Y81" s="167">
        <v>0</v>
      </c>
      <c r="Z81" s="167">
        <v>0</v>
      </c>
      <c r="AA81" s="168">
        <v>0</v>
      </c>
      <c r="AB81" s="99">
        <f t="shared" si="3"/>
        <v>7</v>
      </c>
    </row>
    <row r="82" spans="1:28" ht="11.25" customHeight="1" x14ac:dyDescent="0.15">
      <c r="A82" s="142" t="s">
        <v>118</v>
      </c>
      <c r="B82" s="169"/>
      <c r="C82" s="27">
        <v>1</v>
      </c>
      <c r="D82" s="27">
        <v>2</v>
      </c>
      <c r="E82" s="27">
        <v>1</v>
      </c>
      <c r="F82" s="27">
        <v>0</v>
      </c>
      <c r="G82" s="27">
        <v>4</v>
      </c>
      <c r="H82" s="27">
        <v>1</v>
      </c>
      <c r="I82" s="27">
        <v>2</v>
      </c>
      <c r="J82" s="27">
        <v>3</v>
      </c>
      <c r="K82" s="27">
        <v>1</v>
      </c>
      <c r="L82" s="28">
        <v>1</v>
      </c>
      <c r="M82" s="23">
        <f t="shared" si="2"/>
        <v>16</v>
      </c>
      <c r="P82" s="142" t="s">
        <v>213</v>
      </c>
      <c r="Q82" s="141" t="s">
        <v>17</v>
      </c>
      <c r="R82" s="167">
        <v>0</v>
      </c>
      <c r="S82" s="167">
        <v>0</v>
      </c>
      <c r="T82" s="167">
        <v>0</v>
      </c>
      <c r="U82" s="167">
        <v>1</v>
      </c>
      <c r="V82" s="167">
        <v>0</v>
      </c>
      <c r="W82" s="167">
        <v>0</v>
      </c>
      <c r="X82" s="167">
        <v>1</v>
      </c>
      <c r="Y82" s="167">
        <v>0</v>
      </c>
      <c r="Z82" s="167">
        <v>0</v>
      </c>
      <c r="AA82" s="168">
        <v>0</v>
      </c>
      <c r="AB82" s="99">
        <f t="shared" si="3"/>
        <v>2</v>
      </c>
    </row>
    <row r="83" spans="1:28" ht="11.25" customHeight="1" x14ac:dyDescent="0.15">
      <c r="A83" s="142" t="s">
        <v>120</v>
      </c>
      <c r="B83" s="169"/>
      <c r="C83" s="27">
        <v>0</v>
      </c>
      <c r="D83" s="27">
        <v>2</v>
      </c>
      <c r="E83" s="27">
        <v>1</v>
      </c>
      <c r="F83" s="27">
        <v>0</v>
      </c>
      <c r="G83" s="27">
        <v>0</v>
      </c>
      <c r="H83" s="27">
        <v>0</v>
      </c>
      <c r="I83" s="27">
        <v>2</v>
      </c>
      <c r="J83" s="27">
        <v>0</v>
      </c>
      <c r="K83" s="27">
        <v>0</v>
      </c>
      <c r="L83" s="28">
        <v>0</v>
      </c>
      <c r="M83" s="23">
        <f t="shared" si="2"/>
        <v>5</v>
      </c>
      <c r="P83" s="142" t="s">
        <v>214</v>
      </c>
      <c r="Q83" s="141" t="s">
        <v>17</v>
      </c>
      <c r="R83" s="167">
        <v>4</v>
      </c>
      <c r="S83" s="167">
        <v>4</v>
      </c>
      <c r="T83" s="167">
        <v>8</v>
      </c>
      <c r="U83" s="167">
        <v>2</v>
      </c>
      <c r="V83" s="167">
        <v>0</v>
      </c>
      <c r="W83" s="167">
        <v>0</v>
      </c>
      <c r="X83" s="167">
        <v>1</v>
      </c>
      <c r="Y83" s="167">
        <v>0</v>
      </c>
      <c r="Z83" s="167">
        <v>0</v>
      </c>
      <c r="AA83" s="168">
        <v>0</v>
      </c>
      <c r="AB83" s="99">
        <f t="shared" si="3"/>
        <v>19</v>
      </c>
    </row>
    <row r="84" spans="1:28" ht="11.25" customHeight="1" x14ac:dyDescent="0.15">
      <c r="A84" s="142" t="s">
        <v>84</v>
      </c>
      <c r="B84" s="169"/>
      <c r="C84" s="27">
        <v>72</v>
      </c>
      <c r="D84" s="27">
        <v>34</v>
      </c>
      <c r="E84" s="27">
        <v>49</v>
      </c>
      <c r="F84" s="27">
        <v>62</v>
      </c>
      <c r="G84" s="27">
        <v>43</v>
      </c>
      <c r="H84" s="27">
        <v>50</v>
      </c>
      <c r="I84" s="27">
        <v>76</v>
      </c>
      <c r="J84" s="27">
        <v>48</v>
      </c>
      <c r="K84" s="27">
        <v>85</v>
      </c>
      <c r="L84" s="28">
        <v>36</v>
      </c>
      <c r="M84" s="23">
        <f t="shared" si="2"/>
        <v>555</v>
      </c>
      <c r="P84" s="142" t="s">
        <v>145</v>
      </c>
      <c r="Q84" s="141" t="s">
        <v>17</v>
      </c>
      <c r="R84" s="167">
        <v>0</v>
      </c>
      <c r="S84" s="167">
        <v>2</v>
      </c>
      <c r="T84" s="167">
        <v>0</v>
      </c>
      <c r="U84" s="167">
        <v>0</v>
      </c>
      <c r="V84" s="167">
        <v>0</v>
      </c>
      <c r="W84" s="167">
        <v>0</v>
      </c>
      <c r="X84" s="167">
        <v>0</v>
      </c>
      <c r="Y84" s="167">
        <v>0</v>
      </c>
      <c r="Z84" s="167">
        <v>0</v>
      </c>
      <c r="AA84" s="168">
        <v>0</v>
      </c>
      <c r="AB84" s="99">
        <f t="shared" si="3"/>
        <v>2</v>
      </c>
    </row>
    <row r="85" spans="1:28" ht="11.25" customHeight="1" x14ac:dyDescent="0.15">
      <c r="A85" s="142" t="s">
        <v>121</v>
      </c>
      <c r="B85" s="169"/>
      <c r="C85" s="27">
        <v>1</v>
      </c>
      <c r="D85" s="27">
        <v>2</v>
      </c>
      <c r="E85" s="27">
        <v>6</v>
      </c>
      <c r="F85" s="27">
        <v>10</v>
      </c>
      <c r="G85" s="27">
        <v>2</v>
      </c>
      <c r="H85" s="27">
        <v>8</v>
      </c>
      <c r="I85" s="27">
        <v>7</v>
      </c>
      <c r="J85" s="27">
        <v>3</v>
      </c>
      <c r="K85" s="27">
        <v>4</v>
      </c>
      <c r="L85" s="28">
        <v>5</v>
      </c>
      <c r="M85" s="23">
        <f t="shared" si="2"/>
        <v>48</v>
      </c>
      <c r="P85" s="142" t="s">
        <v>146</v>
      </c>
      <c r="Q85" s="141" t="s">
        <v>17</v>
      </c>
      <c r="R85" s="167">
        <v>0</v>
      </c>
      <c r="S85" s="167">
        <v>0</v>
      </c>
      <c r="T85" s="167">
        <v>0</v>
      </c>
      <c r="U85" s="167">
        <v>0</v>
      </c>
      <c r="V85" s="167">
        <v>0</v>
      </c>
      <c r="W85" s="167">
        <v>0</v>
      </c>
      <c r="X85" s="167">
        <v>0</v>
      </c>
      <c r="Y85" s="167">
        <v>0</v>
      </c>
      <c r="Z85" s="167">
        <v>0</v>
      </c>
      <c r="AA85" s="168">
        <v>1</v>
      </c>
      <c r="AB85" s="99">
        <f t="shared" si="3"/>
        <v>1</v>
      </c>
    </row>
    <row r="86" spans="1:28" ht="11.25" customHeight="1" x14ac:dyDescent="0.15">
      <c r="A86" s="142" t="s">
        <v>122</v>
      </c>
      <c r="B86" s="169"/>
      <c r="C86" s="27">
        <v>0</v>
      </c>
      <c r="D86" s="27">
        <v>0</v>
      </c>
      <c r="E86" s="27">
        <v>0</v>
      </c>
      <c r="F86" s="27">
        <v>2</v>
      </c>
      <c r="G86" s="27">
        <v>4</v>
      </c>
      <c r="H86" s="27">
        <v>5</v>
      </c>
      <c r="I86" s="27">
        <v>1</v>
      </c>
      <c r="J86" s="27">
        <v>2</v>
      </c>
      <c r="K86" s="27">
        <v>1</v>
      </c>
      <c r="L86" s="28">
        <v>2</v>
      </c>
      <c r="M86" s="23">
        <f t="shared" si="2"/>
        <v>17</v>
      </c>
      <c r="P86" s="142" t="s">
        <v>215</v>
      </c>
      <c r="Q86" s="141" t="s">
        <v>17</v>
      </c>
      <c r="R86" s="167">
        <v>0</v>
      </c>
      <c r="S86" s="167">
        <v>10</v>
      </c>
      <c r="T86" s="167">
        <v>0</v>
      </c>
      <c r="U86" s="167">
        <v>0</v>
      </c>
      <c r="V86" s="167">
        <v>0</v>
      </c>
      <c r="W86" s="167">
        <v>0</v>
      </c>
      <c r="X86" s="167">
        <v>1</v>
      </c>
      <c r="Y86" s="167">
        <v>0</v>
      </c>
      <c r="Z86" s="167">
        <v>0</v>
      </c>
      <c r="AA86" s="168">
        <v>0</v>
      </c>
      <c r="AB86" s="99">
        <f t="shared" si="3"/>
        <v>11</v>
      </c>
    </row>
    <row r="87" spans="1:28" ht="11.25" customHeight="1" x14ac:dyDescent="0.15">
      <c r="A87" s="142" t="s">
        <v>124</v>
      </c>
      <c r="B87" s="169"/>
      <c r="C87" s="27">
        <v>1</v>
      </c>
      <c r="D87" s="27">
        <v>0</v>
      </c>
      <c r="E87" s="27">
        <v>1</v>
      </c>
      <c r="F87" s="27">
        <v>0</v>
      </c>
      <c r="G87" s="27">
        <v>0</v>
      </c>
      <c r="H87" s="27">
        <v>0</v>
      </c>
      <c r="I87" s="27">
        <v>2</v>
      </c>
      <c r="J87" s="27">
        <v>1</v>
      </c>
      <c r="K87" s="27">
        <v>1</v>
      </c>
      <c r="L87" s="28">
        <v>1</v>
      </c>
      <c r="M87" s="23">
        <f t="shared" si="2"/>
        <v>7</v>
      </c>
      <c r="P87" s="142" t="s">
        <v>147</v>
      </c>
      <c r="Q87" s="141" t="s">
        <v>17</v>
      </c>
      <c r="R87" s="167">
        <v>2</v>
      </c>
      <c r="S87" s="167">
        <v>2</v>
      </c>
      <c r="T87" s="167">
        <v>2</v>
      </c>
      <c r="U87" s="167">
        <v>0</v>
      </c>
      <c r="V87" s="167">
        <v>0</v>
      </c>
      <c r="W87" s="167">
        <v>1</v>
      </c>
      <c r="X87" s="167">
        <v>9</v>
      </c>
      <c r="Y87" s="167">
        <v>1</v>
      </c>
      <c r="Z87" s="167">
        <v>2</v>
      </c>
      <c r="AA87" s="168">
        <v>2</v>
      </c>
      <c r="AB87" s="99">
        <f t="shared" si="3"/>
        <v>21</v>
      </c>
    </row>
    <row r="88" spans="1:28" ht="11.25" customHeight="1" x14ac:dyDescent="0.15">
      <c r="A88" s="142" t="s">
        <v>125</v>
      </c>
      <c r="B88" s="169"/>
      <c r="C88" s="27">
        <v>1</v>
      </c>
      <c r="D88" s="27">
        <v>0</v>
      </c>
      <c r="E88" s="27">
        <v>0</v>
      </c>
      <c r="F88" s="27">
        <v>1</v>
      </c>
      <c r="G88" s="27">
        <v>3</v>
      </c>
      <c r="H88" s="27">
        <v>0</v>
      </c>
      <c r="I88" s="27">
        <v>0</v>
      </c>
      <c r="J88" s="27">
        <v>4</v>
      </c>
      <c r="K88" s="27">
        <v>0</v>
      </c>
      <c r="L88" s="28">
        <v>2</v>
      </c>
      <c r="M88" s="23">
        <f t="shared" si="2"/>
        <v>11</v>
      </c>
      <c r="P88" s="142" t="s">
        <v>216</v>
      </c>
      <c r="Q88" s="141" t="s">
        <v>17</v>
      </c>
      <c r="R88" s="167">
        <v>0</v>
      </c>
      <c r="S88" s="167">
        <v>0</v>
      </c>
      <c r="T88" s="167">
        <v>2</v>
      </c>
      <c r="U88" s="167">
        <v>0</v>
      </c>
      <c r="V88" s="167">
        <v>0</v>
      </c>
      <c r="W88" s="167">
        <v>0</v>
      </c>
      <c r="X88" s="167">
        <v>0</v>
      </c>
      <c r="Y88" s="167">
        <v>0</v>
      </c>
      <c r="Z88" s="167">
        <v>0</v>
      </c>
      <c r="AA88" s="168">
        <v>0</v>
      </c>
      <c r="AB88" s="99">
        <f t="shared" si="3"/>
        <v>2</v>
      </c>
    </row>
    <row r="89" spans="1:28" ht="11.25" customHeight="1" x14ac:dyDescent="0.15">
      <c r="A89" s="142" t="s">
        <v>127</v>
      </c>
      <c r="B89" s="169"/>
      <c r="C89" s="27">
        <v>3</v>
      </c>
      <c r="D89" s="27">
        <v>1</v>
      </c>
      <c r="E89" s="27">
        <v>0</v>
      </c>
      <c r="F89" s="27">
        <v>1</v>
      </c>
      <c r="G89" s="27">
        <v>0</v>
      </c>
      <c r="H89" s="27">
        <v>4</v>
      </c>
      <c r="I89" s="27">
        <v>7</v>
      </c>
      <c r="J89" s="27">
        <v>1</v>
      </c>
      <c r="K89" s="27">
        <v>2</v>
      </c>
      <c r="L89" s="28">
        <v>3</v>
      </c>
      <c r="M89" s="23">
        <f t="shared" si="2"/>
        <v>22</v>
      </c>
      <c r="P89" s="142" t="s">
        <v>217</v>
      </c>
      <c r="Q89" s="141" t="s">
        <v>17</v>
      </c>
      <c r="R89" s="167">
        <v>0</v>
      </c>
      <c r="S89" s="167">
        <v>0</v>
      </c>
      <c r="T89" s="167">
        <v>0</v>
      </c>
      <c r="U89" s="167">
        <v>1</v>
      </c>
      <c r="V89" s="167">
        <v>0</v>
      </c>
      <c r="W89" s="167">
        <v>0</v>
      </c>
      <c r="X89" s="167">
        <v>0</v>
      </c>
      <c r="Y89" s="167">
        <v>3</v>
      </c>
      <c r="Z89" s="167">
        <v>1</v>
      </c>
      <c r="AA89" s="168">
        <v>0</v>
      </c>
      <c r="AB89" s="99">
        <f t="shared" si="3"/>
        <v>5</v>
      </c>
    </row>
    <row r="90" spans="1:28" ht="11.25" customHeight="1" x14ac:dyDescent="0.15">
      <c r="A90" s="142" t="s">
        <v>218</v>
      </c>
      <c r="B90" s="169"/>
      <c r="C90" s="27">
        <v>0</v>
      </c>
      <c r="D90" s="27">
        <v>1</v>
      </c>
      <c r="E90" s="27">
        <v>0</v>
      </c>
      <c r="F90" s="27">
        <v>0</v>
      </c>
      <c r="G90" s="27">
        <v>0</v>
      </c>
      <c r="H90" s="27">
        <v>0</v>
      </c>
      <c r="I90" s="27">
        <v>0</v>
      </c>
      <c r="J90" s="27">
        <v>0</v>
      </c>
      <c r="K90" s="27">
        <v>0</v>
      </c>
      <c r="L90" s="28">
        <v>0</v>
      </c>
      <c r="M90" s="23">
        <f t="shared" si="2"/>
        <v>1</v>
      </c>
      <c r="P90" s="142" t="s">
        <v>148</v>
      </c>
      <c r="Q90" s="141"/>
      <c r="R90" s="167">
        <v>0</v>
      </c>
      <c r="S90" s="167">
        <v>0</v>
      </c>
      <c r="T90" s="167">
        <v>1</v>
      </c>
      <c r="U90" s="167">
        <v>0</v>
      </c>
      <c r="V90" s="167">
        <v>0</v>
      </c>
      <c r="W90" s="167">
        <v>0</v>
      </c>
      <c r="X90" s="167">
        <v>0</v>
      </c>
      <c r="Y90" s="167">
        <v>0</v>
      </c>
      <c r="Z90" s="167">
        <v>0</v>
      </c>
      <c r="AA90" s="168">
        <v>0</v>
      </c>
      <c r="AB90" s="99">
        <f t="shared" si="3"/>
        <v>1</v>
      </c>
    </row>
    <row r="91" spans="1:28" ht="11.25" customHeight="1" x14ac:dyDescent="0.15">
      <c r="A91" s="142" t="s">
        <v>219</v>
      </c>
      <c r="B91" s="169"/>
      <c r="C91" s="27">
        <v>0</v>
      </c>
      <c r="D91" s="27">
        <v>0</v>
      </c>
      <c r="E91" s="27">
        <v>1</v>
      </c>
      <c r="F91" s="27">
        <v>0</v>
      </c>
      <c r="G91" s="27">
        <v>0</v>
      </c>
      <c r="H91" s="27">
        <v>0</v>
      </c>
      <c r="I91" s="27">
        <v>0</v>
      </c>
      <c r="J91" s="27">
        <v>0</v>
      </c>
      <c r="K91" s="27">
        <v>0</v>
      </c>
      <c r="L91" s="28">
        <v>0</v>
      </c>
      <c r="M91" s="23">
        <f t="shared" si="2"/>
        <v>1</v>
      </c>
      <c r="P91" s="142" t="s">
        <v>220</v>
      </c>
      <c r="Q91" s="141" t="s">
        <v>17</v>
      </c>
      <c r="R91" s="167">
        <v>0</v>
      </c>
      <c r="S91" s="167">
        <v>1</v>
      </c>
      <c r="T91" s="167">
        <v>0</v>
      </c>
      <c r="U91" s="167">
        <v>0</v>
      </c>
      <c r="V91" s="167">
        <v>0</v>
      </c>
      <c r="W91" s="167">
        <v>0</v>
      </c>
      <c r="X91" s="167">
        <v>0</v>
      </c>
      <c r="Y91" s="167">
        <v>0</v>
      </c>
      <c r="Z91" s="167">
        <v>0</v>
      </c>
      <c r="AA91" s="168">
        <v>0</v>
      </c>
      <c r="AB91" s="99">
        <f t="shared" si="3"/>
        <v>1</v>
      </c>
    </row>
    <row r="92" spans="1:28" ht="11.25" customHeight="1" x14ac:dyDescent="0.15">
      <c r="A92" s="142" t="s">
        <v>221</v>
      </c>
      <c r="B92" s="169"/>
      <c r="C92" s="27">
        <v>0</v>
      </c>
      <c r="D92" s="27">
        <v>1</v>
      </c>
      <c r="E92" s="27">
        <v>0</v>
      </c>
      <c r="F92" s="27">
        <v>0</v>
      </c>
      <c r="G92" s="27">
        <v>0</v>
      </c>
      <c r="H92" s="27">
        <v>0</v>
      </c>
      <c r="I92" s="27">
        <v>0</v>
      </c>
      <c r="J92" s="27">
        <v>0</v>
      </c>
      <c r="K92" s="27">
        <v>0</v>
      </c>
      <c r="L92" s="28">
        <v>0</v>
      </c>
      <c r="M92" s="23">
        <f t="shared" si="2"/>
        <v>1</v>
      </c>
      <c r="P92" s="142" t="s">
        <v>222</v>
      </c>
      <c r="Q92" s="141" t="s">
        <v>17</v>
      </c>
      <c r="R92" s="167">
        <v>5</v>
      </c>
      <c r="S92" s="167">
        <v>5</v>
      </c>
      <c r="T92" s="167">
        <v>3</v>
      </c>
      <c r="U92" s="167">
        <v>7</v>
      </c>
      <c r="V92" s="167">
        <v>3</v>
      </c>
      <c r="W92" s="167">
        <v>0</v>
      </c>
      <c r="X92" s="167">
        <v>13</v>
      </c>
      <c r="Y92" s="167">
        <v>2</v>
      </c>
      <c r="Z92" s="167">
        <v>3</v>
      </c>
      <c r="AA92" s="168">
        <v>0</v>
      </c>
      <c r="AB92" s="99">
        <f t="shared" si="3"/>
        <v>41</v>
      </c>
    </row>
    <row r="93" spans="1:28" ht="11.25" customHeight="1" x14ac:dyDescent="0.15">
      <c r="A93" s="142" t="s">
        <v>129</v>
      </c>
      <c r="B93" s="169"/>
      <c r="C93" s="27">
        <v>0</v>
      </c>
      <c r="D93" s="27">
        <v>0</v>
      </c>
      <c r="E93" s="27">
        <v>0</v>
      </c>
      <c r="F93" s="27">
        <v>0</v>
      </c>
      <c r="G93" s="27">
        <v>0</v>
      </c>
      <c r="H93" s="27">
        <v>0</v>
      </c>
      <c r="I93" s="27">
        <v>0</v>
      </c>
      <c r="J93" s="27">
        <v>1</v>
      </c>
      <c r="K93" s="27">
        <v>0</v>
      </c>
      <c r="L93" s="28">
        <v>1</v>
      </c>
      <c r="M93" s="23">
        <f t="shared" si="2"/>
        <v>2</v>
      </c>
      <c r="P93" s="142" t="s">
        <v>149</v>
      </c>
      <c r="Q93" s="141" t="s">
        <v>17</v>
      </c>
      <c r="R93" s="167">
        <v>1</v>
      </c>
      <c r="S93" s="167">
        <v>0</v>
      </c>
      <c r="T93" s="167">
        <v>2</v>
      </c>
      <c r="U93" s="167">
        <v>0</v>
      </c>
      <c r="V93" s="167">
        <v>0</v>
      </c>
      <c r="W93" s="167">
        <v>3</v>
      </c>
      <c r="X93" s="167">
        <v>0</v>
      </c>
      <c r="Y93" s="167">
        <v>1</v>
      </c>
      <c r="Z93" s="167">
        <v>0</v>
      </c>
      <c r="AA93" s="168">
        <v>0</v>
      </c>
      <c r="AB93" s="99">
        <f t="shared" si="3"/>
        <v>7</v>
      </c>
    </row>
    <row r="94" spans="1:28" ht="11.25" customHeight="1" x14ac:dyDescent="0.15">
      <c r="A94" s="142" t="s">
        <v>131</v>
      </c>
      <c r="B94" s="169"/>
      <c r="C94" s="27">
        <v>0</v>
      </c>
      <c r="D94" s="27">
        <v>0</v>
      </c>
      <c r="E94" s="27">
        <v>0</v>
      </c>
      <c r="F94" s="27">
        <v>0</v>
      </c>
      <c r="G94" s="27">
        <v>0</v>
      </c>
      <c r="H94" s="27">
        <v>1</v>
      </c>
      <c r="I94" s="27">
        <v>0</v>
      </c>
      <c r="J94" s="27">
        <v>0</v>
      </c>
      <c r="K94" s="27">
        <v>0</v>
      </c>
      <c r="L94" s="28">
        <v>1</v>
      </c>
      <c r="M94" s="23">
        <f t="shared" si="2"/>
        <v>2</v>
      </c>
      <c r="N94" s="7"/>
      <c r="P94" s="142" t="s">
        <v>223</v>
      </c>
      <c r="Q94" s="141" t="s">
        <v>17</v>
      </c>
      <c r="R94" s="167">
        <v>3</v>
      </c>
      <c r="S94" s="167">
        <v>0</v>
      </c>
      <c r="T94" s="167">
        <v>2</v>
      </c>
      <c r="U94" s="167">
        <v>0</v>
      </c>
      <c r="V94" s="167">
        <v>0</v>
      </c>
      <c r="W94" s="167">
        <v>0</v>
      </c>
      <c r="X94" s="167">
        <v>0</v>
      </c>
      <c r="Y94" s="167">
        <v>0</v>
      </c>
      <c r="Z94" s="167">
        <v>0</v>
      </c>
      <c r="AA94" s="168">
        <v>0</v>
      </c>
      <c r="AB94" s="99">
        <f t="shared" si="3"/>
        <v>5</v>
      </c>
    </row>
    <row r="95" spans="1:28" ht="11.25" customHeight="1" thickBot="1" x14ac:dyDescent="0.2">
      <c r="A95" s="142" t="s">
        <v>133</v>
      </c>
      <c r="B95" s="169"/>
      <c r="C95" s="27">
        <v>0</v>
      </c>
      <c r="D95" s="27">
        <v>0</v>
      </c>
      <c r="E95" s="27">
        <v>0</v>
      </c>
      <c r="F95" s="27">
        <v>0</v>
      </c>
      <c r="G95" s="27">
        <v>0</v>
      </c>
      <c r="H95" s="27">
        <v>0</v>
      </c>
      <c r="I95" s="27">
        <v>0</v>
      </c>
      <c r="J95" s="27">
        <v>0</v>
      </c>
      <c r="K95" s="27">
        <v>0</v>
      </c>
      <c r="L95" s="28">
        <v>2</v>
      </c>
      <c r="M95" s="23">
        <f t="shared" si="2"/>
        <v>2</v>
      </c>
      <c r="P95" s="142" t="s">
        <v>224</v>
      </c>
      <c r="Q95" s="141" t="s">
        <v>17</v>
      </c>
      <c r="R95" s="167">
        <v>0</v>
      </c>
      <c r="S95" s="167">
        <v>4</v>
      </c>
      <c r="T95" s="167">
        <v>0</v>
      </c>
      <c r="U95" s="167">
        <v>0</v>
      </c>
      <c r="V95" s="167">
        <v>0</v>
      </c>
      <c r="W95" s="167">
        <v>5</v>
      </c>
      <c r="X95" s="167">
        <v>0</v>
      </c>
      <c r="Y95" s="167">
        <v>1</v>
      </c>
      <c r="Z95" s="167">
        <v>1</v>
      </c>
      <c r="AA95" s="168">
        <v>1</v>
      </c>
      <c r="AB95" s="99">
        <f t="shared" si="3"/>
        <v>12</v>
      </c>
    </row>
    <row r="96" spans="1:28" ht="11.25" customHeight="1" thickBot="1" x14ac:dyDescent="0.2">
      <c r="A96" s="170" t="s">
        <v>135</v>
      </c>
      <c r="B96" s="171"/>
      <c r="C96" s="172">
        <f t="shared" ref="C96:M96" si="4">SUM(R4:R58,R59:R63,C68:C95)</f>
        <v>327</v>
      </c>
      <c r="D96" s="172">
        <f t="shared" si="4"/>
        <v>183</v>
      </c>
      <c r="E96" s="172">
        <f t="shared" si="4"/>
        <v>246</v>
      </c>
      <c r="F96" s="172">
        <f t="shared" si="4"/>
        <v>212</v>
      </c>
      <c r="G96" s="172">
        <f t="shared" si="4"/>
        <v>166</v>
      </c>
      <c r="H96" s="172">
        <f t="shared" si="4"/>
        <v>181</v>
      </c>
      <c r="I96" s="172">
        <f t="shared" si="4"/>
        <v>312</v>
      </c>
      <c r="J96" s="172">
        <f t="shared" si="4"/>
        <v>176</v>
      </c>
      <c r="K96" s="172">
        <f t="shared" si="4"/>
        <v>268</v>
      </c>
      <c r="L96" s="172">
        <f t="shared" si="4"/>
        <v>163</v>
      </c>
      <c r="M96" s="173">
        <f t="shared" si="4"/>
        <v>2234</v>
      </c>
      <c r="P96" s="142" t="s">
        <v>150</v>
      </c>
      <c r="Q96" s="141" t="s">
        <v>17</v>
      </c>
      <c r="R96" s="167">
        <v>0</v>
      </c>
      <c r="S96" s="167">
        <v>1</v>
      </c>
      <c r="T96" s="167">
        <v>0</v>
      </c>
      <c r="U96" s="167">
        <v>0</v>
      </c>
      <c r="V96" s="167">
        <v>0</v>
      </c>
      <c r="W96" s="167">
        <v>0</v>
      </c>
      <c r="X96" s="167">
        <v>0</v>
      </c>
      <c r="Y96" s="167">
        <v>1</v>
      </c>
      <c r="Z96" s="167">
        <v>0</v>
      </c>
      <c r="AA96" s="168">
        <v>0</v>
      </c>
      <c r="AB96" s="99">
        <f t="shared" si="3"/>
        <v>2</v>
      </c>
    </row>
    <row r="97" spans="1:28" ht="11.25" customHeight="1" x14ac:dyDescent="0.15">
      <c r="A97" s="149"/>
      <c r="B97" s="149"/>
      <c r="C97" s="46"/>
      <c r="D97" s="46"/>
      <c r="E97" s="46"/>
      <c r="F97" s="46"/>
      <c r="G97" s="46"/>
      <c r="H97" s="46"/>
      <c r="I97" s="46"/>
      <c r="J97" s="46"/>
      <c r="K97" s="46"/>
      <c r="L97" s="46"/>
      <c r="M97" s="46"/>
      <c r="P97" s="142" t="s">
        <v>225</v>
      </c>
      <c r="Q97" s="141" t="s">
        <v>17</v>
      </c>
      <c r="R97" s="167">
        <v>0</v>
      </c>
      <c r="S97" s="167">
        <v>4</v>
      </c>
      <c r="T97" s="167">
        <v>0</v>
      </c>
      <c r="U97" s="167">
        <v>0</v>
      </c>
      <c r="V97" s="167">
        <v>0</v>
      </c>
      <c r="W97" s="167">
        <v>0</v>
      </c>
      <c r="X97" s="167">
        <v>1</v>
      </c>
      <c r="Y97" s="167">
        <v>0</v>
      </c>
      <c r="Z97" s="167">
        <v>0</v>
      </c>
      <c r="AA97" s="168">
        <v>0</v>
      </c>
      <c r="AB97" s="99">
        <f t="shared" si="3"/>
        <v>5</v>
      </c>
    </row>
    <row r="98" spans="1:28" ht="11.25" customHeight="1" x14ac:dyDescent="0.15">
      <c r="P98" s="142" t="s">
        <v>151</v>
      </c>
      <c r="Q98" s="141"/>
      <c r="R98" s="167">
        <v>5</v>
      </c>
      <c r="S98" s="167">
        <v>6</v>
      </c>
      <c r="T98" s="167">
        <v>7</v>
      </c>
      <c r="U98" s="167">
        <v>1</v>
      </c>
      <c r="V98" s="167">
        <v>1</v>
      </c>
      <c r="W98" s="167">
        <v>0</v>
      </c>
      <c r="X98" s="167">
        <v>5</v>
      </c>
      <c r="Y98" s="167">
        <v>0</v>
      </c>
      <c r="Z98" s="167">
        <v>2</v>
      </c>
      <c r="AA98" s="168">
        <v>2</v>
      </c>
      <c r="AB98" s="99">
        <f t="shared" si="3"/>
        <v>29</v>
      </c>
    </row>
    <row r="99" spans="1:28" ht="11.25" customHeight="1" x14ac:dyDescent="0.15">
      <c r="P99" s="142" t="s">
        <v>226</v>
      </c>
      <c r="Q99" s="141" t="s">
        <v>17</v>
      </c>
      <c r="R99" s="167">
        <v>0</v>
      </c>
      <c r="S99" s="167">
        <v>0</v>
      </c>
      <c r="T99" s="167">
        <v>0</v>
      </c>
      <c r="U99" s="167">
        <v>0</v>
      </c>
      <c r="V99" s="167">
        <v>0</v>
      </c>
      <c r="W99" s="167">
        <v>0</v>
      </c>
      <c r="X99" s="167">
        <v>0</v>
      </c>
      <c r="Y99" s="167">
        <v>1</v>
      </c>
      <c r="Z99" s="167">
        <v>0</v>
      </c>
      <c r="AA99" s="168">
        <v>0</v>
      </c>
      <c r="AB99" s="99">
        <f t="shared" si="3"/>
        <v>1</v>
      </c>
    </row>
    <row r="100" spans="1:28" ht="11.25" customHeight="1" x14ac:dyDescent="0.15">
      <c r="P100" s="142" t="s">
        <v>152</v>
      </c>
      <c r="Q100" s="141" t="s">
        <v>17</v>
      </c>
      <c r="R100" s="167">
        <v>0</v>
      </c>
      <c r="S100" s="167">
        <v>0</v>
      </c>
      <c r="T100" s="167">
        <v>0</v>
      </c>
      <c r="U100" s="167">
        <v>0</v>
      </c>
      <c r="V100" s="167">
        <v>1</v>
      </c>
      <c r="W100" s="167">
        <v>0</v>
      </c>
      <c r="X100" s="167">
        <v>0</v>
      </c>
      <c r="Y100" s="167">
        <v>0</v>
      </c>
      <c r="Z100" s="167">
        <v>0</v>
      </c>
      <c r="AA100" s="168">
        <v>0</v>
      </c>
      <c r="AB100" s="99">
        <f t="shared" si="3"/>
        <v>1</v>
      </c>
    </row>
    <row r="101" spans="1:28" ht="11.25" customHeight="1" x14ac:dyDescent="0.15">
      <c r="P101" s="142" t="s">
        <v>227</v>
      </c>
      <c r="Q101" s="141" t="s">
        <v>17</v>
      </c>
      <c r="R101" s="167">
        <v>2</v>
      </c>
      <c r="S101" s="167">
        <v>0</v>
      </c>
      <c r="T101" s="167">
        <v>0</v>
      </c>
      <c r="U101" s="167">
        <v>1</v>
      </c>
      <c r="V101" s="167">
        <v>0</v>
      </c>
      <c r="W101" s="167">
        <v>0</v>
      </c>
      <c r="X101" s="167">
        <v>0</v>
      </c>
      <c r="Y101" s="167">
        <v>0</v>
      </c>
      <c r="Z101" s="167">
        <v>0</v>
      </c>
      <c r="AA101" s="168">
        <v>0</v>
      </c>
      <c r="AB101" s="99">
        <f t="shared" si="3"/>
        <v>3</v>
      </c>
    </row>
    <row r="102" spans="1:28" ht="11.25" customHeight="1" x14ac:dyDescent="0.15">
      <c r="P102" s="137" t="s">
        <v>153</v>
      </c>
      <c r="Q102" s="138" t="s">
        <v>17</v>
      </c>
      <c r="R102" s="174">
        <v>0</v>
      </c>
      <c r="S102" s="174">
        <v>0</v>
      </c>
      <c r="T102" s="174">
        <v>0</v>
      </c>
      <c r="U102" s="174">
        <v>0</v>
      </c>
      <c r="V102" s="174">
        <v>0</v>
      </c>
      <c r="W102" s="174">
        <v>0</v>
      </c>
      <c r="X102" s="174">
        <v>0</v>
      </c>
      <c r="Y102" s="174">
        <v>0</v>
      </c>
      <c r="Z102" s="174">
        <v>5</v>
      </c>
      <c r="AA102" s="175">
        <v>0</v>
      </c>
      <c r="AB102" s="69">
        <f t="shared" si="3"/>
        <v>5</v>
      </c>
    </row>
    <row r="103" spans="1:28" ht="11.25" customHeight="1" x14ac:dyDescent="0.15">
      <c r="P103" s="142" t="s">
        <v>228</v>
      </c>
      <c r="Q103" s="141" t="s">
        <v>17</v>
      </c>
      <c r="R103" s="167">
        <v>2</v>
      </c>
      <c r="S103" s="167">
        <v>0</v>
      </c>
      <c r="T103" s="167">
        <v>2</v>
      </c>
      <c r="U103" s="167">
        <v>0</v>
      </c>
      <c r="V103" s="167">
        <v>0</v>
      </c>
      <c r="W103" s="167">
        <v>0</v>
      </c>
      <c r="X103" s="167">
        <v>0</v>
      </c>
      <c r="Y103" s="167">
        <v>0</v>
      </c>
      <c r="Z103" s="167">
        <v>0</v>
      </c>
      <c r="AA103" s="168">
        <v>0</v>
      </c>
      <c r="AB103" s="99">
        <f t="shared" si="3"/>
        <v>4</v>
      </c>
    </row>
    <row r="104" spans="1:28" ht="11.25" customHeight="1" x14ac:dyDescent="0.15">
      <c r="P104" s="142" t="s">
        <v>229</v>
      </c>
      <c r="Q104" s="141" t="s">
        <v>17</v>
      </c>
      <c r="R104" s="167">
        <v>0</v>
      </c>
      <c r="S104" s="167">
        <v>1</v>
      </c>
      <c r="T104" s="167">
        <v>0</v>
      </c>
      <c r="U104" s="167">
        <v>0</v>
      </c>
      <c r="V104" s="167">
        <v>0</v>
      </c>
      <c r="W104" s="167">
        <v>0</v>
      </c>
      <c r="X104" s="167">
        <v>0</v>
      </c>
      <c r="Y104" s="167">
        <v>0</v>
      </c>
      <c r="Z104" s="167">
        <v>0</v>
      </c>
      <c r="AA104" s="168">
        <v>0</v>
      </c>
      <c r="AB104" s="99">
        <f t="shared" si="3"/>
        <v>1</v>
      </c>
    </row>
    <row r="105" spans="1:28" ht="11.25" customHeight="1" x14ac:dyDescent="0.15">
      <c r="P105" s="142" t="s">
        <v>230</v>
      </c>
      <c r="Q105" s="141" t="s">
        <v>17</v>
      </c>
      <c r="R105" s="167">
        <v>0</v>
      </c>
      <c r="S105" s="167">
        <v>0</v>
      </c>
      <c r="T105" s="167">
        <v>0</v>
      </c>
      <c r="U105" s="167">
        <v>0</v>
      </c>
      <c r="V105" s="167">
        <v>3</v>
      </c>
      <c r="W105" s="167">
        <v>0</v>
      </c>
      <c r="X105" s="167">
        <v>0</v>
      </c>
      <c r="Y105" s="167">
        <v>0</v>
      </c>
      <c r="Z105" s="167">
        <v>0</v>
      </c>
      <c r="AA105" s="168">
        <v>0</v>
      </c>
      <c r="AB105" s="99">
        <f t="shared" si="3"/>
        <v>3</v>
      </c>
    </row>
    <row r="106" spans="1:28" ht="11.25" customHeight="1" x14ac:dyDescent="0.15">
      <c r="P106" s="142" t="s">
        <v>231</v>
      </c>
      <c r="Q106" s="141" t="s">
        <v>17</v>
      </c>
      <c r="R106" s="167">
        <v>0</v>
      </c>
      <c r="S106" s="167">
        <v>1</v>
      </c>
      <c r="T106" s="167">
        <v>0</v>
      </c>
      <c r="U106" s="167">
        <v>0</v>
      </c>
      <c r="V106" s="167">
        <v>2</v>
      </c>
      <c r="W106" s="167">
        <v>0</v>
      </c>
      <c r="X106" s="167">
        <v>0</v>
      </c>
      <c r="Y106" s="167">
        <v>0</v>
      </c>
      <c r="Z106" s="167">
        <v>0</v>
      </c>
      <c r="AA106" s="168">
        <v>0</v>
      </c>
      <c r="AB106" s="99">
        <f t="shared" si="3"/>
        <v>3</v>
      </c>
    </row>
    <row r="107" spans="1:28" ht="11.25" customHeight="1" x14ac:dyDescent="0.15">
      <c r="P107" s="142" t="s">
        <v>154</v>
      </c>
      <c r="Q107" s="141" t="s">
        <v>17</v>
      </c>
      <c r="R107" s="167">
        <v>0</v>
      </c>
      <c r="S107" s="167">
        <v>5</v>
      </c>
      <c r="T107" s="167">
        <v>6</v>
      </c>
      <c r="U107" s="167">
        <v>5</v>
      </c>
      <c r="V107" s="167">
        <v>2</v>
      </c>
      <c r="W107" s="167">
        <v>7</v>
      </c>
      <c r="X107" s="167">
        <v>0</v>
      </c>
      <c r="Y107" s="167">
        <v>4</v>
      </c>
      <c r="Z107" s="167">
        <v>3</v>
      </c>
      <c r="AA107" s="168">
        <v>6</v>
      </c>
      <c r="AB107" s="99">
        <f t="shared" si="3"/>
        <v>38</v>
      </c>
    </row>
    <row r="108" spans="1:28" ht="11.25" customHeight="1" x14ac:dyDescent="0.15">
      <c r="P108" s="142" t="s">
        <v>155</v>
      </c>
      <c r="Q108" s="141" t="s">
        <v>17</v>
      </c>
      <c r="R108" s="167">
        <v>1</v>
      </c>
      <c r="S108" s="167">
        <v>3</v>
      </c>
      <c r="T108" s="167">
        <v>3</v>
      </c>
      <c r="U108" s="167">
        <v>7</v>
      </c>
      <c r="V108" s="167">
        <v>9</v>
      </c>
      <c r="W108" s="167">
        <v>6</v>
      </c>
      <c r="X108" s="167">
        <v>1</v>
      </c>
      <c r="Y108" s="167">
        <v>3</v>
      </c>
      <c r="Z108" s="167">
        <v>4</v>
      </c>
      <c r="AA108" s="168">
        <v>7</v>
      </c>
      <c r="AB108" s="99">
        <f t="shared" si="3"/>
        <v>44</v>
      </c>
    </row>
    <row r="109" spans="1:28" ht="11.25" customHeight="1" x14ac:dyDescent="0.15">
      <c r="P109" s="142" t="s">
        <v>156</v>
      </c>
      <c r="Q109" s="141" t="s">
        <v>17</v>
      </c>
      <c r="R109" s="167">
        <v>0</v>
      </c>
      <c r="S109" s="167">
        <v>2</v>
      </c>
      <c r="T109" s="167">
        <v>1</v>
      </c>
      <c r="U109" s="167">
        <v>0</v>
      </c>
      <c r="V109" s="167">
        <v>0</v>
      </c>
      <c r="W109" s="167">
        <v>0</v>
      </c>
      <c r="X109" s="167">
        <v>0</v>
      </c>
      <c r="Y109" s="167">
        <v>0</v>
      </c>
      <c r="Z109" s="167">
        <v>0</v>
      </c>
      <c r="AA109" s="168">
        <v>0</v>
      </c>
      <c r="AB109" s="99">
        <f t="shared" si="3"/>
        <v>3</v>
      </c>
    </row>
    <row r="110" spans="1:28" ht="11.25" customHeight="1" x14ac:dyDescent="0.15">
      <c r="P110" s="142" t="s">
        <v>157</v>
      </c>
      <c r="Q110" s="141" t="s">
        <v>17</v>
      </c>
      <c r="R110" s="167">
        <v>0</v>
      </c>
      <c r="S110" s="167">
        <v>0</v>
      </c>
      <c r="T110" s="167">
        <v>0</v>
      </c>
      <c r="U110" s="167">
        <v>0</v>
      </c>
      <c r="V110" s="167">
        <v>0</v>
      </c>
      <c r="W110" s="167">
        <v>0</v>
      </c>
      <c r="X110" s="167">
        <v>0</v>
      </c>
      <c r="Y110" s="167">
        <v>0</v>
      </c>
      <c r="Z110" s="167">
        <v>0</v>
      </c>
      <c r="AA110" s="168">
        <v>1</v>
      </c>
      <c r="AB110" s="99">
        <f t="shared" si="3"/>
        <v>1</v>
      </c>
    </row>
    <row r="111" spans="1:28" ht="11.25" customHeight="1" x14ac:dyDescent="0.15">
      <c r="P111" s="142" t="s">
        <v>232</v>
      </c>
      <c r="Q111" s="141" t="s">
        <v>17</v>
      </c>
      <c r="R111" s="167">
        <v>0</v>
      </c>
      <c r="S111" s="167">
        <v>1</v>
      </c>
      <c r="T111" s="167">
        <v>0</v>
      </c>
      <c r="U111" s="167">
        <v>0</v>
      </c>
      <c r="V111" s="167">
        <v>2</v>
      </c>
      <c r="W111" s="167">
        <v>0</v>
      </c>
      <c r="X111" s="167">
        <v>0</v>
      </c>
      <c r="Y111" s="167">
        <v>0</v>
      </c>
      <c r="Z111" s="167">
        <v>0</v>
      </c>
      <c r="AA111" s="168">
        <v>0</v>
      </c>
      <c r="AB111" s="99">
        <f t="shared" si="3"/>
        <v>3</v>
      </c>
    </row>
    <row r="112" spans="1:28" ht="11.25" customHeight="1" x14ac:dyDescent="0.15">
      <c r="P112" s="142" t="s">
        <v>158</v>
      </c>
      <c r="Q112" s="141" t="s">
        <v>17</v>
      </c>
      <c r="R112" s="167">
        <v>8</v>
      </c>
      <c r="S112" s="167">
        <v>10</v>
      </c>
      <c r="T112" s="167">
        <v>10</v>
      </c>
      <c r="U112" s="167">
        <v>9</v>
      </c>
      <c r="V112" s="167">
        <v>7</v>
      </c>
      <c r="W112" s="167">
        <v>8</v>
      </c>
      <c r="X112" s="167">
        <v>6</v>
      </c>
      <c r="Y112" s="167">
        <v>0</v>
      </c>
      <c r="Z112" s="167">
        <v>2</v>
      </c>
      <c r="AA112" s="168">
        <v>3</v>
      </c>
      <c r="AB112" s="99">
        <f t="shared" si="3"/>
        <v>63</v>
      </c>
    </row>
    <row r="113" spans="16:28" ht="11.25" customHeight="1" x14ac:dyDescent="0.15">
      <c r="P113" s="142" t="s">
        <v>159</v>
      </c>
      <c r="Q113" s="141" t="s">
        <v>17</v>
      </c>
      <c r="R113" s="167">
        <v>170</v>
      </c>
      <c r="S113" s="167">
        <v>121</v>
      </c>
      <c r="T113" s="167">
        <v>212</v>
      </c>
      <c r="U113" s="167">
        <v>125</v>
      </c>
      <c r="V113" s="167">
        <v>97</v>
      </c>
      <c r="W113" s="167">
        <v>137</v>
      </c>
      <c r="X113" s="167">
        <v>130</v>
      </c>
      <c r="Y113" s="167">
        <v>59</v>
      </c>
      <c r="Z113" s="167">
        <v>149</v>
      </c>
      <c r="AA113" s="168">
        <v>43</v>
      </c>
      <c r="AB113" s="99">
        <f t="shared" si="3"/>
        <v>1243</v>
      </c>
    </row>
    <row r="114" spans="16:28" ht="11.25" customHeight="1" x14ac:dyDescent="0.15">
      <c r="P114" s="142" t="s">
        <v>160</v>
      </c>
      <c r="Q114" s="141" t="s">
        <v>17</v>
      </c>
      <c r="R114" s="167">
        <v>1</v>
      </c>
      <c r="S114" s="167">
        <v>4</v>
      </c>
      <c r="T114" s="167">
        <v>22</v>
      </c>
      <c r="U114" s="167">
        <v>9</v>
      </c>
      <c r="V114" s="167">
        <v>19</v>
      </c>
      <c r="W114" s="167">
        <v>0</v>
      </c>
      <c r="X114" s="167">
        <v>1</v>
      </c>
      <c r="Y114" s="167">
        <v>12</v>
      </c>
      <c r="Z114" s="167">
        <v>2</v>
      </c>
      <c r="AA114" s="168">
        <v>16</v>
      </c>
      <c r="AB114" s="99">
        <f t="shared" si="3"/>
        <v>86</v>
      </c>
    </row>
    <row r="115" spans="16:28" ht="11.25" customHeight="1" x14ac:dyDescent="0.15">
      <c r="P115" s="142" t="s">
        <v>161</v>
      </c>
      <c r="Q115" s="141" t="s">
        <v>17</v>
      </c>
      <c r="R115" s="167">
        <v>166</v>
      </c>
      <c r="S115" s="167">
        <v>212</v>
      </c>
      <c r="T115" s="167">
        <v>378</v>
      </c>
      <c r="U115" s="167">
        <v>165</v>
      </c>
      <c r="V115" s="167">
        <v>117</v>
      </c>
      <c r="W115" s="167">
        <v>95</v>
      </c>
      <c r="X115" s="167">
        <v>125</v>
      </c>
      <c r="Y115" s="167">
        <v>66</v>
      </c>
      <c r="Z115" s="167">
        <v>89</v>
      </c>
      <c r="AA115" s="168">
        <v>42</v>
      </c>
      <c r="AB115" s="99">
        <f t="shared" si="3"/>
        <v>1455</v>
      </c>
    </row>
    <row r="116" spans="16:28" ht="11.25" customHeight="1" x14ac:dyDescent="0.15">
      <c r="P116" s="142" t="s">
        <v>162</v>
      </c>
      <c r="Q116" s="141" t="s">
        <v>17</v>
      </c>
      <c r="R116" s="167">
        <v>0</v>
      </c>
      <c r="S116" s="167">
        <v>15</v>
      </c>
      <c r="T116" s="167">
        <v>10</v>
      </c>
      <c r="U116" s="167">
        <v>24</v>
      </c>
      <c r="V116" s="167">
        <v>42</v>
      </c>
      <c r="W116" s="167">
        <v>11</v>
      </c>
      <c r="X116" s="167">
        <v>0</v>
      </c>
      <c r="Y116" s="167">
        <v>23</v>
      </c>
      <c r="Z116" s="167">
        <v>5</v>
      </c>
      <c r="AA116" s="168">
        <v>15</v>
      </c>
      <c r="AB116" s="99">
        <f t="shared" si="3"/>
        <v>145</v>
      </c>
    </row>
    <row r="117" spans="16:28" ht="11.25" customHeight="1" x14ac:dyDescent="0.15">
      <c r="P117" s="142" t="s">
        <v>233</v>
      </c>
      <c r="Q117" s="141" t="s">
        <v>17</v>
      </c>
      <c r="R117" s="167">
        <v>0</v>
      </c>
      <c r="S117" s="167">
        <v>2</v>
      </c>
      <c r="T117" s="167">
        <v>0</v>
      </c>
      <c r="U117" s="167">
        <v>0</v>
      </c>
      <c r="V117" s="167">
        <v>1</v>
      </c>
      <c r="W117" s="167">
        <v>0</v>
      </c>
      <c r="X117" s="167">
        <v>0</v>
      </c>
      <c r="Y117" s="167">
        <v>0</v>
      </c>
      <c r="Z117" s="167">
        <v>0</v>
      </c>
      <c r="AA117" s="168">
        <v>0</v>
      </c>
      <c r="AB117" s="99">
        <f t="shared" si="3"/>
        <v>3</v>
      </c>
    </row>
    <row r="118" spans="16:28" ht="11.25" customHeight="1" x14ac:dyDescent="0.15">
      <c r="P118" s="142" t="s">
        <v>163</v>
      </c>
      <c r="Q118" s="141" t="s">
        <v>17</v>
      </c>
      <c r="R118" s="167">
        <v>0</v>
      </c>
      <c r="S118" s="167">
        <v>1</v>
      </c>
      <c r="T118" s="167">
        <v>0</v>
      </c>
      <c r="U118" s="167">
        <v>0</v>
      </c>
      <c r="V118" s="167">
        <v>1</v>
      </c>
      <c r="W118" s="167">
        <v>0</v>
      </c>
      <c r="X118" s="167">
        <v>0</v>
      </c>
      <c r="Y118" s="167">
        <v>0</v>
      </c>
      <c r="Z118" s="167">
        <v>0</v>
      </c>
      <c r="AA118" s="168">
        <v>0</v>
      </c>
      <c r="AB118" s="99">
        <f t="shared" si="3"/>
        <v>2</v>
      </c>
    </row>
    <row r="119" spans="16:28" ht="11.25" customHeight="1" x14ac:dyDescent="0.15">
      <c r="P119" s="142" t="s">
        <v>234</v>
      </c>
      <c r="Q119" s="169" t="s">
        <v>17</v>
      </c>
      <c r="R119" s="176">
        <v>0</v>
      </c>
      <c r="S119" s="176">
        <v>0</v>
      </c>
      <c r="T119" s="176">
        <v>0</v>
      </c>
      <c r="U119" s="176">
        <v>0</v>
      </c>
      <c r="V119" s="176">
        <v>0</v>
      </c>
      <c r="W119" s="176">
        <v>0</v>
      </c>
      <c r="X119" s="176">
        <v>0</v>
      </c>
      <c r="Y119" s="176">
        <v>0</v>
      </c>
      <c r="Z119" s="167">
        <v>1</v>
      </c>
      <c r="AA119" s="177">
        <v>0</v>
      </c>
      <c r="AB119" s="23">
        <f t="shared" si="3"/>
        <v>1</v>
      </c>
    </row>
    <row r="120" spans="16:28" ht="11.25" customHeight="1" x14ac:dyDescent="0.15">
      <c r="P120" s="142" t="s">
        <v>164</v>
      </c>
      <c r="Q120" s="169" t="s">
        <v>17</v>
      </c>
      <c r="R120" s="176">
        <v>0</v>
      </c>
      <c r="S120" s="176">
        <v>2</v>
      </c>
      <c r="T120" s="176">
        <v>2</v>
      </c>
      <c r="U120" s="176">
        <v>2</v>
      </c>
      <c r="V120" s="176">
        <v>7</v>
      </c>
      <c r="W120" s="176">
        <v>1</v>
      </c>
      <c r="X120" s="176">
        <v>0</v>
      </c>
      <c r="Y120" s="176">
        <v>0</v>
      </c>
      <c r="Z120" s="167">
        <v>0</v>
      </c>
      <c r="AA120" s="177">
        <v>4</v>
      </c>
      <c r="AB120" s="23">
        <f t="shared" si="3"/>
        <v>18</v>
      </c>
    </row>
    <row r="121" spans="16:28" ht="11.25" customHeight="1" x14ac:dyDescent="0.15">
      <c r="P121" s="142" t="s">
        <v>165</v>
      </c>
      <c r="Q121" s="169" t="s">
        <v>17</v>
      </c>
      <c r="R121" s="167">
        <v>7</v>
      </c>
      <c r="S121" s="167">
        <v>16</v>
      </c>
      <c r="T121" s="167">
        <v>21</v>
      </c>
      <c r="U121" s="167">
        <v>6</v>
      </c>
      <c r="V121" s="167">
        <v>8</v>
      </c>
      <c r="W121" s="167">
        <v>6</v>
      </c>
      <c r="X121" s="167">
        <v>6</v>
      </c>
      <c r="Y121" s="167">
        <v>1</v>
      </c>
      <c r="Z121" s="167">
        <v>1</v>
      </c>
      <c r="AA121" s="168">
        <v>11</v>
      </c>
      <c r="AB121" s="99">
        <f t="shared" si="3"/>
        <v>83</v>
      </c>
    </row>
    <row r="122" spans="16:28" ht="11.25" customHeight="1" x14ac:dyDescent="0.15">
      <c r="P122" s="142" t="s">
        <v>235</v>
      </c>
      <c r="Q122" s="169" t="s">
        <v>17</v>
      </c>
      <c r="R122" s="176">
        <v>0</v>
      </c>
      <c r="S122" s="176">
        <v>0</v>
      </c>
      <c r="T122" s="176">
        <v>0</v>
      </c>
      <c r="U122" s="176">
        <v>1</v>
      </c>
      <c r="V122" s="176">
        <v>0</v>
      </c>
      <c r="W122" s="176">
        <v>0</v>
      </c>
      <c r="X122" s="176">
        <v>0</v>
      </c>
      <c r="Y122" s="176">
        <v>0</v>
      </c>
      <c r="Z122" s="167">
        <v>0</v>
      </c>
      <c r="AA122" s="177">
        <v>0</v>
      </c>
      <c r="AB122" s="23">
        <f t="shared" si="3"/>
        <v>1</v>
      </c>
    </row>
    <row r="123" spans="16:28" ht="11.25" customHeight="1" x14ac:dyDescent="0.15">
      <c r="P123" s="142" t="s">
        <v>236</v>
      </c>
      <c r="Q123" s="169" t="s">
        <v>17</v>
      </c>
      <c r="R123" s="176">
        <v>0</v>
      </c>
      <c r="S123" s="176">
        <v>2</v>
      </c>
      <c r="T123" s="176">
        <v>0</v>
      </c>
      <c r="U123" s="176">
        <v>1</v>
      </c>
      <c r="V123" s="176">
        <v>1</v>
      </c>
      <c r="W123" s="176">
        <v>0</v>
      </c>
      <c r="X123" s="176">
        <v>0</v>
      </c>
      <c r="Y123" s="176">
        <v>3</v>
      </c>
      <c r="Z123" s="167">
        <v>0</v>
      </c>
      <c r="AA123" s="177">
        <v>1</v>
      </c>
      <c r="AB123" s="23">
        <f t="shared" si="3"/>
        <v>8</v>
      </c>
    </row>
    <row r="124" spans="16:28" ht="11.25" customHeight="1" x14ac:dyDescent="0.15">
      <c r="P124" s="142" t="s">
        <v>237</v>
      </c>
      <c r="Q124" s="169" t="s">
        <v>17</v>
      </c>
      <c r="R124" s="167">
        <v>1</v>
      </c>
      <c r="S124" s="167">
        <v>0</v>
      </c>
      <c r="T124" s="167">
        <v>0</v>
      </c>
      <c r="U124" s="167">
        <v>0</v>
      </c>
      <c r="V124" s="167">
        <v>0</v>
      </c>
      <c r="W124" s="167">
        <v>0</v>
      </c>
      <c r="X124" s="167">
        <v>0</v>
      </c>
      <c r="Y124" s="167">
        <v>0</v>
      </c>
      <c r="Z124" s="167">
        <v>0</v>
      </c>
      <c r="AA124" s="168">
        <v>0</v>
      </c>
      <c r="AB124" s="99">
        <f t="shared" si="3"/>
        <v>1</v>
      </c>
    </row>
    <row r="125" spans="16:28" ht="11.25" customHeight="1" x14ac:dyDescent="0.15">
      <c r="P125" s="142" t="s">
        <v>166</v>
      </c>
      <c r="Q125" s="169" t="s">
        <v>17</v>
      </c>
      <c r="R125" s="176">
        <v>0</v>
      </c>
      <c r="S125" s="176">
        <v>0</v>
      </c>
      <c r="T125" s="176">
        <v>0</v>
      </c>
      <c r="U125" s="176">
        <v>0</v>
      </c>
      <c r="V125" s="176">
        <v>0</v>
      </c>
      <c r="W125" s="176">
        <v>3</v>
      </c>
      <c r="X125" s="176">
        <v>0</v>
      </c>
      <c r="Y125" s="176">
        <v>0</v>
      </c>
      <c r="Z125" s="167">
        <v>0</v>
      </c>
      <c r="AA125" s="177">
        <v>0</v>
      </c>
      <c r="AB125" s="23">
        <f t="shared" si="3"/>
        <v>3</v>
      </c>
    </row>
    <row r="126" spans="16:28" ht="11.25" customHeight="1" x14ac:dyDescent="0.15">
      <c r="P126" s="178" t="s">
        <v>167</v>
      </c>
      <c r="Q126" s="179" t="s">
        <v>17</v>
      </c>
      <c r="R126" s="180">
        <v>0</v>
      </c>
      <c r="S126" s="180">
        <v>7</v>
      </c>
      <c r="T126" s="180">
        <v>4</v>
      </c>
      <c r="U126" s="180">
        <v>2</v>
      </c>
      <c r="V126" s="180">
        <v>3</v>
      </c>
      <c r="W126" s="180">
        <v>2</v>
      </c>
      <c r="X126" s="180">
        <v>1</v>
      </c>
      <c r="Y126" s="180">
        <v>16</v>
      </c>
      <c r="Z126" s="181">
        <v>1</v>
      </c>
      <c r="AA126" s="182">
        <v>14</v>
      </c>
      <c r="AB126" s="183">
        <f t="shared" si="3"/>
        <v>50</v>
      </c>
    </row>
    <row r="127" spans="16:28" ht="11.25" customHeight="1" x14ac:dyDescent="0.15">
      <c r="P127" s="178" t="s">
        <v>238</v>
      </c>
      <c r="Q127" s="179" t="s">
        <v>17</v>
      </c>
      <c r="R127" s="180">
        <v>0</v>
      </c>
      <c r="S127" s="180">
        <v>0</v>
      </c>
      <c r="T127" s="180">
        <v>15</v>
      </c>
      <c r="U127" s="180">
        <v>0</v>
      </c>
      <c r="V127" s="180">
        <v>0</v>
      </c>
      <c r="W127" s="180">
        <v>0</v>
      </c>
      <c r="X127" s="180">
        <v>0</v>
      </c>
      <c r="Y127" s="180">
        <v>1</v>
      </c>
      <c r="Z127" s="181">
        <v>0</v>
      </c>
      <c r="AA127" s="182">
        <v>0</v>
      </c>
      <c r="AB127" s="183">
        <f t="shared" si="3"/>
        <v>16</v>
      </c>
    </row>
    <row r="128" spans="16:28" ht="11.25" customHeight="1" x14ac:dyDescent="0.15">
      <c r="P128" s="178" t="s">
        <v>239</v>
      </c>
      <c r="Q128" s="179" t="s">
        <v>17</v>
      </c>
      <c r="R128" s="180">
        <v>0</v>
      </c>
      <c r="S128" s="180">
        <v>0</v>
      </c>
      <c r="T128" s="180">
        <v>0</v>
      </c>
      <c r="U128" s="180">
        <v>3</v>
      </c>
      <c r="V128" s="180">
        <v>0</v>
      </c>
      <c r="W128" s="180">
        <v>0</v>
      </c>
      <c r="X128" s="180">
        <v>5</v>
      </c>
      <c r="Y128" s="180">
        <v>0</v>
      </c>
      <c r="Z128" s="181">
        <v>0</v>
      </c>
      <c r="AA128" s="182">
        <v>0</v>
      </c>
      <c r="AB128" s="183">
        <f t="shared" si="3"/>
        <v>8</v>
      </c>
    </row>
    <row r="129" spans="1:28" ht="11.25" customHeight="1" x14ac:dyDescent="0.15">
      <c r="P129" s="178" t="s">
        <v>168</v>
      </c>
      <c r="Q129" s="179" t="s">
        <v>17</v>
      </c>
      <c r="R129" s="180">
        <v>0</v>
      </c>
      <c r="S129" s="180">
        <v>0</v>
      </c>
      <c r="T129" s="180">
        <v>0</v>
      </c>
      <c r="U129" s="180">
        <v>1</v>
      </c>
      <c r="V129" s="180">
        <v>0</v>
      </c>
      <c r="W129" s="180">
        <v>0</v>
      </c>
      <c r="X129" s="180">
        <v>0</v>
      </c>
      <c r="Y129" s="180">
        <v>0</v>
      </c>
      <c r="Z129" s="181">
        <v>0</v>
      </c>
      <c r="AA129" s="182">
        <v>0</v>
      </c>
      <c r="AB129" s="183">
        <f t="shared" si="3"/>
        <v>1</v>
      </c>
    </row>
    <row r="130" spans="1:28" ht="11.25" customHeight="1" x14ac:dyDescent="0.15">
      <c r="P130" s="178" t="s">
        <v>169</v>
      </c>
      <c r="Q130" s="179" t="s">
        <v>17</v>
      </c>
      <c r="R130" s="180">
        <v>0</v>
      </c>
      <c r="S130" s="180">
        <v>2</v>
      </c>
      <c r="T130" s="180">
        <v>0</v>
      </c>
      <c r="U130" s="180">
        <v>0</v>
      </c>
      <c r="V130" s="180">
        <v>1</v>
      </c>
      <c r="W130" s="180">
        <v>0</v>
      </c>
      <c r="X130" s="180">
        <v>1</v>
      </c>
      <c r="Y130" s="180">
        <v>1</v>
      </c>
      <c r="Z130" s="181">
        <v>0</v>
      </c>
      <c r="AA130" s="182">
        <v>0</v>
      </c>
      <c r="AB130" s="183">
        <f t="shared" si="3"/>
        <v>5</v>
      </c>
    </row>
    <row r="131" spans="1:28" ht="11.25" customHeight="1" thickBot="1" x14ac:dyDescent="0.2">
      <c r="P131" s="184" t="s">
        <v>170</v>
      </c>
      <c r="Q131" s="185" t="s">
        <v>17</v>
      </c>
      <c r="R131" s="186">
        <v>0</v>
      </c>
      <c r="S131" s="186">
        <v>0</v>
      </c>
      <c r="T131" s="186">
        <v>0</v>
      </c>
      <c r="U131" s="186">
        <v>1</v>
      </c>
      <c r="V131" s="186">
        <v>0</v>
      </c>
      <c r="W131" s="186">
        <v>0</v>
      </c>
      <c r="X131" s="186">
        <v>0</v>
      </c>
      <c r="Y131" s="186">
        <v>3</v>
      </c>
      <c r="Z131" s="187">
        <v>0</v>
      </c>
      <c r="AA131" s="188">
        <v>1</v>
      </c>
      <c r="AB131" s="55">
        <f t="shared" si="3"/>
        <v>5</v>
      </c>
    </row>
    <row r="132" spans="1:28" ht="11.25" customHeight="1" x14ac:dyDescent="0.15"/>
    <row r="133" spans="1:28" ht="25.5" customHeight="1" x14ac:dyDescent="0.15">
      <c r="A133" s="134" t="s">
        <v>240</v>
      </c>
    </row>
    <row r="134" spans="1:28" ht="11.25" customHeight="1" thickBot="1" x14ac:dyDescent="0.2"/>
    <row r="135" spans="1:28" ht="22.5" customHeight="1" thickBot="1" x14ac:dyDescent="0.2">
      <c r="A135" s="189" t="s">
        <v>138</v>
      </c>
      <c r="B135" s="190"/>
      <c r="C135" s="19" t="s">
        <v>0</v>
      </c>
      <c r="D135" s="13" t="s">
        <v>2</v>
      </c>
      <c r="E135" s="13" t="s">
        <v>3</v>
      </c>
      <c r="F135" s="13" t="s">
        <v>1</v>
      </c>
      <c r="G135" s="13" t="s">
        <v>4</v>
      </c>
      <c r="H135" s="13" t="s">
        <v>5</v>
      </c>
      <c r="I135" s="13" t="s">
        <v>6</v>
      </c>
      <c r="J135" s="13" t="s">
        <v>7</v>
      </c>
      <c r="K135" s="61" t="s">
        <v>8</v>
      </c>
      <c r="L135" s="62" t="s">
        <v>9</v>
      </c>
      <c r="M135" s="15" t="s">
        <v>10</v>
      </c>
      <c r="P135" s="191" t="s">
        <v>115</v>
      </c>
      <c r="Q135" s="192"/>
      <c r="R135" s="193" t="s">
        <v>0</v>
      </c>
      <c r="S135" s="194" t="s">
        <v>2</v>
      </c>
      <c r="T135" s="194" t="s">
        <v>3</v>
      </c>
      <c r="U135" s="194" t="s">
        <v>1</v>
      </c>
      <c r="V135" s="194" t="s">
        <v>4</v>
      </c>
      <c r="W135" s="194" t="s">
        <v>5</v>
      </c>
      <c r="X135" s="194" t="s">
        <v>6</v>
      </c>
      <c r="Y135" s="194" t="s">
        <v>7</v>
      </c>
      <c r="Z135" s="194" t="s">
        <v>8</v>
      </c>
      <c r="AA135" s="195" t="s">
        <v>9</v>
      </c>
      <c r="AB135" s="196" t="s">
        <v>10</v>
      </c>
    </row>
    <row r="136" spans="1:28" ht="11.25" customHeight="1" x14ac:dyDescent="0.15">
      <c r="A136" s="137" t="s">
        <v>171</v>
      </c>
      <c r="B136" s="197" t="s">
        <v>17</v>
      </c>
      <c r="C136" s="198">
        <v>55</v>
      </c>
      <c r="D136" s="198">
        <v>166</v>
      </c>
      <c r="E136" s="198">
        <v>131</v>
      </c>
      <c r="F136" s="198">
        <v>180</v>
      </c>
      <c r="G136" s="198">
        <v>205</v>
      </c>
      <c r="H136" s="198">
        <v>160</v>
      </c>
      <c r="I136" s="198">
        <v>113</v>
      </c>
      <c r="J136" s="198">
        <v>176</v>
      </c>
      <c r="K136" s="174">
        <v>216</v>
      </c>
      <c r="L136" s="199">
        <v>226</v>
      </c>
      <c r="M136" s="140">
        <f t="shared" ref="M136:M137" si="5">SUM(C136:L136)</f>
        <v>1628</v>
      </c>
      <c r="P136" s="200" t="s">
        <v>241</v>
      </c>
      <c r="Q136" s="201" t="s">
        <v>17</v>
      </c>
      <c r="R136" s="164">
        <v>1</v>
      </c>
      <c r="S136" s="164">
        <v>0</v>
      </c>
      <c r="T136" s="164">
        <v>3</v>
      </c>
      <c r="U136" s="164">
        <v>0</v>
      </c>
      <c r="V136" s="164">
        <v>0</v>
      </c>
      <c r="W136" s="164">
        <v>0</v>
      </c>
      <c r="X136" s="164">
        <v>0</v>
      </c>
      <c r="Y136" s="164">
        <v>0</v>
      </c>
      <c r="Z136" s="164">
        <v>0</v>
      </c>
      <c r="AA136" s="202">
        <v>0</v>
      </c>
      <c r="AB136" s="203">
        <f>SUM(R136:AA136)</f>
        <v>4</v>
      </c>
    </row>
    <row r="137" spans="1:28" ht="11.25" customHeight="1" x14ac:dyDescent="0.15">
      <c r="A137" s="142" t="s">
        <v>172</v>
      </c>
      <c r="B137" s="169" t="s">
        <v>17</v>
      </c>
      <c r="C137" s="176">
        <v>8</v>
      </c>
      <c r="D137" s="176">
        <v>17</v>
      </c>
      <c r="E137" s="176">
        <v>21</v>
      </c>
      <c r="F137" s="176">
        <v>8</v>
      </c>
      <c r="G137" s="176">
        <v>17</v>
      </c>
      <c r="H137" s="176">
        <v>8</v>
      </c>
      <c r="I137" s="176">
        <v>3</v>
      </c>
      <c r="J137" s="176">
        <v>2</v>
      </c>
      <c r="K137" s="167">
        <v>0</v>
      </c>
      <c r="L137" s="177">
        <v>4</v>
      </c>
      <c r="M137" s="23">
        <f t="shared" si="5"/>
        <v>88</v>
      </c>
      <c r="P137" s="204" t="s">
        <v>242</v>
      </c>
      <c r="Q137" s="205" t="s">
        <v>17</v>
      </c>
      <c r="R137" s="102">
        <v>0</v>
      </c>
      <c r="S137" s="102">
        <v>0</v>
      </c>
      <c r="T137" s="102">
        <v>0</v>
      </c>
      <c r="U137" s="102">
        <v>0</v>
      </c>
      <c r="V137" s="102">
        <v>0</v>
      </c>
      <c r="W137" s="102">
        <v>0</v>
      </c>
      <c r="X137" s="102">
        <v>1</v>
      </c>
      <c r="Y137" s="102">
        <v>0</v>
      </c>
      <c r="Z137" s="102">
        <v>0</v>
      </c>
      <c r="AA137" s="206">
        <v>0</v>
      </c>
      <c r="AB137" s="207">
        <f t="shared" ref="AB137:AB139" si="6">SUM(R137:AA137)</f>
        <v>1</v>
      </c>
    </row>
    <row r="138" spans="1:28" ht="11.25" customHeight="1" x14ac:dyDescent="0.15">
      <c r="A138" s="137" t="s">
        <v>173</v>
      </c>
      <c r="B138" s="197" t="s">
        <v>17</v>
      </c>
      <c r="C138" s="198">
        <v>0</v>
      </c>
      <c r="D138" s="198">
        <v>3</v>
      </c>
      <c r="E138" s="198">
        <v>3</v>
      </c>
      <c r="F138" s="198">
        <v>9</v>
      </c>
      <c r="G138" s="198">
        <v>9</v>
      </c>
      <c r="H138" s="198">
        <v>6</v>
      </c>
      <c r="I138" s="198">
        <v>0</v>
      </c>
      <c r="J138" s="198">
        <v>57</v>
      </c>
      <c r="K138" s="174">
        <v>0</v>
      </c>
      <c r="L138" s="199">
        <v>9</v>
      </c>
      <c r="M138" s="140">
        <f>SUM(C138:L138)</f>
        <v>96</v>
      </c>
      <c r="P138" s="204" t="s">
        <v>117</v>
      </c>
      <c r="Q138" s="205" t="s">
        <v>17</v>
      </c>
      <c r="R138" s="102">
        <v>1</v>
      </c>
      <c r="S138" s="102">
        <v>1</v>
      </c>
      <c r="T138" s="102">
        <v>0</v>
      </c>
      <c r="U138" s="102">
        <v>1</v>
      </c>
      <c r="V138" s="102">
        <v>1</v>
      </c>
      <c r="W138" s="102">
        <v>1</v>
      </c>
      <c r="X138" s="102">
        <v>0</v>
      </c>
      <c r="Y138" s="102">
        <v>1</v>
      </c>
      <c r="Z138" s="102">
        <v>0</v>
      </c>
      <c r="AA138" s="206">
        <v>3</v>
      </c>
      <c r="AB138" s="207">
        <f t="shared" si="6"/>
        <v>9</v>
      </c>
    </row>
    <row r="139" spans="1:28" ht="11.25" customHeight="1" thickBot="1" x14ac:dyDescent="0.2">
      <c r="A139" s="137" t="s">
        <v>174</v>
      </c>
      <c r="B139" s="197"/>
      <c r="C139" s="198">
        <v>21</v>
      </c>
      <c r="D139" s="198">
        <v>123</v>
      </c>
      <c r="E139" s="198">
        <v>136</v>
      </c>
      <c r="F139" s="198">
        <v>141</v>
      </c>
      <c r="G139" s="198">
        <v>159</v>
      </c>
      <c r="H139" s="198">
        <v>123</v>
      </c>
      <c r="I139" s="198">
        <v>55</v>
      </c>
      <c r="J139" s="198">
        <v>338</v>
      </c>
      <c r="K139" s="174">
        <v>82</v>
      </c>
      <c r="L139" s="199">
        <v>208</v>
      </c>
      <c r="M139" s="140">
        <f t="shared" ref="M139:M169" si="7">SUM(C139:L139)</f>
        <v>1386</v>
      </c>
      <c r="P139" s="204" t="s">
        <v>119</v>
      </c>
      <c r="Q139" s="205" t="s">
        <v>17</v>
      </c>
      <c r="R139" s="102">
        <v>0</v>
      </c>
      <c r="S139" s="102">
        <v>0</v>
      </c>
      <c r="T139" s="102">
        <v>0</v>
      </c>
      <c r="U139" s="102">
        <v>0</v>
      </c>
      <c r="V139" s="102">
        <v>0</v>
      </c>
      <c r="W139" s="102">
        <v>1</v>
      </c>
      <c r="X139" s="102">
        <v>0</v>
      </c>
      <c r="Y139" s="102">
        <v>0</v>
      </c>
      <c r="Z139" s="102">
        <v>0</v>
      </c>
      <c r="AA139" s="206">
        <v>0</v>
      </c>
      <c r="AB139" s="207">
        <f t="shared" si="6"/>
        <v>1</v>
      </c>
    </row>
    <row r="140" spans="1:28" ht="11.25" customHeight="1" thickBot="1" x14ac:dyDescent="0.2">
      <c r="A140" s="142" t="s">
        <v>175</v>
      </c>
      <c r="B140" s="169"/>
      <c r="C140" s="176">
        <v>0</v>
      </c>
      <c r="D140" s="176">
        <v>2</v>
      </c>
      <c r="E140" s="176">
        <v>6</v>
      </c>
      <c r="F140" s="176">
        <v>3</v>
      </c>
      <c r="G140" s="176">
        <v>6</v>
      </c>
      <c r="H140" s="176">
        <v>1</v>
      </c>
      <c r="I140" s="176">
        <v>0</v>
      </c>
      <c r="J140" s="176">
        <v>27</v>
      </c>
      <c r="K140" s="167">
        <v>6</v>
      </c>
      <c r="L140" s="177">
        <v>13</v>
      </c>
      <c r="M140" s="140">
        <f t="shared" si="7"/>
        <v>64</v>
      </c>
      <c r="P140" s="208" t="s">
        <v>50</v>
      </c>
      <c r="Q140" s="209"/>
      <c r="R140" s="172">
        <f t="shared" ref="R140:AB140" si="8">SUM(R136:R139)</f>
        <v>2</v>
      </c>
      <c r="S140" s="172">
        <f t="shared" si="8"/>
        <v>1</v>
      </c>
      <c r="T140" s="172">
        <f t="shared" si="8"/>
        <v>3</v>
      </c>
      <c r="U140" s="172">
        <f t="shared" si="8"/>
        <v>1</v>
      </c>
      <c r="V140" s="172">
        <f t="shared" si="8"/>
        <v>1</v>
      </c>
      <c r="W140" s="172">
        <f t="shared" si="8"/>
        <v>2</v>
      </c>
      <c r="X140" s="172">
        <f t="shared" si="8"/>
        <v>1</v>
      </c>
      <c r="Y140" s="172">
        <f t="shared" si="8"/>
        <v>1</v>
      </c>
      <c r="Z140" s="172">
        <f t="shared" si="8"/>
        <v>0</v>
      </c>
      <c r="AA140" s="210">
        <f t="shared" si="8"/>
        <v>3</v>
      </c>
      <c r="AB140" s="211">
        <f t="shared" si="8"/>
        <v>15</v>
      </c>
    </row>
    <row r="141" spans="1:28" ht="11.25" customHeight="1" x14ac:dyDescent="0.15">
      <c r="A141" s="142" t="s">
        <v>243</v>
      </c>
      <c r="B141" s="169"/>
      <c r="C141" s="176">
        <v>0</v>
      </c>
      <c r="D141" s="176">
        <v>0</v>
      </c>
      <c r="E141" s="176">
        <v>0</v>
      </c>
      <c r="F141" s="176">
        <v>0</v>
      </c>
      <c r="G141" s="176">
        <v>0</v>
      </c>
      <c r="H141" s="176">
        <v>0</v>
      </c>
      <c r="I141" s="176">
        <v>0</v>
      </c>
      <c r="J141" s="176">
        <v>6</v>
      </c>
      <c r="K141" s="167">
        <v>0</v>
      </c>
      <c r="L141" s="177">
        <v>1</v>
      </c>
      <c r="M141" s="140">
        <f t="shared" si="7"/>
        <v>7</v>
      </c>
      <c r="R141" s="80"/>
      <c r="S141" s="80"/>
      <c r="T141" s="80"/>
      <c r="U141" s="80"/>
      <c r="V141" s="80"/>
      <c r="W141" s="80"/>
      <c r="X141" s="80"/>
      <c r="Y141" s="80"/>
      <c r="Z141" s="80"/>
      <c r="AA141" s="80"/>
      <c r="AB141" s="80"/>
    </row>
    <row r="142" spans="1:28" ht="11.25" customHeight="1" thickBot="1" x14ac:dyDescent="0.2">
      <c r="A142" s="142" t="s">
        <v>176</v>
      </c>
      <c r="B142" s="169"/>
      <c r="C142" s="176">
        <v>0</v>
      </c>
      <c r="D142" s="176">
        <v>0</v>
      </c>
      <c r="E142" s="176">
        <v>0</v>
      </c>
      <c r="F142" s="176">
        <v>0</v>
      </c>
      <c r="G142" s="176">
        <v>0</v>
      </c>
      <c r="H142" s="176">
        <v>0</v>
      </c>
      <c r="I142" s="176">
        <v>0</v>
      </c>
      <c r="J142" s="176">
        <v>1</v>
      </c>
      <c r="K142" s="167">
        <v>0</v>
      </c>
      <c r="L142" s="177">
        <v>0</v>
      </c>
      <c r="M142" s="140">
        <f t="shared" si="7"/>
        <v>1</v>
      </c>
      <c r="R142" s="80"/>
      <c r="S142" s="80"/>
      <c r="T142" s="80"/>
      <c r="U142" s="80"/>
      <c r="V142" s="80"/>
      <c r="W142" s="80"/>
      <c r="X142" s="80"/>
      <c r="Y142" s="80"/>
      <c r="Z142" s="80"/>
      <c r="AA142" s="80"/>
      <c r="AB142" s="80"/>
    </row>
    <row r="143" spans="1:28" ht="11.25" customHeight="1" x14ac:dyDescent="0.15">
      <c r="A143" s="142" t="s">
        <v>244</v>
      </c>
      <c r="B143" s="169"/>
      <c r="C143" s="176">
        <v>0</v>
      </c>
      <c r="D143" s="176">
        <v>0</v>
      </c>
      <c r="E143" s="176">
        <v>0</v>
      </c>
      <c r="F143" s="176">
        <v>1</v>
      </c>
      <c r="G143" s="176">
        <v>0</v>
      </c>
      <c r="H143" s="176">
        <v>0</v>
      </c>
      <c r="I143" s="176">
        <v>0</v>
      </c>
      <c r="J143" s="176">
        <v>6</v>
      </c>
      <c r="K143" s="167">
        <v>0</v>
      </c>
      <c r="L143" s="177">
        <v>0</v>
      </c>
      <c r="M143" s="140">
        <f t="shared" si="7"/>
        <v>7</v>
      </c>
      <c r="P143" s="212" t="s">
        <v>123</v>
      </c>
      <c r="Q143" s="213"/>
      <c r="R143" s="82" t="s">
        <v>0</v>
      </c>
      <c r="S143" s="83" t="s">
        <v>2</v>
      </c>
      <c r="T143" s="83" t="s">
        <v>3</v>
      </c>
      <c r="U143" s="83" t="s">
        <v>1</v>
      </c>
      <c r="V143" s="83" t="s">
        <v>4</v>
      </c>
      <c r="W143" s="83" t="s">
        <v>5</v>
      </c>
      <c r="X143" s="83" t="s">
        <v>6</v>
      </c>
      <c r="Y143" s="83" t="s">
        <v>7</v>
      </c>
      <c r="Z143" s="83" t="s">
        <v>8</v>
      </c>
      <c r="AA143" s="84" t="s">
        <v>9</v>
      </c>
      <c r="AB143" s="85" t="s">
        <v>10</v>
      </c>
    </row>
    <row r="144" spans="1:28" ht="11.25" customHeight="1" thickBot="1" x14ac:dyDescent="0.2">
      <c r="A144" s="142" t="s">
        <v>177</v>
      </c>
      <c r="B144" s="169"/>
      <c r="C144" s="176">
        <v>0</v>
      </c>
      <c r="D144" s="176">
        <v>0</v>
      </c>
      <c r="E144" s="176">
        <v>4</v>
      </c>
      <c r="F144" s="176">
        <v>0</v>
      </c>
      <c r="G144" s="176">
        <v>0</v>
      </c>
      <c r="H144" s="176">
        <v>0</v>
      </c>
      <c r="I144" s="176">
        <v>0</v>
      </c>
      <c r="J144" s="176">
        <v>0</v>
      </c>
      <c r="K144" s="167">
        <v>0</v>
      </c>
      <c r="L144" s="177">
        <v>0</v>
      </c>
      <c r="M144" s="140">
        <f t="shared" si="7"/>
        <v>4</v>
      </c>
      <c r="P144" s="214"/>
      <c r="Q144" s="215"/>
      <c r="R144" s="88"/>
      <c r="S144" s="89"/>
      <c r="T144" s="89"/>
      <c r="U144" s="89"/>
      <c r="V144" s="89"/>
      <c r="W144" s="89"/>
      <c r="X144" s="89"/>
      <c r="Y144" s="89"/>
      <c r="Z144" s="89"/>
      <c r="AA144" s="90"/>
      <c r="AB144" s="91"/>
    </row>
    <row r="145" spans="1:28" ht="11.25" customHeight="1" x14ac:dyDescent="0.15">
      <c r="A145" s="142" t="s">
        <v>178</v>
      </c>
      <c r="B145" s="169"/>
      <c r="C145" s="176">
        <v>0</v>
      </c>
      <c r="D145" s="176">
        <v>0</v>
      </c>
      <c r="E145" s="176">
        <v>0</v>
      </c>
      <c r="F145" s="176">
        <v>0</v>
      </c>
      <c r="G145" s="176">
        <v>0</v>
      </c>
      <c r="H145" s="176">
        <v>0</v>
      </c>
      <c r="I145" s="176">
        <v>0</v>
      </c>
      <c r="J145" s="176">
        <v>0</v>
      </c>
      <c r="K145" s="167">
        <v>0</v>
      </c>
      <c r="L145" s="177">
        <v>6</v>
      </c>
      <c r="M145" s="140">
        <f t="shared" si="7"/>
        <v>6</v>
      </c>
      <c r="P145" s="216" t="s">
        <v>126</v>
      </c>
      <c r="Q145" s="217" t="s">
        <v>17</v>
      </c>
      <c r="R145" s="27">
        <v>1</v>
      </c>
      <c r="S145" s="27">
        <v>0</v>
      </c>
      <c r="T145" s="27">
        <v>0</v>
      </c>
      <c r="U145" s="27">
        <v>0</v>
      </c>
      <c r="V145" s="27">
        <v>0</v>
      </c>
      <c r="W145" s="27">
        <v>0</v>
      </c>
      <c r="X145" s="27">
        <v>0</v>
      </c>
      <c r="Y145" s="27">
        <v>0</v>
      </c>
      <c r="Z145" s="27">
        <v>0</v>
      </c>
      <c r="AA145" s="218">
        <v>0</v>
      </c>
      <c r="AB145" s="219">
        <f>SUM(R145:AA145)</f>
        <v>1</v>
      </c>
    </row>
    <row r="146" spans="1:28" ht="11.25" customHeight="1" x14ac:dyDescent="0.15">
      <c r="A146" s="142" t="s">
        <v>179</v>
      </c>
      <c r="B146" s="169"/>
      <c r="C146" s="176">
        <v>0</v>
      </c>
      <c r="D146" s="176">
        <v>0</v>
      </c>
      <c r="E146" s="176">
        <v>0</v>
      </c>
      <c r="F146" s="176">
        <v>2</v>
      </c>
      <c r="G146" s="176">
        <v>1</v>
      </c>
      <c r="H146" s="176">
        <v>0</v>
      </c>
      <c r="I146" s="176">
        <v>0</v>
      </c>
      <c r="J146" s="176">
        <v>9</v>
      </c>
      <c r="K146" s="167">
        <v>0</v>
      </c>
      <c r="L146" s="177">
        <v>1</v>
      </c>
      <c r="M146" s="140">
        <f t="shared" si="7"/>
        <v>13</v>
      </c>
      <c r="P146" s="220" t="s">
        <v>245</v>
      </c>
      <c r="Q146" s="221" t="s">
        <v>17</v>
      </c>
      <c r="R146" s="27">
        <v>1</v>
      </c>
      <c r="S146" s="27">
        <v>0</v>
      </c>
      <c r="T146" s="27">
        <v>0</v>
      </c>
      <c r="U146" s="27">
        <v>0</v>
      </c>
      <c r="V146" s="27">
        <v>0</v>
      </c>
      <c r="W146" s="27">
        <v>0</v>
      </c>
      <c r="X146" s="27">
        <v>0</v>
      </c>
      <c r="Y146" s="27">
        <v>0</v>
      </c>
      <c r="Z146" s="27">
        <v>0</v>
      </c>
      <c r="AA146" s="218">
        <v>0</v>
      </c>
      <c r="AB146" s="219">
        <f t="shared" ref="AB146:AB147" si="9">SUM(R146:AA146)</f>
        <v>1</v>
      </c>
    </row>
    <row r="147" spans="1:28" ht="11.25" customHeight="1" x14ac:dyDescent="0.15">
      <c r="A147" s="142" t="s">
        <v>180</v>
      </c>
      <c r="B147" s="169"/>
      <c r="C147" s="176">
        <v>0</v>
      </c>
      <c r="D147" s="176">
        <v>9</v>
      </c>
      <c r="E147" s="176">
        <v>3</v>
      </c>
      <c r="F147" s="176">
        <v>2</v>
      </c>
      <c r="G147" s="176">
        <v>17</v>
      </c>
      <c r="H147" s="176">
        <v>3</v>
      </c>
      <c r="I147" s="176">
        <v>2</v>
      </c>
      <c r="J147" s="176">
        <v>33</v>
      </c>
      <c r="K147" s="167">
        <v>2</v>
      </c>
      <c r="L147" s="177">
        <v>13</v>
      </c>
      <c r="M147" s="140">
        <f t="shared" si="7"/>
        <v>84</v>
      </c>
      <c r="P147" s="220" t="s">
        <v>130</v>
      </c>
      <c r="Q147" s="221"/>
      <c r="R147" s="27">
        <v>1</v>
      </c>
      <c r="S147" s="27">
        <v>0</v>
      </c>
      <c r="T147" s="27">
        <v>0</v>
      </c>
      <c r="U147" s="27">
        <v>0</v>
      </c>
      <c r="V147" s="27">
        <v>0</v>
      </c>
      <c r="W147" s="27">
        <v>0</v>
      </c>
      <c r="X147" s="27">
        <v>0</v>
      </c>
      <c r="Y147" s="27">
        <v>0</v>
      </c>
      <c r="Z147" s="27">
        <v>0</v>
      </c>
      <c r="AA147" s="218">
        <v>0</v>
      </c>
      <c r="AB147" s="219">
        <f t="shared" si="9"/>
        <v>1</v>
      </c>
    </row>
    <row r="148" spans="1:28" ht="11.25" customHeight="1" x14ac:dyDescent="0.15">
      <c r="A148" s="142" t="s">
        <v>246</v>
      </c>
      <c r="B148" s="169"/>
      <c r="C148" s="176">
        <v>0</v>
      </c>
      <c r="D148" s="176">
        <v>0</v>
      </c>
      <c r="E148" s="176">
        <v>0</v>
      </c>
      <c r="F148" s="176">
        <v>0</v>
      </c>
      <c r="G148" s="176">
        <v>0</v>
      </c>
      <c r="H148" s="176">
        <v>0</v>
      </c>
      <c r="I148" s="176">
        <v>0</v>
      </c>
      <c r="J148" s="176">
        <v>0</v>
      </c>
      <c r="K148" s="167">
        <v>0</v>
      </c>
      <c r="L148" s="177">
        <v>1</v>
      </c>
      <c r="M148" s="140">
        <f t="shared" si="7"/>
        <v>1</v>
      </c>
      <c r="P148" s="220" t="s">
        <v>247</v>
      </c>
      <c r="Q148" s="221"/>
      <c r="R148" s="27">
        <v>0</v>
      </c>
      <c r="S148" s="27">
        <v>0</v>
      </c>
      <c r="T148" s="27">
        <v>0</v>
      </c>
      <c r="U148" s="27">
        <v>1</v>
      </c>
      <c r="V148" s="27">
        <v>0</v>
      </c>
      <c r="W148" s="27">
        <v>0</v>
      </c>
      <c r="X148" s="27">
        <v>0</v>
      </c>
      <c r="Y148" s="27">
        <v>0</v>
      </c>
      <c r="Z148" s="27">
        <v>0</v>
      </c>
      <c r="AA148" s="28">
        <v>0</v>
      </c>
      <c r="AB148" s="23">
        <v>1</v>
      </c>
    </row>
    <row r="149" spans="1:28" ht="11.25" customHeight="1" x14ac:dyDescent="0.15">
      <c r="A149" s="142" t="s">
        <v>181</v>
      </c>
      <c r="B149" s="169"/>
      <c r="C149" s="176">
        <v>40</v>
      </c>
      <c r="D149" s="176">
        <v>127</v>
      </c>
      <c r="E149" s="176">
        <v>124</v>
      </c>
      <c r="F149" s="176">
        <v>99</v>
      </c>
      <c r="G149" s="176">
        <v>75</v>
      </c>
      <c r="H149" s="176">
        <v>91</v>
      </c>
      <c r="I149" s="176">
        <v>56</v>
      </c>
      <c r="J149" s="176">
        <v>149</v>
      </c>
      <c r="K149" s="167">
        <v>73</v>
      </c>
      <c r="L149" s="177">
        <v>50</v>
      </c>
      <c r="M149" s="140">
        <f t="shared" si="7"/>
        <v>884</v>
      </c>
      <c r="P149" s="97" t="s">
        <v>132</v>
      </c>
      <c r="Q149" s="98"/>
      <c r="R149" s="27">
        <v>0</v>
      </c>
      <c r="S149" s="27">
        <v>0</v>
      </c>
      <c r="T149" s="27">
        <v>0</v>
      </c>
      <c r="U149" s="27">
        <v>0</v>
      </c>
      <c r="V149" s="27">
        <v>0</v>
      </c>
      <c r="W149" s="27">
        <v>1</v>
      </c>
      <c r="X149" s="27">
        <v>0</v>
      </c>
      <c r="Y149" s="27">
        <v>0</v>
      </c>
      <c r="Z149" s="27">
        <v>0</v>
      </c>
      <c r="AA149" s="27">
        <v>0</v>
      </c>
      <c r="AB149" s="99">
        <v>1</v>
      </c>
    </row>
    <row r="150" spans="1:28" ht="11.25" customHeight="1" x14ac:dyDescent="0.15">
      <c r="A150" s="142" t="s">
        <v>182</v>
      </c>
      <c r="B150" s="169"/>
      <c r="C150" s="176">
        <v>0</v>
      </c>
      <c r="D150" s="176">
        <v>7</v>
      </c>
      <c r="E150" s="176">
        <v>1</v>
      </c>
      <c r="F150" s="176">
        <v>2</v>
      </c>
      <c r="G150" s="176">
        <v>2</v>
      </c>
      <c r="H150" s="176">
        <v>0</v>
      </c>
      <c r="I150" s="176">
        <v>0</v>
      </c>
      <c r="J150" s="176">
        <v>0</v>
      </c>
      <c r="K150" s="167">
        <v>1</v>
      </c>
      <c r="L150" s="177">
        <v>4</v>
      </c>
      <c r="M150" s="140">
        <f t="shared" si="7"/>
        <v>17</v>
      </c>
      <c r="P150" s="100" t="s">
        <v>134</v>
      </c>
      <c r="Q150" s="101"/>
      <c r="R150" s="102">
        <v>0</v>
      </c>
      <c r="S150" s="102">
        <v>0</v>
      </c>
      <c r="T150" s="102">
        <v>0</v>
      </c>
      <c r="U150" s="102">
        <v>0</v>
      </c>
      <c r="V150" s="102">
        <v>0</v>
      </c>
      <c r="W150" s="102">
        <v>0</v>
      </c>
      <c r="X150" s="102">
        <v>1</v>
      </c>
      <c r="Y150" s="102">
        <v>0</v>
      </c>
      <c r="Z150" s="102">
        <v>0</v>
      </c>
      <c r="AA150" s="102">
        <v>0</v>
      </c>
      <c r="AB150" s="69">
        <v>1</v>
      </c>
    </row>
    <row r="151" spans="1:28" ht="11.25" customHeight="1" x14ac:dyDescent="0.15">
      <c r="A151" s="142" t="s">
        <v>248</v>
      </c>
      <c r="B151" s="169"/>
      <c r="C151" s="176">
        <v>0</v>
      </c>
      <c r="D151" s="176">
        <v>2</v>
      </c>
      <c r="E151" s="176">
        <v>0</v>
      </c>
      <c r="F151" s="176">
        <v>0</v>
      </c>
      <c r="G151" s="176">
        <v>0</v>
      </c>
      <c r="H151" s="176">
        <v>0</v>
      </c>
      <c r="I151" s="176">
        <v>0</v>
      </c>
      <c r="J151" s="176">
        <v>0</v>
      </c>
      <c r="K151" s="167">
        <v>0</v>
      </c>
      <c r="L151" s="177">
        <v>2</v>
      </c>
      <c r="M151" s="140">
        <f t="shared" si="7"/>
        <v>4</v>
      </c>
      <c r="P151" s="97" t="s">
        <v>136</v>
      </c>
      <c r="Q151" s="98"/>
      <c r="R151" s="222">
        <v>0</v>
      </c>
      <c r="S151" s="222">
        <v>0</v>
      </c>
      <c r="T151" s="222">
        <v>0</v>
      </c>
      <c r="U151" s="222">
        <v>0</v>
      </c>
      <c r="V151" s="222">
        <v>0</v>
      </c>
      <c r="W151" s="222">
        <v>0</v>
      </c>
      <c r="X151" s="222">
        <v>1</v>
      </c>
      <c r="Y151" s="27">
        <v>0</v>
      </c>
      <c r="Z151" s="27">
        <v>0</v>
      </c>
      <c r="AA151" s="27">
        <v>0</v>
      </c>
      <c r="AB151" s="74">
        <v>1</v>
      </c>
    </row>
    <row r="152" spans="1:28" ht="11.25" customHeight="1" x14ac:dyDescent="0.15">
      <c r="A152" s="142" t="s">
        <v>249</v>
      </c>
      <c r="B152" s="169"/>
      <c r="C152" s="176">
        <v>0</v>
      </c>
      <c r="D152" s="176">
        <v>0</v>
      </c>
      <c r="E152" s="176">
        <v>0</v>
      </c>
      <c r="F152" s="176">
        <v>0</v>
      </c>
      <c r="G152" s="176">
        <v>0</v>
      </c>
      <c r="H152" s="176">
        <v>0</v>
      </c>
      <c r="I152" s="176">
        <v>0</v>
      </c>
      <c r="J152" s="176">
        <v>0</v>
      </c>
      <c r="K152" s="167">
        <v>0</v>
      </c>
      <c r="L152" s="177">
        <v>3</v>
      </c>
      <c r="M152" s="140">
        <f t="shared" si="7"/>
        <v>3</v>
      </c>
      <c r="P152" s="216" t="s">
        <v>250</v>
      </c>
      <c r="Q152" s="217"/>
      <c r="R152" s="27">
        <v>0</v>
      </c>
      <c r="S152" s="27">
        <v>0</v>
      </c>
      <c r="T152" s="27">
        <v>0</v>
      </c>
      <c r="U152" s="27">
        <v>0</v>
      </c>
      <c r="V152" s="27">
        <v>0</v>
      </c>
      <c r="W152" s="27">
        <v>0</v>
      </c>
      <c r="X152" s="27">
        <v>0</v>
      </c>
      <c r="Y152" s="27">
        <v>1</v>
      </c>
      <c r="Z152" s="27">
        <v>0</v>
      </c>
      <c r="AA152" s="218">
        <v>0</v>
      </c>
      <c r="AB152" s="219">
        <f>SUM(R152:AA152)</f>
        <v>1</v>
      </c>
    </row>
    <row r="153" spans="1:28" ht="11.25" customHeight="1" x14ac:dyDescent="0.15">
      <c r="A153" s="142" t="s">
        <v>183</v>
      </c>
      <c r="B153" s="169"/>
      <c r="C153" s="176">
        <v>0</v>
      </c>
      <c r="D153" s="176">
        <v>0</v>
      </c>
      <c r="E153" s="176">
        <v>4</v>
      </c>
      <c r="F153" s="176">
        <v>0</v>
      </c>
      <c r="G153" s="176">
        <v>1</v>
      </c>
      <c r="H153" s="176">
        <v>0</v>
      </c>
      <c r="I153" s="176">
        <v>0</v>
      </c>
      <c r="J153" s="176">
        <v>1</v>
      </c>
      <c r="K153" s="167">
        <v>0</v>
      </c>
      <c r="L153" s="177">
        <v>1</v>
      </c>
      <c r="M153" s="140">
        <f t="shared" si="7"/>
        <v>7</v>
      </c>
      <c r="P153" s="220" t="s">
        <v>251</v>
      </c>
      <c r="Q153" s="221"/>
      <c r="R153" s="27">
        <v>0</v>
      </c>
      <c r="S153" s="27">
        <v>0</v>
      </c>
      <c r="T153" s="27">
        <v>0</v>
      </c>
      <c r="U153" s="27">
        <v>0</v>
      </c>
      <c r="V153" s="27">
        <v>0</v>
      </c>
      <c r="W153" s="27">
        <v>0</v>
      </c>
      <c r="X153" s="27">
        <v>0</v>
      </c>
      <c r="Y153" s="27">
        <v>1</v>
      </c>
      <c r="Z153" s="27">
        <v>0</v>
      </c>
      <c r="AA153" s="218">
        <v>0</v>
      </c>
      <c r="AB153" s="219">
        <f t="shared" ref="AB153:AB154" si="10">SUM(R153:AA153)</f>
        <v>1</v>
      </c>
    </row>
    <row r="154" spans="1:28" ht="11.25" customHeight="1" thickBot="1" x14ac:dyDescent="0.2">
      <c r="A154" s="142" t="s">
        <v>252</v>
      </c>
      <c r="B154" s="169"/>
      <c r="C154" s="176">
        <v>0</v>
      </c>
      <c r="D154" s="176">
        <v>0</v>
      </c>
      <c r="E154" s="176">
        <v>0</v>
      </c>
      <c r="F154" s="176">
        <v>0</v>
      </c>
      <c r="G154" s="176">
        <v>0</v>
      </c>
      <c r="H154" s="176">
        <v>3</v>
      </c>
      <c r="I154" s="176">
        <v>0</v>
      </c>
      <c r="J154" s="176">
        <v>0</v>
      </c>
      <c r="K154" s="167">
        <v>0</v>
      </c>
      <c r="L154" s="177">
        <v>0</v>
      </c>
      <c r="M154" s="140">
        <f t="shared" si="7"/>
        <v>3</v>
      </c>
      <c r="P154" s="220" t="s">
        <v>253</v>
      </c>
      <c r="Q154" s="221"/>
      <c r="R154" s="27">
        <v>0</v>
      </c>
      <c r="S154" s="27">
        <v>0</v>
      </c>
      <c r="T154" s="27">
        <v>0</v>
      </c>
      <c r="U154" s="27">
        <v>0</v>
      </c>
      <c r="V154" s="27">
        <v>0</v>
      </c>
      <c r="W154" s="27">
        <v>0</v>
      </c>
      <c r="X154" s="27">
        <v>0</v>
      </c>
      <c r="Y154" s="27">
        <v>2</v>
      </c>
      <c r="Z154" s="27">
        <v>0</v>
      </c>
      <c r="AA154" s="218">
        <v>0</v>
      </c>
      <c r="AB154" s="219">
        <f t="shared" si="10"/>
        <v>2</v>
      </c>
    </row>
    <row r="155" spans="1:28" ht="11.25" customHeight="1" thickBot="1" x14ac:dyDescent="0.2">
      <c r="A155" s="142" t="s">
        <v>184</v>
      </c>
      <c r="B155" s="169"/>
      <c r="C155" s="176">
        <v>0</v>
      </c>
      <c r="D155" s="176">
        <v>4</v>
      </c>
      <c r="E155" s="176">
        <v>3</v>
      </c>
      <c r="F155" s="176">
        <v>5</v>
      </c>
      <c r="G155" s="176">
        <v>4</v>
      </c>
      <c r="H155" s="176">
        <v>1</v>
      </c>
      <c r="I155" s="176">
        <v>1</v>
      </c>
      <c r="J155" s="176">
        <v>0</v>
      </c>
      <c r="K155" s="167">
        <v>2</v>
      </c>
      <c r="L155" s="177">
        <v>2</v>
      </c>
      <c r="M155" s="140">
        <f t="shared" si="7"/>
        <v>22</v>
      </c>
      <c r="P155" s="208" t="s">
        <v>50</v>
      </c>
      <c r="Q155" s="209"/>
      <c r="R155" s="172">
        <f t="shared" ref="R155:AB155" si="11">SUM(R145:R154)</f>
        <v>3</v>
      </c>
      <c r="S155" s="172">
        <f t="shared" si="11"/>
        <v>0</v>
      </c>
      <c r="T155" s="172">
        <f t="shared" si="11"/>
        <v>0</v>
      </c>
      <c r="U155" s="172">
        <f t="shared" si="11"/>
        <v>1</v>
      </c>
      <c r="V155" s="172">
        <f t="shared" si="11"/>
        <v>0</v>
      </c>
      <c r="W155" s="172">
        <f t="shared" si="11"/>
        <v>1</v>
      </c>
      <c r="X155" s="172">
        <f t="shared" si="11"/>
        <v>2</v>
      </c>
      <c r="Y155" s="172">
        <f t="shared" si="11"/>
        <v>4</v>
      </c>
      <c r="Z155" s="172">
        <f t="shared" si="11"/>
        <v>0</v>
      </c>
      <c r="AA155" s="223">
        <f t="shared" si="11"/>
        <v>0</v>
      </c>
      <c r="AB155" s="224">
        <f t="shared" si="11"/>
        <v>11</v>
      </c>
    </row>
    <row r="156" spans="1:28" ht="11.25" customHeight="1" x14ac:dyDescent="0.15">
      <c r="A156" s="142" t="s">
        <v>254</v>
      </c>
      <c r="B156" s="169"/>
      <c r="C156" s="176">
        <v>0</v>
      </c>
      <c r="D156" s="176">
        <v>1</v>
      </c>
      <c r="E156" s="176">
        <v>0</v>
      </c>
      <c r="F156" s="176">
        <v>0</v>
      </c>
      <c r="G156" s="176">
        <v>0</v>
      </c>
      <c r="H156" s="176">
        <v>0</v>
      </c>
      <c r="I156" s="176">
        <v>0</v>
      </c>
      <c r="J156" s="176">
        <v>0</v>
      </c>
      <c r="K156" s="167">
        <v>0</v>
      </c>
      <c r="L156" s="177">
        <v>0</v>
      </c>
      <c r="M156" s="140">
        <f t="shared" si="7"/>
        <v>1</v>
      </c>
    </row>
    <row r="157" spans="1:28" ht="11.25" customHeight="1" x14ac:dyDescent="0.15">
      <c r="A157" s="142" t="s">
        <v>255</v>
      </c>
      <c r="B157" s="169"/>
      <c r="C157" s="176">
        <v>3</v>
      </c>
      <c r="D157" s="176">
        <v>1</v>
      </c>
      <c r="E157" s="176">
        <v>1</v>
      </c>
      <c r="F157" s="176">
        <v>0</v>
      </c>
      <c r="G157" s="176">
        <v>2</v>
      </c>
      <c r="H157" s="176">
        <v>0</v>
      </c>
      <c r="I157" s="176">
        <v>2</v>
      </c>
      <c r="J157" s="176">
        <v>0</v>
      </c>
      <c r="K157" s="167">
        <v>0</v>
      </c>
      <c r="L157" s="177">
        <v>0</v>
      </c>
      <c r="M157" s="140">
        <f t="shared" si="7"/>
        <v>9</v>
      </c>
    </row>
    <row r="158" spans="1:28" ht="11.25" customHeight="1" x14ac:dyDescent="0.15">
      <c r="A158" s="142" t="s">
        <v>185</v>
      </c>
      <c r="B158" s="169"/>
      <c r="C158" s="176">
        <v>0</v>
      </c>
      <c r="D158" s="176">
        <v>10</v>
      </c>
      <c r="E158" s="176">
        <v>0</v>
      </c>
      <c r="F158" s="176">
        <v>5</v>
      </c>
      <c r="G158" s="176">
        <v>7</v>
      </c>
      <c r="H158" s="176">
        <v>1</v>
      </c>
      <c r="I158" s="176">
        <v>0</v>
      </c>
      <c r="J158" s="176">
        <v>6</v>
      </c>
      <c r="K158" s="167">
        <v>9</v>
      </c>
      <c r="L158" s="177">
        <v>25</v>
      </c>
      <c r="M158" s="140">
        <f t="shared" si="7"/>
        <v>63</v>
      </c>
    </row>
    <row r="159" spans="1:28" ht="11.25" customHeight="1" x14ac:dyDescent="0.15">
      <c r="A159" s="142" t="s">
        <v>256</v>
      </c>
      <c r="B159" s="169"/>
      <c r="C159" s="176">
        <v>0</v>
      </c>
      <c r="D159" s="176">
        <v>0</v>
      </c>
      <c r="E159" s="176">
        <v>0</v>
      </c>
      <c r="F159" s="176">
        <v>0</v>
      </c>
      <c r="G159" s="176">
        <v>0</v>
      </c>
      <c r="H159" s="176">
        <v>0</v>
      </c>
      <c r="I159" s="176">
        <v>0</v>
      </c>
      <c r="J159" s="176">
        <v>0</v>
      </c>
      <c r="K159" s="167">
        <v>1</v>
      </c>
      <c r="L159" s="177">
        <v>0</v>
      </c>
      <c r="M159" s="140">
        <f t="shared" si="7"/>
        <v>1</v>
      </c>
    </row>
    <row r="160" spans="1:28" ht="11.25" customHeight="1" x14ac:dyDescent="0.15">
      <c r="A160" s="142" t="s">
        <v>257</v>
      </c>
      <c r="B160" s="169"/>
      <c r="C160" s="176">
        <v>0</v>
      </c>
      <c r="D160" s="176">
        <v>1</v>
      </c>
      <c r="E160" s="176">
        <v>0</v>
      </c>
      <c r="F160" s="176">
        <v>0</v>
      </c>
      <c r="G160" s="176">
        <v>0</v>
      </c>
      <c r="H160" s="176">
        <v>0</v>
      </c>
      <c r="I160" s="176">
        <v>0</v>
      </c>
      <c r="J160" s="176">
        <v>0</v>
      </c>
      <c r="K160" s="167">
        <v>0</v>
      </c>
      <c r="L160" s="177">
        <v>0</v>
      </c>
      <c r="M160" s="140">
        <f t="shared" si="7"/>
        <v>1</v>
      </c>
    </row>
    <row r="161" spans="1:13" ht="11.25" customHeight="1" x14ac:dyDescent="0.15">
      <c r="A161" s="142" t="s">
        <v>258</v>
      </c>
      <c r="B161" s="169"/>
      <c r="C161" s="176">
        <v>0</v>
      </c>
      <c r="D161" s="176">
        <v>0</v>
      </c>
      <c r="E161" s="176">
        <v>0</v>
      </c>
      <c r="F161" s="176">
        <v>0</v>
      </c>
      <c r="G161" s="176">
        <v>0</v>
      </c>
      <c r="H161" s="176">
        <v>0</v>
      </c>
      <c r="I161" s="176">
        <v>0</v>
      </c>
      <c r="J161" s="176">
        <v>1</v>
      </c>
      <c r="K161" s="167">
        <v>0</v>
      </c>
      <c r="L161" s="177">
        <v>0</v>
      </c>
      <c r="M161" s="140">
        <f t="shared" si="7"/>
        <v>1</v>
      </c>
    </row>
    <row r="162" spans="1:13" ht="11.25" customHeight="1" x14ac:dyDescent="0.15">
      <c r="A162" s="142" t="s">
        <v>186</v>
      </c>
      <c r="B162" s="169"/>
      <c r="C162" s="176">
        <v>0</v>
      </c>
      <c r="D162" s="176">
        <v>0</v>
      </c>
      <c r="E162" s="176">
        <v>0</v>
      </c>
      <c r="F162" s="176">
        <v>0</v>
      </c>
      <c r="G162" s="176">
        <v>0</v>
      </c>
      <c r="H162" s="176">
        <v>0</v>
      </c>
      <c r="I162" s="176">
        <v>0</v>
      </c>
      <c r="J162" s="176">
        <v>40</v>
      </c>
      <c r="K162" s="167">
        <v>1</v>
      </c>
      <c r="L162" s="177">
        <v>24</v>
      </c>
      <c r="M162" s="140">
        <f t="shared" si="7"/>
        <v>65</v>
      </c>
    </row>
    <row r="163" spans="1:13" ht="11.25" customHeight="1" x14ac:dyDescent="0.15">
      <c r="A163" s="142" t="s">
        <v>187</v>
      </c>
      <c r="B163" s="169"/>
      <c r="C163" s="176">
        <v>0</v>
      </c>
      <c r="D163" s="176">
        <v>0</v>
      </c>
      <c r="E163" s="176">
        <v>0</v>
      </c>
      <c r="F163" s="176">
        <v>0</v>
      </c>
      <c r="G163" s="176">
        <v>0</v>
      </c>
      <c r="H163" s="176">
        <v>0</v>
      </c>
      <c r="I163" s="176">
        <v>0</v>
      </c>
      <c r="J163" s="176">
        <v>0</v>
      </c>
      <c r="K163" s="167">
        <v>0</v>
      </c>
      <c r="L163" s="177">
        <v>2</v>
      </c>
      <c r="M163" s="140">
        <f t="shared" si="7"/>
        <v>2</v>
      </c>
    </row>
    <row r="164" spans="1:13" ht="11.25" customHeight="1" x14ac:dyDescent="0.15">
      <c r="A164" s="142" t="s">
        <v>259</v>
      </c>
      <c r="B164" s="169"/>
      <c r="C164" s="176">
        <v>0</v>
      </c>
      <c r="D164" s="176">
        <v>0</v>
      </c>
      <c r="E164" s="176">
        <v>0</v>
      </c>
      <c r="F164" s="176">
        <v>1</v>
      </c>
      <c r="G164" s="176">
        <v>0</v>
      </c>
      <c r="H164" s="176">
        <v>0</v>
      </c>
      <c r="I164" s="176">
        <v>0</v>
      </c>
      <c r="J164" s="176">
        <v>0</v>
      </c>
      <c r="K164" s="167">
        <v>0</v>
      </c>
      <c r="L164" s="177">
        <v>0</v>
      </c>
      <c r="M164" s="140">
        <f t="shared" si="7"/>
        <v>1</v>
      </c>
    </row>
    <row r="165" spans="1:13" ht="11.25" customHeight="1" x14ac:dyDescent="0.15">
      <c r="A165" s="142" t="s">
        <v>260</v>
      </c>
      <c r="B165" s="169"/>
      <c r="C165" s="176">
        <v>0</v>
      </c>
      <c r="D165" s="176">
        <v>0</v>
      </c>
      <c r="E165" s="176">
        <v>0</v>
      </c>
      <c r="F165" s="176">
        <v>0</v>
      </c>
      <c r="G165" s="176">
        <v>0</v>
      </c>
      <c r="H165" s="176">
        <v>0</v>
      </c>
      <c r="I165" s="176">
        <v>0</v>
      </c>
      <c r="J165" s="176">
        <v>0</v>
      </c>
      <c r="K165" s="167">
        <v>0</v>
      </c>
      <c r="L165" s="177">
        <v>1</v>
      </c>
      <c r="M165" s="140">
        <f t="shared" si="7"/>
        <v>1</v>
      </c>
    </row>
    <row r="166" spans="1:13" ht="11.25" customHeight="1" x14ac:dyDescent="0.15">
      <c r="A166" s="142" t="s">
        <v>261</v>
      </c>
      <c r="B166" s="169"/>
      <c r="C166" s="176">
        <v>0</v>
      </c>
      <c r="D166" s="176">
        <v>0</v>
      </c>
      <c r="E166" s="176">
        <v>0</v>
      </c>
      <c r="F166" s="176">
        <v>0</v>
      </c>
      <c r="G166" s="176">
        <v>0</v>
      </c>
      <c r="H166" s="176">
        <v>0</v>
      </c>
      <c r="I166" s="176">
        <v>1</v>
      </c>
      <c r="J166" s="176">
        <v>0</v>
      </c>
      <c r="K166" s="167">
        <v>0</v>
      </c>
      <c r="L166" s="177">
        <v>1</v>
      </c>
      <c r="M166" s="140">
        <f t="shared" si="7"/>
        <v>2</v>
      </c>
    </row>
    <row r="167" spans="1:13" ht="11.25" customHeight="1" x14ac:dyDescent="0.15">
      <c r="A167" s="142" t="s">
        <v>188</v>
      </c>
      <c r="B167" s="169"/>
      <c r="C167" s="176">
        <v>0</v>
      </c>
      <c r="D167" s="176">
        <v>0</v>
      </c>
      <c r="E167" s="176">
        <v>0</v>
      </c>
      <c r="F167" s="176">
        <v>0</v>
      </c>
      <c r="G167" s="176">
        <v>0</v>
      </c>
      <c r="H167" s="176">
        <v>0</v>
      </c>
      <c r="I167" s="176">
        <v>0</v>
      </c>
      <c r="J167" s="176">
        <v>1</v>
      </c>
      <c r="K167" s="167">
        <v>0</v>
      </c>
      <c r="L167" s="177">
        <v>0</v>
      </c>
      <c r="M167" s="140">
        <f t="shared" si="7"/>
        <v>1</v>
      </c>
    </row>
    <row r="168" spans="1:13" ht="11.25" customHeight="1" x14ac:dyDescent="0.15">
      <c r="A168" s="142" t="s">
        <v>262</v>
      </c>
      <c r="B168" s="169"/>
      <c r="C168" s="176">
        <v>0</v>
      </c>
      <c r="D168" s="176">
        <v>0</v>
      </c>
      <c r="E168" s="176">
        <v>0</v>
      </c>
      <c r="F168" s="176">
        <v>0</v>
      </c>
      <c r="G168" s="176">
        <v>0</v>
      </c>
      <c r="H168" s="176">
        <v>0</v>
      </c>
      <c r="I168" s="176">
        <v>0</v>
      </c>
      <c r="J168" s="176">
        <v>0</v>
      </c>
      <c r="K168" s="167">
        <v>0</v>
      </c>
      <c r="L168" s="177">
        <v>2</v>
      </c>
      <c r="M168" s="140">
        <f t="shared" si="7"/>
        <v>2</v>
      </c>
    </row>
    <row r="169" spans="1:13" ht="11.25" customHeight="1" thickBot="1" x14ac:dyDescent="0.2">
      <c r="A169" s="142" t="s">
        <v>189</v>
      </c>
      <c r="B169" s="169"/>
      <c r="C169" s="176">
        <v>0</v>
      </c>
      <c r="D169" s="176">
        <v>0</v>
      </c>
      <c r="E169" s="176">
        <v>1</v>
      </c>
      <c r="F169" s="176">
        <v>0</v>
      </c>
      <c r="G169" s="176">
        <v>0</v>
      </c>
      <c r="H169" s="176">
        <v>0</v>
      </c>
      <c r="I169" s="176">
        <v>0</v>
      </c>
      <c r="J169" s="176">
        <v>0</v>
      </c>
      <c r="K169" s="167">
        <v>0</v>
      </c>
      <c r="L169" s="177">
        <v>0</v>
      </c>
      <c r="M169" s="140">
        <f t="shared" si="7"/>
        <v>1</v>
      </c>
    </row>
    <row r="170" spans="1:13" ht="11.25" customHeight="1" thickBot="1" x14ac:dyDescent="0.2">
      <c r="A170" s="170" t="s">
        <v>190</v>
      </c>
      <c r="B170" s="171"/>
      <c r="C170" s="225">
        <f>SUM(R68:R131,C136:C169)</f>
        <v>518</v>
      </c>
      <c r="D170" s="225">
        <f t="shared" ref="D170:M170" si="12">SUM(S68:S131,D136:D169)</f>
        <v>931</v>
      </c>
      <c r="E170" s="225">
        <f t="shared" si="12"/>
        <v>1157</v>
      </c>
      <c r="F170" s="225">
        <f t="shared" si="12"/>
        <v>835</v>
      </c>
      <c r="G170" s="225">
        <f t="shared" si="12"/>
        <v>835</v>
      </c>
      <c r="H170" s="225">
        <f t="shared" si="12"/>
        <v>688</v>
      </c>
      <c r="I170" s="225">
        <f t="shared" si="12"/>
        <v>544</v>
      </c>
      <c r="J170" s="225">
        <f t="shared" si="12"/>
        <v>1059</v>
      </c>
      <c r="K170" s="225">
        <f t="shared" si="12"/>
        <v>668</v>
      </c>
      <c r="L170" s="226">
        <f t="shared" si="12"/>
        <v>774</v>
      </c>
      <c r="M170" s="227">
        <f t="shared" si="12"/>
        <v>8009</v>
      </c>
    </row>
    <row r="171" spans="1:13" ht="11.25" customHeight="1" x14ac:dyDescent="0.15"/>
    <row r="172" spans="1:13" ht="11.25" customHeight="1" x14ac:dyDescent="0.15"/>
    <row r="173" spans="1:13" ht="11.25" customHeight="1" x14ac:dyDescent="0.15"/>
  </sheetData>
  <mergeCells count="20">
    <mergeCell ref="A170:B170"/>
    <mergeCell ref="W143:W144"/>
    <mergeCell ref="X143:X144"/>
    <mergeCell ref="Y143:Y144"/>
    <mergeCell ref="Z143:Z144"/>
    <mergeCell ref="AA143:AA144"/>
    <mergeCell ref="AB143:AB144"/>
    <mergeCell ref="P143:Q144"/>
    <mergeCell ref="R143:R144"/>
    <mergeCell ref="S143:S144"/>
    <mergeCell ref="T143:T144"/>
    <mergeCell ref="U143:U144"/>
    <mergeCell ref="V143:V144"/>
    <mergeCell ref="A3:B3"/>
    <mergeCell ref="P3:Q3"/>
    <mergeCell ref="A67:B67"/>
    <mergeCell ref="P67:Q67"/>
    <mergeCell ref="A96:B96"/>
    <mergeCell ref="A135:B135"/>
    <mergeCell ref="P135:Q135"/>
  </mergeCells>
  <phoneticPr fontId="17"/>
  <printOptions horizontalCentered="1"/>
  <pageMargins left="0.59055118110236227" right="0.59055118110236227" top="0.55118110236220474" bottom="0.35433070866141736" header="0.19685039370078741" footer="0.11811023622047245"/>
  <pageSetup paperSize="8" orientation="landscape" r:id="rId1"/>
  <rowBreaks count="2" manualBreakCount="2">
    <brk id="64" max="27" man="1"/>
    <brk id="132" max="2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資料３総合的な学力</vt:lpstr>
      <vt:lpstr>資料６進学実績</vt:lpstr>
      <vt:lpstr>資料７進学実績</vt:lpstr>
      <vt:lpstr>資料８合格実績</vt:lpstr>
      <vt:lpstr>資料３総合的な学力!Print_Area</vt:lpstr>
      <vt:lpstr>資料６進学実績!Print_Area</vt:lpstr>
      <vt:lpstr>資料７進学実績!Print_Area</vt:lpstr>
      <vt:lpstr>資料８合格実績!Print_Area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2026-07-06T00:14:21Z</cp:lastPrinted>
  <dcterms:created xsi:type="dcterms:W3CDTF">2013-07-09T02:04:47Z</dcterms:created>
  <dcterms:modified xsi:type="dcterms:W3CDTF">2026-07-31T11:45:48Z</dcterms:modified>
</cp:coreProperties>
</file>