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 codeName="ThisWorkbook" defaultThemeVersion="124226"/>
  <xr:revisionPtr revIDLastSave="0" documentId="13_ncr:1_{13C81EF0-15A8-40D5-8DE1-CAC550DA6896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公安委員会" sheetId="5" r:id="rId1"/>
  </sheets>
  <definedNames>
    <definedName name="_xlnm._FilterDatabase" localSheetId="0" hidden="1">公安委員会!$A$10:$AN$136</definedName>
    <definedName name="_xlnm.Print_Area" localSheetId="0">公安委員会!$A$1:$AN$188</definedName>
    <definedName name="Z_C087F47D_7FF4_4E08_9088_081576EFFC71_.wvu.FilterData" localSheetId="0">公安委員会!$A$5:$AN$33</definedName>
    <definedName name="Z_C087F47D_7FF4_4E08_9088_081576EFFC71_.wvu.PrintArea" localSheetId="0">公安委員会!$A$1:$AN$167</definedName>
    <definedName name="Z_C087F47D_7FF4_4E08_9088_081576EFFC71_.wvu.PrintTitles" localSheetId="0">公安委員会!$5:$10</definedName>
    <definedName name="Z_FE89CB6E_058A_41B4_BD4E_683E0E40E0E7_.wvu.FilterData" localSheetId="0">公安委員会!$A$5:$AN$33</definedName>
    <definedName name="Z_FE89CB6E_058A_41B4_BD4E_683E0E40E0E7_.wvu.PrintArea" localSheetId="0">公安委員会!$A$1:$AN$167</definedName>
    <definedName name="Z_FE89CB6E_058A_41B4_BD4E_683E0E40E0E7_.wvu.PrintTitles" localSheetId="0">公安委員会!$5:$10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36" i="5" l="1"/>
  <c r="M135" i="5"/>
  <c r="U184" i="5"/>
  <c r="M134" i="5" l="1"/>
  <c r="U174" i="5" l="1"/>
  <c r="U173" i="5"/>
  <c r="U172" i="5" l="1"/>
  <c r="U171" i="5"/>
  <c r="U170" i="5"/>
  <c r="U169" i="5"/>
  <c r="U168" i="5"/>
  <c r="U167" i="5"/>
  <c r="U166" i="5"/>
  <c r="U165" i="5"/>
  <c r="U164" i="5"/>
  <c r="U163" i="5"/>
  <c r="U147" i="5"/>
  <c r="U146" i="5"/>
  <c r="AK133" i="5"/>
  <c r="AC133" i="5"/>
  <c r="U133" i="5"/>
  <c r="AK132" i="5"/>
  <c r="AC132" i="5"/>
  <c r="U132" i="5"/>
  <c r="AK131" i="5"/>
  <c r="AC131" i="5"/>
  <c r="U131" i="5"/>
  <c r="U130" i="5"/>
  <c r="AC129" i="5"/>
  <c r="U129" i="5"/>
  <c r="M129" i="5"/>
  <c r="AK128" i="5"/>
  <c r="Y128" i="5"/>
  <c r="AC128" i="5" s="1"/>
  <c r="U128" i="5"/>
  <c r="M128" i="5"/>
  <c r="U127" i="5"/>
  <c r="M127" i="5"/>
  <c r="Y126" i="5"/>
  <c r="AC126" i="5" s="1"/>
  <c r="U126" i="5"/>
  <c r="AK125" i="5"/>
  <c r="Y125" i="5"/>
  <c r="AC125" i="5" s="1"/>
  <c r="U125" i="5"/>
  <c r="M125" i="5"/>
  <c r="AK124" i="5"/>
  <c r="Y124" i="5"/>
  <c r="AC124" i="5" s="1"/>
  <c r="U124" i="5"/>
  <c r="M124" i="5"/>
  <c r="AK123" i="5"/>
  <c r="Y123" i="5"/>
  <c r="AC123" i="5" s="1"/>
  <c r="U123" i="5"/>
  <c r="M123" i="5"/>
  <c r="AK122" i="5"/>
  <c r="Y122" i="5"/>
  <c r="AC122" i="5" s="1"/>
  <c r="U122" i="5"/>
  <c r="AK121" i="5"/>
  <c r="Y121" i="5"/>
  <c r="AC121" i="5" s="1"/>
  <c r="U121" i="5"/>
  <c r="M121" i="5"/>
  <c r="AK120" i="5"/>
  <c r="Y120" i="5"/>
  <c r="AC120" i="5" s="1"/>
  <c r="U120" i="5"/>
  <c r="AK119" i="5"/>
  <c r="Y119" i="5"/>
  <c r="AC119" i="5" s="1"/>
  <c r="U119" i="5"/>
  <c r="AK118" i="5"/>
  <c r="Y118" i="5"/>
  <c r="AC118" i="5" s="1"/>
  <c r="U118" i="5"/>
  <c r="M118" i="5"/>
  <c r="AC117" i="5"/>
  <c r="AK116" i="5"/>
  <c r="Y116" i="5"/>
  <c r="AC116" i="5" s="1"/>
  <c r="U116" i="5"/>
  <c r="M116" i="5"/>
  <c r="AK115" i="5"/>
  <c r="Y115" i="5"/>
  <c r="AC115" i="5" s="1"/>
  <c r="U115" i="5"/>
  <c r="AK114" i="5"/>
  <c r="Y114" i="5"/>
  <c r="AC114" i="5" s="1"/>
  <c r="U114" i="5"/>
  <c r="M114" i="5"/>
  <c r="AK113" i="5"/>
  <c r="Y113" i="5"/>
  <c r="AC113" i="5" s="1"/>
  <c r="U113" i="5"/>
  <c r="M113" i="5"/>
  <c r="AC112" i="5"/>
  <c r="AK111" i="5"/>
  <c r="Y111" i="5"/>
  <c r="AC111" i="5" s="1"/>
  <c r="U111" i="5"/>
  <c r="AK110" i="5"/>
  <c r="Y110" i="5"/>
  <c r="AC110" i="5" s="1"/>
  <c r="U110" i="5"/>
  <c r="M110" i="5"/>
  <c r="AC109" i="5"/>
  <c r="AC108" i="5"/>
  <c r="AC107" i="5"/>
  <c r="AK106" i="5"/>
  <c r="Y106" i="5"/>
  <c r="AC106" i="5" s="1"/>
  <c r="U106" i="5"/>
  <c r="M106" i="5"/>
  <c r="AK105" i="5"/>
  <c r="Y105" i="5"/>
  <c r="AC105" i="5" s="1"/>
  <c r="U105" i="5"/>
  <c r="M105" i="5"/>
  <c r="AC104" i="5"/>
  <c r="AK103" i="5"/>
  <c r="Y103" i="5"/>
  <c r="AC103" i="5" s="1"/>
  <c r="U103" i="5"/>
  <c r="M103" i="5"/>
  <c r="AC102" i="5"/>
  <c r="AC101" i="5"/>
  <c r="AK100" i="5"/>
  <c r="Y100" i="5"/>
  <c r="AC100" i="5" s="1"/>
  <c r="U100" i="5"/>
  <c r="M100" i="5"/>
  <c r="AC99" i="5"/>
  <c r="AK98" i="5"/>
  <c r="Y98" i="5"/>
  <c r="AC98" i="5" s="1"/>
  <c r="U98" i="5"/>
  <c r="M98" i="5"/>
  <c r="AK97" i="5"/>
  <c r="Y97" i="5"/>
  <c r="AC97" i="5" s="1"/>
  <c r="U97" i="5"/>
  <c r="M97" i="5"/>
  <c r="AC96" i="5"/>
  <c r="AK95" i="5"/>
  <c r="Y95" i="5"/>
  <c r="AC95" i="5" s="1"/>
  <c r="U95" i="5"/>
  <c r="AK94" i="5"/>
  <c r="Y94" i="5"/>
  <c r="AC94" i="5" s="1"/>
  <c r="U94" i="5"/>
  <c r="M94" i="5"/>
  <c r="AK93" i="5"/>
  <c r="Y93" i="5"/>
  <c r="AC93" i="5" s="1"/>
  <c r="U93" i="5"/>
  <c r="M93" i="5"/>
  <c r="AK92" i="5"/>
  <c r="Y92" i="5"/>
  <c r="AC92" i="5" s="1"/>
  <c r="U92" i="5"/>
  <c r="M92" i="5"/>
  <c r="AK91" i="5"/>
  <c r="Y91" i="5"/>
  <c r="AC91" i="5" s="1"/>
  <c r="U91" i="5"/>
  <c r="M91" i="5"/>
  <c r="AK90" i="5"/>
  <c r="Y90" i="5"/>
  <c r="AC90" i="5" s="1"/>
  <c r="U90" i="5"/>
  <c r="M90" i="5"/>
  <c r="AK89" i="5"/>
  <c r="Y89" i="5"/>
  <c r="AC89" i="5" s="1"/>
  <c r="U89" i="5"/>
  <c r="M89" i="5"/>
  <c r="M88" i="5"/>
  <c r="U87" i="5"/>
  <c r="M87" i="5"/>
  <c r="AC86" i="5"/>
  <c r="AK85" i="5"/>
  <c r="U85" i="5"/>
  <c r="AK84" i="5"/>
  <c r="Y84" i="5"/>
  <c r="AC84" i="5" s="1"/>
  <c r="U84" i="5"/>
  <c r="M84" i="5"/>
  <c r="AK83" i="5"/>
  <c r="Y83" i="5"/>
  <c r="AC83" i="5" s="1"/>
  <c r="U83" i="5"/>
  <c r="M83" i="5"/>
  <c r="AK82" i="5"/>
  <c r="Y82" i="5"/>
  <c r="AC82" i="5" s="1"/>
  <c r="U82" i="5"/>
  <c r="M82" i="5"/>
  <c r="AC81" i="5"/>
  <c r="AK80" i="5"/>
  <c r="Y80" i="5"/>
  <c r="AC80" i="5" s="1"/>
  <c r="U80" i="5"/>
  <c r="M80" i="5"/>
  <c r="AC79" i="5"/>
  <c r="AK78" i="5"/>
  <c r="Y78" i="5"/>
  <c r="AC78" i="5" s="1"/>
  <c r="U78" i="5"/>
  <c r="M78" i="5"/>
  <c r="AC77" i="5"/>
  <c r="AK76" i="5"/>
  <c r="Y76" i="5"/>
  <c r="AC76" i="5" s="1"/>
  <c r="U76" i="5"/>
  <c r="AK75" i="5"/>
  <c r="Y75" i="5"/>
  <c r="AC75" i="5" s="1"/>
  <c r="U75" i="5"/>
  <c r="M75" i="5"/>
  <c r="AK74" i="5"/>
  <c r="Y74" i="5"/>
  <c r="AC74" i="5" s="1"/>
  <c r="U74" i="5"/>
  <c r="M74" i="5"/>
  <c r="AK73" i="5"/>
  <c r="Y73" i="5"/>
  <c r="AC73" i="5" s="1"/>
  <c r="U73" i="5"/>
  <c r="M73" i="5"/>
  <c r="AK72" i="5"/>
  <c r="Y72" i="5"/>
  <c r="AC72" i="5" s="1"/>
  <c r="U72" i="5"/>
  <c r="M72" i="5"/>
  <c r="AC71" i="5"/>
  <c r="AK70" i="5"/>
  <c r="U70" i="5"/>
  <c r="M70" i="5"/>
  <c r="AK69" i="5"/>
  <c r="Y69" i="5"/>
  <c r="AC69" i="5" s="1"/>
  <c r="U69" i="5"/>
  <c r="AK68" i="5"/>
  <c r="Y68" i="5"/>
  <c r="AC68" i="5" s="1"/>
  <c r="U68" i="5"/>
  <c r="M68" i="5"/>
  <c r="M67" i="5"/>
  <c r="AK66" i="5"/>
  <c r="Y66" i="5"/>
  <c r="AC66" i="5" s="1"/>
  <c r="U66" i="5"/>
  <c r="AK65" i="5"/>
  <c r="Y65" i="5"/>
  <c r="AC65" i="5" s="1"/>
  <c r="U65" i="5"/>
  <c r="M65" i="5"/>
  <c r="AC64" i="5"/>
  <c r="AK63" i="5"/>
  <c r="Y63" i="5"/>
  <c r="AC63" i="5" s="1"/>
  <c r="U63" i="5"/>
  <c r="AK62" i="5"/>
  <c r="Y62" i="5"/>
  <c r="AC62" i="5" s="1"/>
  <c r="U62" i="5"/>
  <c r="AK61" i="5"/>
  <c r="Y61" i="5"/>
  <c r="AC61" i="5" s="1"/>
  <c r="U61" i="5"/>
  <c r="M60" i="5"/>
  <c r="AK59" i="5"/>
  <c r="Y59" i="5"/>
  <c r="AC59" i="5" s="1"/>
  <c r="U59" i="5"/>
  <c r="M59" i="5"/>
  <c r="U58" i="5"/>
  <c r="U57" i="5"/>
  <c r="U56" i="5"/>
  <c r="AK55" i="5"/>
  <c r="Y55" i="5"/>
  <c r="AC55" i="5" s="1"/>
  <c r="U55" i="5"/>
  <c r="M55" i="5"/>
  <c r="AC54" i="5"/>
  <c r="AK53" i="5"/>
  <c r="AC53" i="5"/>
  <c r="U53" i="5"/>
  <c r="AK52" i="5"/>
  <c r="AC52" i="5"/>
  <c r="U52" i="5"/>
  <c r="AK51" i="5"/>
  <c r="AC51" i="5"/>
  <c r="U51" i="5"/>
  <c r="M51" i="5"/>
  <c r="AC50" i="5"/>
  <c r="AC49" i="5"/>
  <c r="AK48" i="5"/>
  <c r="AC48" i="5"/>
  <c r="U48" i="5"/>
  <c r="M47" i="5"/>
  <c r="U46" i="5"/>
  <c r="U45" i="5"/>
  <c r="AK44" i="5"/>
  <c r="AC44" i="5"/>
  <c r="U44" i="5"/>
  <c r="AC43" i="5"/>
  <c r="AC42" i="5"/>
  <c r="AK41" i="5"/>
  <c r="AC41" i="5"/>
  <c r="U41" i="5"/>
  <c r="AK40" i="5"/>
  <c r="AC40" i="5"/>
  <c r="U40" i="5"/>
  <c r="AC39" i="5"/>
  <c r="U39" i="5"/>
  <c r="AK38" i="5"/>
  <c r="AC38" i="5"/>
  <c r="U38" i="5"/>
  <c r="AK37" i="5"/>
  <c r="AC37" i="5"/>
  <c r="U37" i="5"/>
  <c r="AK36" i="5"/>
  <c r="AC36" i="5"/>
  <c r="U36" i="5"/>
  <c r="AK35" i="5"/>
  <c r="AC35" i="5"/>
  <c r="U35" i="5"/>
  <c r="AC34" i="5"/>
  <c r="U34" i="5"/>
  <c r="M34" i="5"/>
  <c r="M33" i="5"/>
  <c r="U32" i="5"/>
  <c r="M32" i="5"/>
  <c r="U30" i="5"/>
  <c r="M30" i="5"/>
  <c r="U29" i="5"/>
  <c r="M29" i="5"/>
  <c r="AC28" i="5"/>
  <c r="U28" i="5"/>
  <c r="M28" i="5"/>
  <c r="U27" i="5"/>
  <c r="U26" i="5"/>
  <c r="M26" i="5"/>
  <c r="U25" i="5"/>
  <c r="M25" i="5"/>
  <c r="U24" i="5"/>
  <c r="AC23" i="5"/>
  <c r="U23" i="5"/>
  <c r="M23" i="5"/>
  <c r="M22" i="5"/>
  <c r="U21" i="5"/>
  <c r="M21" i="5"/>
  <c r="AC20" i="5"/>
  <c r="U20" i="5"/>
  <c r="M20" i="5"/>
  <c r="U19" i="5"/>
  <c r="M19" i="5"/>
  <c r="U18" i="5"/>
  <c r="M18" i="5"/>
  <c r="U17" i="5"/>
  <c r="M17" i="5"/>
  <c r="U16" i="5"/>
  <c r="AC15" i="5"/>
  <c r="AC14" i="5"/>
  <c r="AC13" i="5"/>
  <c r="AC12" i="5"/>
  <c r="Y11" i="5"/>
  <c r="AC11" i="5" s="1"/>
  <c r="U11" i="5"/>
  <c r="M11" i="5"/>
</calcChain>
</file>

<file path=xl/sharedStrings.xml><?xml version="1.0" encoding="utf-8"?>
<sst xmlns="http://schemas.openxmlformats.org/spreadsheetml/2006/main" count="2128" uniqueCount="433">
  <si>
    <t>／</t>
    <phoneticPr fontId="1"/>
  </si>
  <si>
    <t>土地面積</t>
    <rPh sb="0" eb="2">
      <t>トチ</t>
    </rPh>
    <rPh sb="2" eb="4">
      <t>メンセキ</t>
    </rPh>
    <phoneticPr fontId="1"/>
  </si>
  <si>
    <t>行政施設用地として
利用している土地面積</t>
    <rPh sb="0" eb="2">
      <t>ギョウセイ</t>
    </rPh>
    <rPh sb="2" eb="4">
      <t>シセツ</t>
    </rPh>
    <rPh sb="4" eb="6">
      <t>ヨウチ</t>
    </rPh>
    <rPh sb="10" eb="12">
      <t>リヨウ</t>
    </rPh>
    <rPh sb="16" eb="18">
      <t>トチ</t>
    </rPh>
    <rPh sb="18" eb="20">
      <t>メンセキ</t>
    </rPh>
    <phoneticPr fontId="1"/>
  </si>
  <si>
    <t>索引番号</t>
    <rPh sb="0" eb="2">
      <t>サクイン</t>
    </rPh>
    <rPh sb="2" eb="4">
      <t>バンゴウ</t>
    </rPh>
    <phoneticPr fontId="2"/>
  </si>
  <si>
    <t>施設名称</t>
    <rPh sb="0" eb="2">
      <t>シセツ</t>
    </rPh>
    <rPh sb="2" eb="4">
      <t>メイショウ</t>
    </rPh>
    <phoneticPr fontId="2"/>
  </si>
  <si>
    <t>工作物</t>
    <rPh sb="0" eb="3">
      <t>コウサクブツ</t>
    </rPh>
    <phoneticPr fontId="2"/>
  </si>
  <si>
    <t>10521 警察本部施設課</t>
  </si>
  <si>
    <t>03-258-000084</t>
  </si>
  <si>
    <t>11-521-000000</t>
  </si>
  <si>
    <t>11-521-000024</t>
  </si>
  <si>
    <t>大阪府警察本部新北島別館</t>
  </si>
  <si>
    <t>11-521-000519</t>
  </si>
  <si>
    <t>11-521-000520</t>
  </si>
  <si>
    <t>11-521-000521</t>
  </si>
  <si>
    <t>11-521-000523</t>
  </si>
  <si>
    <t>11-521-001002</t>
  </si>
  <si>
    <t>11-521-001003</t>
  </si>
  <si>
    <t>八尾航空基地</t>
  </si>
  <si>
    <t>11-521-001025</t>
  </si>
  <si>
    <t>11-521-001026</t>
  </si>
  <si>
    <t>11-521-001031</t>
  </si>
  <si>
    <t>11-521-001048</t>
  </si>
  <si>
    <t>庁舎</t>
  </si>
  <si>
    <t>施設</t>
    <rPh sb="0" eb="2">
      <t>シセツ</t>
    </rPh>
    <phoneticPr fontId="2"/>
  </si>
  <si>
    <t>庁舎として
利用している床面積</t>
    <rPh sb="0" eb="2">
      <t>チョウシャ</t>
    </rPh>
    <rPh sb="6" eb="8">
      <t>リヨウ</t>
    </rPh>
    <rPh sb="12" eb="13">
      <t>ユカ</t>
    </rPh>
    <rPh sb="13" eb="15">
      <t>メンセキ</t>
    </rPh>
    <phoneticPr fontId="1"/>
  </si>
  <si>
    <t>（建物全体の）
延床面積</t>
    <rPh sb="1" eb="3">
      <t>タテモノ</t>
    </rPh>
    <rPh sb="3" eb="5">
      <t>ゼンタイ</t>
    </rPh>
    <rPh sb="8" eb="12">
      <t>ノベユカメンセキ</t>
    </rPh>
    <phoneticPr fontId="1"/>
  </si>
  <si>
    <t>庁舎として
利用している床面積</t>
    <rPh sb="0" eb="2">
      <t>チョウシャ</t>
    </rPh>
    <rPh sb="6" eb="8">
      <t>リヨウ</t>
    </rPh>
    <rPh sb="12" eb="15">
      <t>ユカメンセキ</t>
    </rPh>
    <phoneticPr fontId="1"/>
  </si>
  <si>
    <t>施設利用者数</t>
    <rPh sb="0" eb="2">
      <t>シセツ</t>
    </rPh>
    <rPh sb="2" eb="4">
      <t>リヨウ</t>
    </rPh>
    <rPh sb="4" eb="5">
      <t>シャ</t>
    </rPh>
    <rPh sb="5" eb="6">
      <t>スウ</t>
    </rPh>
    <phoneticPr fontId="2"/>
  </si>
  <si>
    <t>入寮者数</t>
    <rPh sb="0" eb="2">
      <t>ニュウリョウ</t>
    </rPh>
    <rPh sb="2" eb="3">
      <t>シャ</t>
    </rPh>
    <rPh sb="3" eb="4">
      <t>スウ</t>
    </rPh>
    <phoneticPr fontId="2"/>
  </si>
  <si>
    <t>施設利用者予定者数</t>
    <rPh sb="0" eb="2">
      <t>シセツ</t>
    </rPh>
    <rPh sb="2" eb="5">
      <t>リヨウシャ</t>
    </rPh>
    <rPh sb="5" eb="8">
      <t>ヨテイシャ</t>
    </rPh>
    <rPh sb="8" eb="9">
      <t>スウ</t>
    </rPh>
    <phoneticPr fontId="2"/>
  </si>
  <si>
    <t>施設利用者計画者数</t>
    <rPh sb="0" eb="2">
      <t>シセツ</t>
    </rPh>
    <rPh sb="2" eb="5">
      <t>リヨウシャ</t>
    </rPh>
    <rPh sb="5" eb="7">
      <t>ケイカク</t>
    </rPh>
    <rPh sb="7" eb="8">
      <t>シャ</t>
    </rPh>
    <rPh sb="8" eb="9">
      <t>スウ</t>
    </rPh>
    <phoneticPr fontId="2"/>
  </si>
  <si>
    <t>収容人員</t>
    <rPh sb="0" eb="2">
      <t>シュウヨウ</t>
    </rPh>
    <rPh sb="2" eb="4">
      <t>ジンイン</t>
    </rPh>
    <phoneticPr fontId="2"/>
  </si>
  <si>
    <t>共用部を除く
延床面積</t>
    <rPh sb="0" eb="2">
      <t>キョウヨウ</t>
    </rPh>
    <rPh sb="2" eb="3">
      <t>ブ</t>
    </rPh>
    <rPh sb="4" eb="5">
      <t>ノゾ</t>
    </rPh>
    <rPh sb="7" eb="11">
      <t>ノベユカメンセキ</t>
    </rPh>
    <phoneticPr fontId="1"/>
  </si>
  <si>
    <t>／</t>
  </si>
  <si>
    <t>大阪府警察本部　交通管制センター</t>
    <rPh sb="8" eb="10">
      <t>コウツウ</t>
    </rPh>
    <rPh sb="10" eb="12">
      <t>カンセイ</t>
    </rPh>
    <phoneticPr fontId="2"/>
  </si>
  <si>
    <t>大阪府警察本部　交通監視用テレビ</t>
    <rPh sb="8" eb="10">
      <t>コウツウ</t>
    </rPh>
    <rPh sb="10" eb="12">
      <t>カンシ</t>
    </rPh>
    <rPh sb="12" eb="13">
      <t>ヨウ</t>
    </rPh>
    <phoneticPr fontId="2"/>
  </si>
  <si>
    <t>交通管制センター
機器設置数</t>
    <rPh sb="0" eb="2">
      <t>コウツウ</t>
    </rPh>
    <rPh sb="2" eb="4">
      <t>カンセイ</t>
    </rPh>
    <rPh sb="9" eb="11">
      <t>キキ</t>
    </rPh>
    <rPh sb="11" eb="14">
      <t>セッチスウ</t>
    </rPh>
    <phoneticPr fontId="2"/>
  </si>
  <si>
    <t>現使用交通管制センター
機器設置数</t>
    <rPh sb="0" eb="1">
      <t>ゲン</t>
    </rPh>
    <rPh sb="1" eb="3">
      <t>シヨウ</t>
    </rPh>
    <phoneticPr fontId="2"/>
  </si>
  <si>
    <t>現使用交通監視用テレビ数</t>
    <rPh sb="0" eb="1">
      <t>ゲン</t>
    </rPh>
    <rPh sb="1" eb="3">
      <t>シヨウ</t>
    </rPh>
    <rPh sb="5" eb="8">
      <t>カンシヨウ</t>
    </rPh>
    <rPh sb="11" eb="12">
      <t>スウ</t>
    </rPh>
    <phoneticPr fontId="2"/>
  </si>
  <si>
    <t>交通監視用テレビ設置数</t>
    <rPh sb="0" eb="2">
      <t>コウツウ</t>
    </rPh>
    <rPh sb="2" eb="5">
      <t>カンシヨウ</t>
    </rPh>
    <rPh sb="8" eb="10">
      <t>セッチ</t>
    </rPh>
    <rPh sb="10" eb="11">
      <t>スウ</t>
    </rPh>
    <phoneticPr fontId="2"/>
  </si>
  <si>
    <t>所管課名</t>
    <rPh sb="2" eb="4">
      <t>カメイ</t>
    </rPh>
    <phoneticPr fontId="2"/>
  </si>
  <si>
    <t>大阪府警察本部　交通管制泉佐野サブセンター</t>
    <rPh sb="8" eb="10">
      <t>コウツウ</t>
    </rPh>
    <rPh sb="12" eb="15">
      <t>イズミサノ</t>
    </rPh>
    <phoneticPr fontId="2"/>
  </si>
  <si>
    <t>入居戸数</t>
    <rPh sb="0" eb="2">
      <t>ニュウキョ</t>
    </rPh>
    <rPh sb="2" eb="4">
      <t>コスウ</t>
    </rPh>
    <phoneticPr fontId="1"/>
  </si>
  <si>
    <t>管理戸数</t>
    <rPh sb="0" eb="2">
      <t>カンリ</t>
    </rPh>
    <rPh sb="2" eb="4">
      <t>コスウ</t>
    </rPh>
    <phoneticPr fontId="1"/>
  </si>
  <si>
    <t>11-521-001016</t>
  </si>
  <si>
    <t>施設利用者
計画者数</t>
    <rPh sb="0" eb="2">
      <t>シセツ</t>
    </rPh>
    <rPh sb="2" eb="5">
      <t>リヨウシャ</t>
    </rPh>
    <rPh sb="6" eb="8">
      <t>ケイカク</t>
    </rPh>
    <rPh sb="8" eb="9">
      <t>シャ</t>
    </rPh>
    <rPh sb="9" eb="10">
      <t>スウ</t>
    </rPh>
    <phoneticPr fontId="2"/>
  </si>
  <si>
    <t>施設利用者
予定者数</t>
    <rPh sb="0" eb="2">
      <t>シセツ</t>
    </rPh>
    <rPh sb="2" eb="5">
      <t>リヨウシャ</t>
    </rPh>
    <rPh sb="6" eb="9">
      <t>ヨテイシャ</t>
    </rPh>
    <rPh sb="9" eb="10">
      <t>スウ</t>
    </rPh>
    <phoneticPr fontId="2"/>
  </si>
  <si>
    <t>１．土地・建物・工作物</t>
    <rPh sb="2" eb="4">
      <t>トチ</t>
    </rPh>
    <rPh sb="5" eb="7">
      <t>タテモノ</t>
    </rPh>
    <rPh sb="8" eb="11">
      <t>コウサクブツ</t>
    </rPh>
    <phoneticPr fontId="1"/>
  </si>
  <si>
    <t>２．動産</t>
    <rPh sb="2" eb="4">
      <t>ドウサン</t>
    </rPh>
    <phoneticPr fontId="1"/>
  </si>
  <si>
    <t>財産名称</t>
    <rPh sb="0" eb="2">
      <t>ザイサン</t>
    </rPh>
    <rPh sb="2" eb="4">
      <t>メイショウ</t>
    </rPh>
    <phoneticPr fontId="2"/>
  </si>
  <si>
    <t>庁舎</t>
    <rPh sb="0" eb="2">
      <t>チョウシャ</t>
    </rPh>
    <phoneticPr fontId="1"/>
  </si>
  <si>
    <t>３．無体財産権</t>
    <rPh sb="2" eb="4">
      <t>ムタイ</t>
    </rPh>
    <rPh sb="4" eb="7">
      <t>ザイサンケン</t>
    </rPh>
    <phoneticPr fontId="1"/>
  </si>
  <si>
    <t>年間使用日数</t>
    <rPh sb="0" eb="2">
      <t>ネンカン</t>
    </rPh>
    <rPh sb="2" eb="4">
      <t>シヨウ</t>
    </rPh>
    <rPh sb="4" eb="6">
      <t>ニッスウ</t>
    </rPh>
    <phoneticPr fontId="1"/>
  </si>
  <si>
    <t>目標年間
使用日数</t>
    <rPh sb="0" eb="2">
      <t>モクヒョウ</t>
    </rPh>
    <rPh sb="2" eb="4">
      <t>ネンカン</t>
    </rPh>
    <rPh sb="5" eb="7">
      <t>シヨウ</t>
    </rPh>
    <rPh sb="7" eb="9">
      <t>ニッスウ</t>
    </rPh>
    <phoneticPr fontId="1"/>
  </si>
  <si>
    <t>11-521-003002</t>
  </si>
  <si>
    <t>大阪府警察本部（リース・ソフトウェア）</t>
  </si>
  <si>
    <t>放置駐車違反管理業務システム</t>
    <rPh sb="0" eb="2">
      <t>ホウチ</t>
    </rPh>
    <rPh sb="2" eb="4">
      <t>チュウシャ</t>
    </rPh>
    <rPh sb="4" eb="6">
      <t>イハン</t>
    </rPh>
    <rPh sb="6" eb="8">
      <t>カンリ</t>
    </rPh>
    <rPh sb="8" eb="10">
      <t>ギョウム</t>
    </rPh>
    <phoneticPr fontId="1"/>
  </si>
  <si>
    <t>６．重要物品</t>
    <rPh sb="2" eb="4">
      <t>ジュウヨウ</t>
    </rPh>
    <rPh sb="4" eb="6">
      <t>ブッピン</t>
    </rPh>
    <phoneticPr fontId="1"/>
  </si>
  <si>
    <t>基本情報</t>
    <rPh sb="0" eb="2">
      <t>キホン</t>
    </rPh>
    <rPh sb="2" eb="4">
      <t>ジョウホウ</t>
    </rPh>
    <phoneticPr fontId="2"/>
  </si>
  <si>
    <t>土地</t>
    <rPh sb="0" eb="1">
      <t>ツチ</t>
    </rPh>
    <rPh sb="1" eb="2">
      <t>チ</t>
    </rPh>
    <phoneticPr fontId="2"/>
  </si>
  <si>
    <t>建物</t>
    <rPh sb="0" eb="2">
      <t>タテモノ</t>
    </rPh>
    <phoneticPr fontId="2"/>
  </si>
  <si>
    <t>指標の考え方</t>
    <rPh sb="0" eb="2">
      <t>シヒョウ</t>
    </rPh>
    <rPh sb="3" eb="4">
      <t>カンガ</t>
    </rPh>
    <rPh sb="5" eb="6">
      <t>カタ</t>
    </rPh>
    <phoneticPr fontId="1"/>
  </si>
  <si>
    <t>指標</t>
    <rPh sb="0" eb="2">
      <t>シヒョウ</t>
    </rPh>
    <phoneticPr fontId="2"/>
  </si>
  <si>
    <t>数値</t>
    <rPh sb="0" eb="2">
      <t>スウチ</t>
    </rPh>
    <phoneticPr fontId="2"/>
  </si>
  <si>
    <t>当該資産の使用可能性の著しい低下</t>
    <rPh sb="0" eb="2">
      <t>トウガイ</t>
    </rPh>
    <rPh sb="2" eb="4">
      <t>シサン</t>
    </rPh>
    <rPh sb="5" eb="7">
      <t>シヨウ</t>
    </rPh>
    <rPh sb="7" eb="10">
      <t>カノウセイ</t>
    </rPh>
    <rPh sb="11" eb="12">
      <t>イチジル</t>
    </rPh>
    <rPh sb="14" eb="16">
      <t>テイカ</t>
    </rPh>
    <phoneticPr fontId="2"/>
  </si>
  <si>
    <t>当該資産の業務運営環境の著しい悪化</t>
    <rPh sb="5" eb="7">
      <t>ギョウム</t>
    </rPh>
    <rPh sb="7" eb="9">
      <t>ウンエイ</t>
    </rPh>
    <rPh sb="9" eb="11">
      <t>カンキョウ</t>
    </rPh>
    <rPh sb="12" eb="13">
      <t>イチジル</t>
    </rPh>
    <rPh sb="15" eb="17">
      <t>アッカ</t>
    </rPh>
    <phoneticPr fontId="2"/>
  </si>
  <si>
    <t>備考</t>
    <rPh sb="0" eb="2">
      <t>ビコウ</t>
    </rPh>
    <phoneticPr fontId="2"/>
  </si>
  <si>
    <t>【減損の兆候を判断する指標】</t>
    <rPh sb="1" eb="3">
      <t>ゲンソン</t>
    </rPh>
    <rPh sb="4" eb="6">
      <t>チョウコウ</t>
    </rPh>
    <rPh sb="7" eb="9">
      <t>ハンダン</t>
    </rPh>
    <rPh sb="11" eb="13">
      <t>シヒョウ</t>
    </rPh>
    <phoneticPr fontId="2"/>
  </si>
  <si>
    <t>―</t>
    <phoneticPr fontId="1"/>
  </si>
  <si>
    <t>大阪府警察本部芦原別館</t>
    <rPh sb="3" eb="5">
      <t>ケイサツ</t>
    </rPh>
    <rPh sb="5" eb="7">
      <t>ホンブ</t>
    </rPh>
    <rPh sb="7" eb="9">
      <t>アシハラ</t>
    </rPh>
    <rPh sb="9" eb="11">
      <t>ベッカン</t>
    </rPh>
    <phoneticPr fontId="1"/>
  </si>
  <si>
    <t>11-536-000280</t>
  </si>
  <si>
    <t>係留施設</t>
    <rPh sb="0" eb="2">
      <t>ケイリュウ</t>
    </rPh>
    <rPh sb="2" eb="4">
      <t>シセツ</t>
    </rPh>
    <phoneticPr fontId="1"/>
  </si>
  <si>
    <t>利用面積</t>
    <rPh sb="0" eb="2">
      <t>リヨウ</t>
    </rPh>
    <rPh sb="2" eb="4">
      <t>メンセキ</t>
    </rPh>
    <phoneticPr fontId="1"/>
  </si>
  <si>
    <t>延面積</t>
    <rPh sb="0" eb="1">
      <t>ノ</t>
    </rPh>
    <rPh sb="1" eb="3">
      <t>メンセキ</t>
    </rPh>
    <phoneticPr fontId="1"/>
  </si>
  <si>
    <t>ヘリコプター（せんなり号）</t>
    <rPh sb="11" eb="12">
      <t>ゴウ</t>
    </rPh>
    <phoneticPr fontId="1"/>
  </si>
  <si>
    <t>年間使用時間</t>
    <rPh sb="0" eb="2">
      <t>ネンカン</t>
    </rPh>
    <rPh sb="2" eb="4">
      <t>シヨウ</t>
    </rPh>
    <rPh sb="4" eb="6">
      <t>ジカン</t>
    </rPh>
    <phoneticPr fontId="1"/>
  </si>
  <si>
    <t>目標年間使用時間</t>
    <rPh sb="0" eb="2">
      <t>モクヒョウ</t>
    </rPh>
    <phoneticPr fontId="1"/>
  </si>
  <si>
    <t>10523 大淀警察署</t>
  </si>
  <si>
    <t>11-523-000000</t>
  </si>
  <si>
    <t>現使用信号
設置交差点数</t>
    <rPh sb="0" eb="1">
      <t>ウツツ</t>
    </rPh>
    <rPh sb="1" eb="3">
      <t>シヨウ</t>
    </rPh>
    <rPh sb="3" eb="5">
      <t>シンゴウ</t>
    </rPh>
    <rPh sb="6" eb="8">
      <t>セッチ</t>
    </rPh>
    <rPh sb="8" eb="11">
      <t>コウサテン</t>
    </rPh>
    <rPh sb="11" eb="12">
      <t>スウ</t>
    </rPh>
    <phoneticPr fontId="1"/>
  </si>
  <si>
    <t>交差点数</t>
    <rPh sb="0" eb="2">
      <t>コウサ</t>
    </rPh>
    <rPh sb="2" eb="4">
      <t>テンスウ</t>
    </rPh>
    <phoneticPr fontId="1"/>
  </si>
  <si>
    <t>11-524-000000</t>
  </si>
  <si>
    <t>曽根崎警察署</t>
  </si>
  <si>
    <t>天満警察署</t>
    <rPh sb="0" eb="2">
      <t>テンマ</t>
    </rPh>
    <rPh sb="2" eb="5">
      <t>ケイサツショ</t>
    </rPh>
    <phoneticPr fontId="2"/>
  </si>
  <si>
    <t>10526 都島警察署</t>
  </si>
  <si>
    <t>11-526-000000</t>
  </si>
  <si>
    <t>都島警察署</t>
  </si>
  <si>
    <t>10528 此花警察署</t>
  </si>
  <si>
    <t>11-528-000000</t>
  </si>
  <si>
    <t>此花警察署</t>
  </si>
  <si>
    <t>10529 東警察署</t>
  </si>
  <si>
    <t>11-529-000000</t>
  </si>
  <si>
    <t>東警察署</t>
  </si>
  <si>
    <t>現使用
ﾊﾟｰｷﾝｸﾞﾁｹｯﾄ
設置数</t>
    <rPh sb="0" eb="1">
      <t>ウツツ</t>
    </rPh>
    <rPh sb="1" eb="3">
      <t/>
    </rPh>
    <phoneticPr fontId="1"/>
  </si>
  <si>
    <t>ﾊﾟｰｷﾝｸﾞﾁｹｯﾄ
設置数</t>
    <rPh sb="12" eb="15">
      <t>セッチスウ</t>
    </rPh>
    <phoneticPr fontId="1"/>
  </si>
  <si>
    <t>東警察署
（交通監視用テレビ）</t>
    <rPh sb="6" eb="8">
      <t>コウツウ</t>
    </rPh>
    <rPh sb="8" eb="10">
      <t>カンシ</t>
    </rPh>
    <rPh sb="10" eb="11">
      <t>ヨウ</t>
    </rPh>
    <phoneticPr fontId="1"/>
  </si>
  <si>
    <t>現使用
交通監視用ﾃﾚﾋﾞ
設置数</t>
    <rPh sb="0" eb="1">
      <t>ウツツ</t>
    </rPh>
    <rPh sb="1" eb="3">
      <t/>
    </rPh>
    <rPh sb="4" eb="6">
      <t>コウツウ</t>
    </rPh>
    <rPh sb="6" eb="9">
      <t>カンシヨウ</t>
    </rPh>
    <phoneticPr fontId="1"/>
  </si>
  <si>
    <t>交通監視用ﾃﾚﾋﾞ
設置数</t>
    <rPh sb="0" eb="2">
      <t>コウツウ</t>
    </rPh>
    <rPh sb="2" eb="5">
      <t>カンシヨウ</t>
    </rPh>
    <rPh sb="10" eb="13">
      <t>セッチスウ</t>
    </rPh>
    <phoneticPr fontId="1"/>
  </si>
  <si>
    <t>10530 南警察署</t>
  </si>
  <si>
    <t>11-530-000000</t>
  </si>
  <si>
    <t>11-530-000100</t>
  </si>
  <si>
    <t>戎橋交番</t>
  </si>
  <si>
    <t>11-530-000230</t>
  </si>
  <si>
    <t>10531 西警察署</t>
  </si>
  <si>
    <t>11-531-000000</t>
  </si>
  <si>
    <t>西警察署</t>
  </si>
  <si>
    <t>西警察署
（灯火式等標識柱）</t>
    <rPh sb="0" eb="1">
      <t>ニシ</t>
    </rPh>
    <rPh sb="6" eb="8">
      <t>トウカ</t>
    </rPh>
    <rPh sb="8" eb="10">
      <t>シキナド</t>
    </rPh>
    <rPh sb="10" eb="13">
      <t>ヒョウシキチュウ</t>
    </rPh>
    <phoneticPr fontId="1"/>
  </si>
  <si>
    <t>現使用灯火式等
標識設置数</t>
    <rPh sb="0" eb="1">
      <t>ウツツ</t>
    </rPh>
    <rPh sb="1" eb="3">
      <t>シヨウ</t>
    </rPh>
    <rPh sb="3" eb="5">
      <t>トウカ</t>
    </rPh>
    <rPh sb="5" eb="7">
      <t>シキナド</t>
    </rPh>
    <rPh sb="8" eb="10">
      <t>ヒョウシキ</t>
    </rPh>
    <rPh sb="10" eb="12">
      <t>セッチ</t>
    </rPh>
    <rPh sb="12" eb="13">
      <t>カズ</t>
    </rPh>
    <phoneticPr fontId="1"/>
  </si>
  <si>
    <t>灯火式等
標識設置数</t>
    <rPh sb="0" eb="2">
      <t>トウカ</t>
    </rPh>
    <rPh sb="2" eb="4">
      <t>シキナド</t>
    </rPh>
    <rPh sb="5" eb="7">
      <t>ヒョウシキ</t>
    </rPh>
    <rPh sb="7" eb="10">
      <t>セッチスウ</t>
    </rPh>
    <phoneticPr fontId="1"/>
  </si>
  <si>
    <t>10532 港警察署</t>
  </si>
  <si>
    <t>11-532-000000</t>
  </si>
  <si>
    <t>10533 旭警察署</t>
  </si>
  <si>
    <t>11-533-000000</t>
  </si>
  <si>
    <t>旭警察署</t>
  </si>
  <si>
    <t>1053４ 城東警察署</t>
    <rPh sb="6" eb="8">
      <t>ジョウトウ</t>
    </rPh>
    <phoneticPr fontId="2"/>
  </si>
  <si>
    <t>11-534-000000</t>
  </si>
  <si>
    <t>城東警察署</t>
    <rPh sb="0" eb="2">
      <t>ジョウトウ</t>
    </rPh>
    <rPh sb="2" eb="4">
      <t>ケイサツ</t>
    </rPh>
    <rPh sb="4" eb="5">
      <t>ショ</t>
    </rPh>
    <phoneticPr fontId="2"/>
  </si>
  <si>
    <t>城東警察署
（交通情報板）</t>
    <rPh sb="0" eb="2">
      <t>ジョウトウ</t>
    </rPh>
    <rPh sb="2" eb="5">
      <t>ケイサツショ</t>
    </rPh>
    <rPh sb="7" eb="9">
      <t>コウツウ</t>
    </rPh>
    <rPh sb="9" eb="11">
      <t>ジョウホウ</t>
    </rPh>
    <rPh sb="11" eb="12">
      <t>イタ</t>
    </rPh>
    <phoneticPr fontId="1"/>
  </si>
  <si>
    <t>現使用交通
情報板設置数</t>
    <rPh sb="0" eb="1">
      <t>ウツツ</t>
    </rPh>
    <rPh sb="1" eb="3">
      <t>シヨウ</t>
    </rPh>
    <rPh sb="3" eb="5">
      <t>コウツウ</t>
    </rPh>
    <rPh sb="6" eb="8">
      <t>ジョウホウ</t>
    </rPh>
    <rPh sb="8" eb="9">
      <t>イタ</t>
    </rPh>
    <rPh sb="9" eb="12">
      <t>セッチスウ</t>
    </rPh>
    <phoneticPr fontId="1"/>
  </si>
  <si>
    <t>交通情報板
設置数</t>
    <rPh sb="0" eb="2">
      <t>コウツウ</t>
    </rPh>
    <rPh sb="2" eb="4">
      <t>ジョウホウ</t>
    </rPh>
    <rPh sb="4" eb="5">
      <t>バン</t>
    </rPh>
    <rPh sb="6" eb="9">
      <t>セッチスウ</t>
    </rPh>
    <phoneticPr fontId="1"/>
  </si>
  <si>
    <t>10535 鶴見警察署</t>
  </si>
  <si>
    <t>11-535-000000</t>
  </si>
  <si>
    <t>10536 大阪水上警察署</t>
  </si>
  <si>
    <t>11-536-000000</t>
  </si>
  <si>
    <t>大阪水上警察署</t>
  </si>
  <si>
    <t>11-536-000290</t>
  </si>
  <si>
    <t>泉州警備派出所</t>
  </si>
  <si>
    <t>10537 大正警察署</t>
  </si>
  <si>
    <t>11-537-000000</t>
  </si>
  <si>
    <t>11-537-000270</t>
  </si>
  <si>
    <t>10538 天王寺警察署</t>
  </si>
  <si>
    <t>11-538-000000</t>
  </si>
  <si>
    <t>天王寺警察署</t>
  </si>
  <si>
    <t>10539 浪速警察署</t>
  </si>
  <si>
    <t>11-539-000000</t>
  </si>
  <si>
    <t>浪速警察署</t>
  </si>
  <si>
    <t>10540 東成警察署</t>
  </si>
  <si>
    <t>11-540-000000</t>
  </si>
  <si>
    <t>東成警察署</t>
  </si>
  <si>
    <t>東成警察署
（交通情報板）</t>
    <rPh sb="0" eb="2">
      <t>ヒガシナリ</t>
    </rPh>
    <rPh sb="2" eb="5">
      <t>ケイサツショ</t>
    </rPh>
    <rPh sb="7" eb="9">
      <t>コウツウ</t>
    </rPh>
    <rPh sb="9" eb="11">
      <t>ジョウホウ</t>
    </rPh>
    <rPh sb="11" eb="12">
      <t>イタ</t>
    </rPh>
    <phoneticPr fontId="1"/>
  </si>
  <si>
    <t>10541 生野警察署</t>
  </si>
  <si>
    <t>11-541-000000</t>
  </si>
  <si>
    <t>10542 阿倍野警察署</t>
  </si>
  <si>
    <t>11-542-000000</t>
  </si>
  <si>
    <t>阿倍野警察署</t>
  </si>
  <si>
    <t>11-542-000380</t>
  </si>
  <si>
    <t>10543 住之江警察署</t>
  </si>
  <si>
    <t>11-543-000000</t>
  </si>
  <si>
    <t>10544 住吉警察署</t>
  </si>
  <si>
    <t>11-544-000000</t>
  </si>
  <si>
    <t>10545 東住吉警察署</t>
  </si>
  <si>
    <t>11-545-000000</t>
  </si>
  <si>
    <t>東住吉警察署</t>
  </si>
  <si>
    <t>10546 平野警察署</t>
  </si>
  <si>
    <t>11-546-000000</t>
  </si>
  <si>
    <t>平野警察署
（灯火式等標識柱）</t>
    <rPh sb="0" eb="2">
      <t>ヒラノ</t>
    </rPh>
    <rPh sb="7" eb="9">
      <t>トウカ</t>
    </rPh>
    <rPh sb="9" eb="11">
      <t>シキナド</t>
    </rPh>
    <rPh sb="11" eb="14">
      <t>ヒョウシキチュウ</t>
    </rPh>
    <phoneticPr fontId="1"/>
  </si>
  <si>
    <t>10547 西成警察署</t>
  </si>
  <si>
    <t>11-547-000000</t>
  </si>
  <si>
    <t>10548 西淀川警察署</t>
  </si>
  <si>
    <t>11-548-000000</t>
  </si>
  <si>
    <t>10549 淀川警察署</t>
  </si>
  <si>
    <t>11-549-000000</t>
  </si>
  <si>
    <t>10550 東淀川警察署</t>
  </si>
  <si>
    <t>11-550-000000</t>
  </si>
  <si>
    <t>10551 高槻警察署</t>
  </si>
  <si>
    <t>11-551-000000</t>
  </si>
  <si>
    <t>高槻警察署</t>
  </si>
  <si>
    <t>高槻警察署
（交通情報板）</t>
    <rPh sb="0" eb="2">
      <t>タカツキ</t>
    </rPh>
    <rPh sb="2" eb="5">
      <t>ケイサツショ</t>
    </rPh>
    <rPh sb="7" eb="9">
      <t>コウツウ</t>
    </rPh>
    <rPh sb="9" eb="11">
      <t>ジョウホウ</t>
    </rPh>
    <rPh sb="11" eb="12">
      <t>イタ</t>
    </rPh>
    <phoneticPr fontId="1"/>
  </si>
  <si>
    <t>10552 茨木警察署</t>
  </si>
  <si>
    <t>11-552-000000</t>
  </si>
  <si>
    <t>茨木警察署
（交通情報板）</t>
    <rPh sb="0" eb="2">
      <t>イバラキ</t>
    </rPh>
    <rPh sb="2" eb="5">
      <t>ケイサツショ</t>
    </rPh>
    <rPh sb="7" eb="9">
      <t>コウツウ</t>
    </rPh>
    <rPh sb="9" eb="11">
      <t>ジョウホウ</t>
    </rPh>
    <rPh sb="11" eb="12">
      <t>イタ</t>
    </rPh>
    <phoneticPr fontId="1"/>
  </si>
  <si>
    <t>10553 吹田警察署</t>
  </si>
  <si>
    <t>11-553-000000</t>
  </si>
  <si>
    <t>吹田警察署
（交通情報板）</t>
    <rPh sb="0" eb="2">
      <t>スイタ</t>
    </rPh>
    <rPh sb="2" eb="5">
      <t>ケイサツショ</t>
    </rPh>
    <rPh sb="7" eb="9">
      <t>コウツウ</t>
    </rPh>
    <rPh sb="9" eb="11">
      <t>ジョウホウ</t>
    </rPh>
    <rPh sb="11" eb="12">
      <t>イタ</t>
    </rPh>
    <phoneticPr fontId="1"/>
  </si>
  <si>
    <t>10554 豊能警察署</t>
  </si>
  <si>
    <t>11-554-000000</t>
  </si>
  <si>
    <t>10555 箕面警察署</t>
  </si>
  <si>
    <t>11-555-000000</t>
  </si>
  <si>
    <t>10556 池田警察署</t>
  </si>
  <si>
    <t>11-556-000000</t>
  </si>
  <si>
    <t>現使用
主制御装置
設置数</t>
    <rPh sb="0" eb="1">
      <t>ウツツ</t>
    </rPh>
    <rPh sb="1" eb="3">
      <t/>
    </rPh>
    <rPh sb="4" eb="5">
      <t>シュ</t>
    </rPh>
    <rPh sb="5" eb="7">
      <t>セイギョ</t>
    </rPh>
    <rPh sb="7" eb="9">
      <t>ソウチ</t>
    </rPh>
    <phoneticPr fontId="1"/>
  </si>
  <si>
    <t>主制御装置
設置数</t>
    <rPh sb="0" eb="1">
      <t>シュ</t>
    </rPh>
    <rPh sb="1" eb="3">
      <t>セイギョ</t>
    </rPh>
    <rPh sb="3" eb="5">
      <t>ソウチ</t>
    </rPh>
    <rPh sb="6" eb="9">
      <t>セッチスウ</t>
    </rPh>
    <phoneticPr fontId="1"/>
  </si>
  <si>
    <t>10557 豊中警察署</t>
  </si>
  <si>
    <t>11-557-000000</t>
  </si>
  <si>
    <t>豊中警察署</t>
  </si>
  <si>
    <t>11-557-000610</t>
  </si>
  <si>
    <t>10558 羽曳野警察署</t>
  </si>
  <si>
    <t>11-558-000000</t>
  </si>
  <si>
    <t>10559 富田林警察署</t>
  </si>
  <si>
    <t>11-559-000000</t>
  </si>
  <si>
    <t>10560 枚岡警察署</t>
  </si>
  <si>
    <t>11-560-000000</t>
  </si>
  <si>
    <t>10561 河内警察署</t>
  </si>
  <si>
    <t>11-561-000000</t>
  </si>
  <si>
    <t>10562 布施警察署</t>
  </si>
  <si>
    <t>11-562-003001</t>
  </si>
  <si>
    <t>10563 八尾警察署</t>
    <rPh sb="6" eb="8">
      <t>ヤオ</t>
    </rPh>
    <phoneticPr fontId="2"/>
  </si>
  <si>
    <t>11-563-000000</t>
  </si>
  <si>
    <t>八尾警察署</t>
    <rPh sb="0" eb="2">
      <t>ヤオ</t>
    </rPh>
    <rPh sb="2" eb="5">
      <t>ケイサツショ</t>
    </rPh>
    <phoneticPr fontId="2"/>
  </si>
  <si>
    <t>10564 松原警察署</t>
  </si>
  <si>
    <t>11-564-000000</t>
  </si>
  <si>
    <t>松原警察署</t>
  </si>
  <si>
    <t>松原警察署
（交通情報板）</t>
    <rPh sb="0" eb="2">
      <t>マツバラ</t>
    </rPh>
    <rPh sb="2" eb="5">
      <t>ケイサツショ</t>
    </rPh>
    <phoneticPr fontId="1"/>
  </si>
  <si>
    <t>10565 柏原警察署</t>
  </si>
  <si>
    <t>11-565-000000</t>
  </si>
  <si>
    <t>10566 枚方警察署</t>
  </si>
  <si>
    <t>11-566-000000</t>
  </si>
  <si>
    <t>枚方警察署
（交通情報板）</t>
    <rPh sb="0" eb="2">
      <t>ヒラカタ</t>
    </rPh>
    <rPh sb="2" eb="5">
      <t>ケイサツショ</t>
    </rPh>
    <phoneticPr fontId="1"/>
  </si>
  <si>
    <t>10567 寝屋川警察署</t>
  </si>
  <si>
    <t>11-567-000000</t>
  </si>
  <si>
    <t>寝屋川警察署
（交通情報板）</t>
    <rPh sb="0" eb="3">
      <t>ネヤガワ</t>
    </rPh>
    <rPh sb="3" eb="6">
      <t>ケイサツショ</t>
    </rPh>
    <phoneticPr fontId="1"/>
  </si>
  <si>
    <t>寝屋川警察署
（主制御装置）</t>
    <rPh sb="0" eb="3">
      <t>ネヤガワ</t>
    </rPh>
    <rPh sb="3" eb="6">
      <t>ケイサツショ</t>
    </rPh>
    <phoneticPr fontId="1"/>
  </si>
  <si>
    <t>10568 四條畷警察署</t>
  </si>
  <si>
    <t>11-568-000000</t>
  </si>
  <si>
    <t>四條畷警察署
（交通情報板）</t>
    <rPh sb="0" eb="3">
      <t>シジョウナワテ</t>
    </rPh>
    <rPh sb="3" eb="6">
      <t>ケイサツショ</t>
    </rPh>
    <phoneticPr fontId="1"/>
  </si>
  <si>
    <t>10569 門真警察署</t>
  </si>
  <si>
    <t>11-569-000000</t>
  </si>
  <si>
    <t>10570 守口警察署</t>
  </si>
  <si>
    <t>11-570-000000</t>
  </si>
  <si>
    <t>守口警察署</t>
  </si>
  <si>
    <t>10571 堺警察署</t>
  </si>
  <si>
    <t>11-571-000000</t>
  </si>
  <si>
    <t>堺警察署
（交通情報板）</t>
    <rPh sb="0" eb="1">
      <t>サカイ</t>
    </rPh>
    <rPh sb="1" eb="4">
      <t>ケイサツショ</t>
    </rPh>
    <phoneticPr fontId="1"/>
  </si>
  <si>
    <t>堺警察署
（灯火式等標識柱）</t>
    <rPh sb="0" eb="1">
      <t>サカイ</t>
    </rPh>
    <rPh sb="1" eb="4">
      <t>ケイサツショ</t>
    </rPh>
    <rPh sb="6" eb="8">
      <t>トウカ</t>
    </rPh>
    <rPh sb="8" eb="10">
      <t>シキナド</t>
    </rPh>
    <rPh sb="10" eb="13">
      <t>ヒョウシキチュウ</t>
    </rPh>
    <phoneticPr fontId="1"/>
  </si>
  <si>
    <t>堺警察署
（主制御装置）</t>
    <rPh sb="0" eb="1">
      <t>サカイ</t>
    </rPh>
    <rPh sb="1" eb="4">
      <t>ケイサツショ</t>
    </rPh>
    <phoneticPr fontId="1"/>
  </si>
  <si>
    <t>10572 北堺警察署</t>
  </si>
  <si>
    <t>11-572-000000</t>
  </si>
  <si>
    <t>10573 西堺警察署</t>
  </si>
  <si>
    <t>11-573-000000</t>
  </si>
  <si>
    <t>西堺警察署</t>
  </si>
  <si>
    <t>西堺警察署
（交通情報板）</t>
    <rPh sb="0" eb="1">
      <t>ニシ</t>
    </rPh>
    <rPh sb="1" eb="2">
      <t>サカイ</t>
    </rPh>
    <rPh sb="2" eb="5">
      <t>ケイサツショ</t>
    </rPh>
    <phoneticPr fontId="1"/>
  </si>
  <si>
    <t>10574 高石警察署</t>
  </si>
  <si>
    <t>11-574-000000</t>
  </si>
  <si>
    <t>10575 泉大津警察署</t>
  </si>
  <si>
    <t>11-575-000000</t>
  </si>
  <si>
    <t>10576 和泉警察署</t>
    <rPh sb="6" eb="8">
      <t>イズミ</t>
    </rPh>
    <phoneticPr fontId="2"/>
  </si>
  <si>
    <t>11-576-000000</t>
  </si>
  <si>
    <t>和泉警察署</t>
    <rPh sb="0" eb="2">
      <t>イズミ</t>
    </rPh>
    <rPh sb="2" eb="5">
      <t>ケイサツショ</t>
    </rPh>
    <phoneticPr fontId="2"/>
  </si>
  <si>
    <t>10577 岸和田警察署</t>
  </si>
  <si>
    <t>11-577-000000</t>
  </si>
  <si>
    <t>岸和田警察署
（灯火式等標識柱）</t>
    <rPh sb="0" eb="3">
      <t>キシワダ</t>
    </rPh>
    <rPh sb="3" eb="6">
      <t>ケイサツショ</t>
    </rPh>
    <rPh sb="8" eb="10">
      <t>トウカ</t>
    </rPh>
    <rPh sb="10" eb="12">
      <t>シキナド</t>
    </rPh>
    <rPh sb="12" eb="15">
      <t>ヒョウシキチュウ</t>
    </rPh>
    <phoneticPr fontId="1"/>
  </si>
  <si>
    <t>10578 貝塚警察署</t>
  </si>
  <si>
    <t>11-578-000000</t>
  </si>
  <si>
    <t>10579 泉佐野警察署</t>
  </si>
  <si>
    <t>11-579-000000</t>
  </si>
  <si>
    <t>泉佐野警察署</t>
  </si>
  <si>
    <t>10580 泉南警察署</t>
  </si>
  <si>
    <t>11-580-000000</t>
  </si>
  <si>
    <t>泉南警察署</t>
  </si>
  <si>
    <t>10581 黒山警察署</t>
  </si>
  <si>
    <t>11-581-000000</t>
  </si>
  <si>
    <t>10582 河内長野警察署</t>
  </si>
  <si>
    <t>11-582-000000</t>
  </si>
  <si>
    <t>河内長野警察署</t>
  </si>
  <si>
    <t>10583 摂津警察署</t>
  </si>
  <si>
    <t>11-583-000000</t>
  </si>
  <si>
    <t>10584 豊中南警察署</t>
  </si>
  <si>
    <t>11-584-000000</t>
  </si>
  <si>
    <t>10585 南堺警察署</t>
  </si>
  <si>
    <t>11-585-000000</t>
  </si>
  <si>
    <t>10586 関西空港警察署</t>
  </si>
  <si>
    <t>11-586-000000</t>
  </si>
  <si>
    <t>関西空港警察署</t>
  </si>
  <si>
    <t>交野警察署</t>
    <rPh sb="0" eb="2">
      <t>カタノ</t>
    </rPh>
    <phoneticPr fontId="1"/>
  </si>
  <si>
    <t>【行政財産】</t>
    <rPh sb="1" eb="3">
      <t>ギョウセイ</t>
    </rPh>
    <rPh sb="3" eb="5">
      <t>ザイサン</t>
    </rPh>
    <phoneticPr fontId="1"/>
  </si>
  <si>
    <t>大阪府警察学校</t>
    <rPh sb="0" eb="3">
      <t>オオサカフ</t>
    </rPh>
    <phoneticPr fontId="1"/>
  </si>
  <si>
    <t>物品番号</t>
    <rPh sb="0" eb="2">
      <t>ブッピン</t>
    </rPh>
    <rPh sb="2" eb="4">
      <t>バンゴウ</t>
    </rPh>
    <phoneticPr fontId="14"/>
  </si>
  <si>
    <t>品種名</t>
    <rPh sb="0" eb="2">
      <t>ヒンシュ</t>
    </rPh>
    <rPh sb="2" eb="3">
      <t>メイ</t>
    </rPh>
    <phoneticPr fontId="2"/>
  </si>
  <si>
    <t>商品名</t>
    <rPh sb="0" eb="3">
      <t>ショウヒンメイ</t>
    </rPh>
    <phoneticPr fontId="2"/>
  </si>
  <si>
    <t>機械器具類</t>
    <rPh sb="0" eb="2">
      <t>キカイ</t>
    </rPh>
    <rPh sb="2" eb="4">
      <t>キグ</t>
    </rPh>
    <rPh sb="4" eb="5">
      <t>ルイ</t>
    </rPh>
    <phoneticPr fontId="1"/>
  </si>
  <si>
    <t>【保管場所：八尾航空基地で保管しているヘリコプターに搭載】</t>
    <rPh sb="6" eb="8">
      <t>ヤオ</t>
    </rPh>
    <rPh sb="8" eb="10">
      <t>コウクウ</t>
    </rPh>
    <rPh sb="10" eb="12">
      <t>キチ</t>
    </rPh>
    <rPh sb="13" eb="15">
      <t>ホカン</t>
    </rPh>
    <rPh sb="26" eb="28">
      <t>トウサイ</t>
    </rPh>
    <phoneticPr fontId="2"/>
  </si>
  <si>
    <t>年間使用時間</t>
    <rPh sb="0" eb="2">
      <t>ネンカン</t>
    </rPh>
    <rPh sb="2" eb="4">
      <t>シヨウ</t>
    </rPh>
    <rPh sb="4" eb="6">
      <t>ジカン</t>
    </rPh>
    <phoneticPr fontId="13"/>
  </si>
  <si>
    <t>目標年間
使用時間</t>
    <rPh sb="0" eb="2">
      <t>モクヒョウ</t>
    </rPh>
    <rPh sb="2" eb="4">
      <t>ネンカン</t>
    </rPh>
    <rPh sb="5" eb="7">
      <t>シヨウ</t>
    </rPh>
    <rPh sb="7" eb="9">
      <t>ジカン</t>
    </rPh>
    <phoneticPr fontId="13"/>
  </si>
  <si>
    <r>
      <t xml:space="preserve">
工作物（交通信号機）
　</t>
    </r>
    <r>
      <rPr>
        <sz val="12"/>
        <rFont val="HG丸ｺﾞｼｯｸM-PRO"/>
        <family val="3"/>
        <charset val="128"/>
      </rPr>
      <t>※交差点数＝交通規制上、信号機が必要とされ
　　　設置されている交差点</t>
    </r>
    <r>
      <rPr>
        <sz val="14"/>
        <rFont val="HG丸ｺﾞｼｯｸM-PRO"/>
        <family val="3"/>
        <charset val="128"/>
      </rPr>
      <t xml:space="preserve">
</t>
    </r>
    <rPh sb="1" eb="4">
      <t>コウサクブツ</t>
    </rPh>
    <rPh sb="5" eb="7">
      <t>コウツウ</t>
    </rPh>
    <rPh sb="7" eb="10">
      <t>シンゴウキ</t>
    </rPh>
    <phoneticPr fontId="2"/>
  </si>
  <si>
    <t>ＮＯ</t>
    <phoneticPr fontId="2"/>
  </si>
  <si>
    <t>中崎町別館</t>
    <rPh sb="0" eb="2">
      <t>ナカザキ</t>
    </rPh>
    <rPh sb="2" eb="3">
      <t>チョウ</t>
    </rPh>
    <rPh sb="3" eb="5">
      <t>ベッカン</t>
    </rPh>
    <phoneticPr fontId="1"/>
  </si>
  <si>
    <t xml:space="preserve">10521 警察本部施設課 </t>
    <rPh sb="6" eb="8">
      <t>ケイサツ</t>
    </rPh>
    <rPh sb="8" eb="10">
      <t>ホンブ</t>
    </rPh>
    <rPh sb="10" eb="13">
      <t>シセツカ</t>
    </rPh>
    <phoneticPr fontId="1"/>
  </si>
  <si>
    <t>01-026-000228</t>
    <phoneticPr fontId="1"/>
  </si>
  <si>
    <t>11449 交野警察署</t>
    <rPh sb="6" eb="8">
      <t>カタノ</t>
    </rPh>
    <rPh sb="8" eb="11">
      <t>ケイサツショ</t>
    </rPh>
    <phoneticPr fontId="2"/>
  </si>
  <si>
    <t>11-521-000022</t>
    <phoneticPr fontId="1"/>
  </si>
  <si>
    <t>共用部を除く
延床面積</t>
    <rPh sb="0" eb="2">
      <t>キョウヨウ</t>
    </rPh>
    <rPh sb="2" eb="3">
      <t>ブ</t>
    </rPh>
    <rPh sb="4" eb="5">
      <t>ノゾ</t>
    </rPh>
    <rPh sb="7" eb="8">
      <t>エン</t>
    </rPh>
    <rPh sb="8" eb="11">
      <t>ユカメンセキ</t>
    </rPh>
    <phoneticPr fontId="1"/>
  </si>
  <si>
    <t>当該資産の使用可能性の著しい低下</t>
    <phoneticPr fontId="2"/>
  </si>
  <si>
    <t>当該資産の業務運営環境の著しい悪化</t>
    <phoneticPr fontId="2"/>
  </si>
  <si>
    <t>【減損の兆候を判断する指標】</t>
    <phoneticPr fontId="2"/>
  </si>
  <si>
    <t>大阪府警察本部　新交通管制センター</t>
    <phoneticPr fontId="2"/>
  </si>
  <si>
    <t>11-521-000025</t>
    <phoneticPr fontId="1"/>
  </si>
  <si>
    <t>西警察署
（パーキングチケット）</t>
    <rPh sb="0" eb="1">
      <t>ニシ</t>
    </rPh>
    <phoneticPr fontId="1"/>
  </si>
  <si>
    <t>空港島警ら連絡所</t>
    <rPh sb="0" eb="3">
      <t>クウコウトウ</t>
    </rPh>
    <rPh sb="3" eb="4">
      <t>ケイ</t>
    </rPh>
    <rPh sb="5" eb="8">
      <t>レンラクショ</t>
    </rPh>
    <phoneticPr fontId="1"/>
  </si>
  <si>
    <t>大阪府警察本部　森之宮別館</t>
    <rPh sb="0" eb="3">
      <t>オオサカフ</t>
    </rPh>
    <rPh sb="3" eb="5">
      <t>ケイサツ</t>
    </rPh>
    <rPh sb="5" eb="7">
      <t>ホンブ</t>
    </rPh>
    <rPh sb="8" eb="11">
      <t>モリノミヤ</t>
    </rPh>
    <rPh sb="11" eb="13">
      <t>ベッカン</t>
    </rPh>
    <phoneticPr fontId="1"/>
  </si>
  <si>
    <t>10521 警察本部施設課</t>
    <phoneticPr fontId="2"/>
  </si>
  <si>
    <t>大阪府警察本部　大手前立体駐車場</t>
    <phoneticPr fontId="1"/>
  </si>
  <si>
    <t>1052７ 福島警察署</t>
    <phoneticPr fontId="2"/>
  </si>
  <si>
    <t>福島警察署</t>
    <rPh sb="0" eb="2">
      <t>フクシマ</t>
    </rPh>
    <phoneticPr fontId="1"/>
  </si>
  <si>
    <t>遺失物管理システム</t>
    <rPh sb="0" eb="3">
      <t>イシツブツ</t>
    </rPh>
    <rPh sb="3" eb="5">
      <t>カンリ</t>
    </rPh>
    <phoneticPr fontId="1"/>
  </si>
  <si>
    <t>区分</t>
    <phoneticPr fontId="1"/>
  </si>
  <si>
    <t>10521 警察本部施設課</t>
    <phoneticPr fontId="1"/>
  </si>
  <si>
    <t>大阪府警察本部</t>
    <phoneticPr fontId="1"/>
  </si>
  <si>
    <t>－</t>
    <phoneticPr fontId="1"/>
  </si>
  <si>
    <t>10524 曽根崎警察署</t>
    <phoneticPr fontId="1"/>
  </si>
  <si>
    <t>1052５天満警察署</t>
    <phoneticPr fontId="1"/>
  </si>
  <si>
    <t>11-525-000000</t>
    <phoneticPr fontId="1"/>
  </si>
  <si>
    <t>東警察署
（パーキングチケット）</t>
    <phoneticPr fontId="1"/>
  </si>
  <si>
    <t>南警察署</t>
    <phoneticPr fontId="2"/>
  </si>
  <si>
    <t>11-531-000000</t>
    <phoneticPr fontId="1"/>
  </si>
  <si>
    <t>11-521-001004</t>
    <phoneticPr fontId="1"/>
  </si>
  <si>
    <t>第一方面機動警ら隊</t>
    <rPh sb="0" eb="2">
      <t>ダイイチ</t>
    </rPh>
    <rPh sb="2" eb="4">
      <t>ホウメン</t>
    </rPh>
    <rPh sb="4" eb="6">
      <t>キドウ</t>
    </rPh>
    <rPh sb="6" eb="7">
      <t>ケイ</t>
    </rPh>
    <rPh sb="8" eb="9">
      <t>タイ</t>
    </rPh>
    <phoneticPr fontId="1"/>
  </si>
  <si>
    <t>10536 大阪水上警察署</t>
    <phoneticPr fontId="2"/>
  </si>
  <si>
    <t>品目名</t>
    <phoneticPr fontId="2"/>
  </si>
  <si>
    <t>品名</t>
    <phoneticPr fontId="2"/>
  </si>
  <si>
    <t>規格</t>
    <phoneticPr fontId="2"/>
  </si>
  <si>
    <t>警察犬訓練センター</t>
    <phoneticPr fontId="1"/>
  </si>
  <si>
    <t>常時稼働しており、使用回数（目標年間使用回数）の判断が困難なため、年間の日数を使用日数（目標年間使用日数）としている。</t>
    <rPh sb="41" eb="42">
      <t>ニチ</t>
    </rPh>
    <rPh sb="50" eb="51">
      <t>ニチ</t>
    </rPh>
    <phoneticPr fontId="1"/>
  </si>
  <si>
    <t>交通規制情報総合管理システム</t>
    <rPh sb="0" eb="2">
      <t>コウツウ</t>
    </rPh>
    <rPh sb="2" eb="4">
      <t>キセイ</t>
    </rPh>
    <rPh sb="4" eb="6">
      <t>ジョウホウ</t>
    </rPh>
    <rPh sb="6" eb="8">
      <t>ソウゴウ</t>
    </rPh>
    <rPh sb="8" eb="10">
      <t>カンリ</t>
    </rPh>
    <phoneticPr fontId="1"/>
  </si>
  <si>
    <t>11-52７-00300２</t>
    <phoneticPr fontId="1"/>
  </si>
  <si>
    <t>豊中警察署　別館</t>
    <rPh sb="6" eb="8">
      <t>ベッカン</t>
    </rPh>
    <phoneticPr fontId="1"/>
  </si>
  <si>
    <t>11-557-00３００１</t>
    <phoneticPr fontId="1"/>
  </si>
  <si>
    <t>豊中警察署
（交通情報板）</t>
    <phoneticPr fontId="1"/>
  </si>
  <si>
    <t>H28.9新築</t>
    <rPh sb="5" eb="7">
      <t>シンチク</t>
    </rPh>
    <phoneticPr fontId="1"/>
  </si>
  <si>
    <t>11-521-003033</t>
    <phoneticPr fontId="1"/>
  </si>
  <si>
    <t>11-521-001088</t>
    <phoneticPr fontId="1"/>
  </si>
  <si>
    <t>0㎡</t>
    <phoneticPr fontId="1"/>
  </si>
  <si>
    <t>11-521-001090</t>
    <phoneticPr fontId="1"/>
  </si>
  <si>
    <t>11525  天満警察署　</t>
    <rPh sb="7" eb="9">
      <t>テンマ</t>
    </rPh>
    <rPh sb="9" eb="12">
      <t>ケイサツショ</t>
    </rPh>
    <phoneticPr fontId="1"/>
  </si>
  <si>
    <t>天満警察署　別館</t>
    <rPh sb="0" eb="5">
      <t>テンマケイサツショ</t>
    </rPh>
    <rPh sb="6" eb="8">
      <t>ベッカン</t>
    </rPh>
    <phoneticPr fontId="1"/>
  </si>
  <si>
    <t>H29.8新設</t>
    <rPh sb="5" eb="7">
      <t>シンセツ</t>
    </rPh>
    <phoneticPr fontId="1"/>
  </si>
  <si>
    <t>平成２９年８月新築</t>
    <rPh sb="0" eb="2">
      <t>ヘイセイ</t>
    </rPh>
    <rPh sb="4" eb="5">
      <t>ネン</t>
    </rPh>
    <rPh sb="6" eb="7">
      <t>ガツ</t>
    </rPh>
    <rPh sb="7" eb="9">
      <t>シンチク</t>
    </rPh>
    <phoneticPr fontId="1"/>
  </si>
  <si>
    <t>11-546-00３00２</t>
    <phoneticPr fontId="1"/>
  </si>
  <si>
    <t>11-530-00３00６</t>
    <phoneticPr fontId="1"/>
  </si>
  <si>
    <t>南警察署第二別館</t>
    <rPh sb="0" eb="1">
      <t>ミナミ</t>
    </rPh>
    <rPh sb="1" eb="4">
      <t>ケイサツショ</t>
    </rPh>
    <rPh sb="4" eb="6">
      <t>ダイニ</t>
    </rPh>
    <rPh sb="6" eb="8">
      <t>ベッカン</t>
    </rPh>
    <phoneticPr fontId="1"/>
  </si>
  <si>
    <t>平成３０年１２月新築</t>
    <rPh sb="0" eb="2">
      <t>ヘイセイ</t>
    </rPh>
    <rPh sb="4" eb="5">
      <t>ネン</t>
    </rPh>
    <rPh sb="7" eb="8">
      <t>ガツ</t>
    </rPh>
    <rPh sb="8" eb="10">
      <t>シンチク</t>
    </rPh>
    <phoneticPr fontId="1"/>
  </si>
  <si>
    <t>第二方面機動警ら隊</t>
    <rPh sb="0" eb="2">
      <t>ダイニ</t>
    </rPh>
    <rPh sb="2" eb="4">
      <t>ホウメン</t>
    </rPh>
    <rPh sb="4" eb="6">
      <t>キドウ</t>
    </rPh>
    <rPh sb="6" eb="7">
      <t>ケイ</t>
    </rPh>
    <rPh sb="8" eb="9">
      <t>タイ</t>
    </rPh>
    <phoneticPr fontId="1"/>
  </si>
  <si>
    <t>H30..11  新築</t>
    <rPh sb="9" eb="11">
      <t>シンチク</t>
    </rPh>
    <phoneticPr fontId="1"/>
  </si>
  <si>
    <t>H30.9新築</t>
    <rPh sb="5" eb="7">
      <t>シンチク</t>
    </rPh>
    <phoneticPr fontId="1"/>
  </si>
  <si>
    <t>10521  第二方面機動警ら隊</t>
    <rPh sb="7" eb="9">
      <t>ダイニ</t>
    </rPh>
    <rPh sb="9" eb="11">
      <t>ホウメン</t>
    </rPh>
    <rPh sb="11" eb="13">
      <t>キドウ</t>
    </rPh>
    <rPh sb="13" eb="14">
      <t>ケイ</t>
    </rPh>
    <rPh sb="15" eb="16">
      <t>タイ</t>
    </rPh>
    <phoneticPr fontId="1"/>
  </si>
  <si>
    <t>指揮支援システム</t>
    <rPh sb="0" eb="2">
      <t>シキ</t>
    </rPh>
    <rPh sb="2" eb="4">
      <t>シエン</t>
    </rPh>
    <phoneticPr fontId="1"/>
  </si>
  <si>
    <t>給与管理システム</t>
    <rPh sb="0" eb="2">
      <t>キュウヨ</t>
    </rPh>
    <phoneticPr fontId="1"/>
  </si>
  <si>
    <t>10519　警察本部会計課</t>
    <phoneticPr fontId="1"/>
  </si>
  <si>
    <t>12K003004</t>
    <phoneticPr fontId="1"/>
  </si>
  <si>
    <t>機械器具類</t>
    <phoneticPr fontId="1"/>
  </si>
  <si>
    <t>ヘリコプターテレビ装置</t>
    <phoneticPr fontId="1"/>
  </si>
  <si>
    <t>CINEFLEX T14ｰ1100Fほか</t>
    <phoneticPr fontId="1"/>
  </si>
  <si>
    <t>総合捜査支援システム</t>
    <rPh sb="0" eb="2">
      <t>ソウゴウ</t>
    </rPh>
    <rPh sb="2" eb="4">
      <t>ソウサ</t>
    </rPh>
    <rPh sb="4" eb="6">
      <t>シエン</t>
    </rPh>
    <phoneticPr fontId="1"/>
  </si>
  <si>
    <t>悪質重要事件捜査支援システム</t>
    <rPh sb="0" eb="2">
      <t>アクシツ</t>
    </rPh>
    <rPh sb="2" eb="4">
      <t>ジュウヨウ</t>
    </rPh>
    <rPh sb="4" eb="6">
      <t>ジケン</t>
    </rPh>
    <rPh sb="6" eb="8">
      <t>ソウサ</t>
    </rPh>
    <rPh sb="8" eb="10">
      <t>シエン</t>
    </rPh>
    <phoneticPr fontId="1"/>
  </si>
  <si>
    <t>11715 中堺警察署</t>
    <rPh sb="6" eb="8">
      <t>ナカサカイ</t>
    </rPh>
    <phoneticPr fontId="1"/>
  </si>
  <si>
    <t>11-521-003046</t>
    <phoneticPr fontId="1"/>
  </si>
  <si>
    <t>中堺警察署</t>
    <rPh sb="0" eb="5">
      <t>ナカサカイケイサツショ</t>
    </rPh>
    <phoneticPr fontId="1"/>
  </si>
  <si>
    <t>ＮＯ</t>
  </si>
  <si>
    <t>当該資産の使用可能性の著しい低下</t>
  </si>
  <si>
    <t>当該資産の業務運営環境の著しい悪化</t>
  </si>
  <si>
    <t>区分</t>
  </si>
  <si>
    <t>４．リース資産</t>
  </si>
  <si>
    <t>５．ソフトウエア</t>
  </si>
  <si>
    <t>ＯＳＳシステム</t>
  </si>
  <si>
    <t>府民生活安全支援総合システム</t>
  </si>
  <si>
    <t>運転免許情報管理システム</t>
  </si>
  <si>
    <t>交通取締総合システム</t>
    <rPh sb="0" eb="2">
      <t>コウツウ</t>
    </rPh>
    <rPh sb="2" eb="4">
      <t>トリシマリ</t>
    </rPh>
    <rPh sb="4" eb="6">
      <t>ソウゴウ</t>
    </rPh>
    <phoneticPr fontId="1"/>
  </si>
  <si>
    <t>R3.7移転</t>
    <rPh sb="4" eb="6">
      <t>イテン</t>
    </rPh>
    <phoneticPr fontId="1"/>
  </si>
  <si>
    <t>R3.11移転</t>
    <rPh sb="5" eb="7">
      <t>イテン</t>
    </rPh>
    <phoneticPr fontId="1"/>
  </si>
  <si>
    <t>R3.7新設</t>
    <rPh sb="4" eb="6">
      <t>シンセツ</t>
    </rPh>
    <phoneticPr fontId="1"/>
  </si>
  <si>
    <t>/</t>
  </si>
  <si>
    <t>減損認識済</t>
    <phoneticPr fontId="1"/>
  </si>
  <si>
    <r>
      <t>土地</t>
    </r>
    <r>
      <rPr>
        <i/>
        <sz val="11"/>
        <rFont val="HG丸ｺﾞｼｯｸM-PRO"/>
        <family val="3"/>
        <charset val="128"/>
      </rPr>
      <t>面積</t>
    </r>
    <rPh sb="0" eb="2">
      <t>トチ</t>
    </rPh>
    <rPh sb="2" eb="4">
      <t>メンセキ</t>
    </rPh>
    <phoneticPr fontId="1"/>
  </si>
  <si>
    <t>河内別館</t>
    <rPh sb="0" eb="2">
      <t>カワチ</t>
    </rPh>
    <rPh sb="2" eb="4">
      <t>ベッカン</t>
    </rPh>
    <phoneticPr fontId="1"/>
  </si>
  <si>
    <t>11-521-003002</t>
    <phoneticPr fontId="1"/>
  </si>
  <si>
    <t>大阪府警察本部（リース・ソフトウェア）</t>
    <phoneticPr fontId="1"/>
  </si>
  <si>
    <t>新人事管理システム</t>
    <rPh sb="0" eb="3">
      <t>シンジンジ</t>
    </rPh>
    <rPh sb="3" eb="5">
      <t>カンリ</t>
    </rPh>
    <phoneticPr fontId="1"/>
  </si>
  <si>
    <t>土地</t>
    <rPh sb="0" eb="2">
      <t>トチ</t>
    </rPh>
    <phoneticPr fontId="1"/>
  </si>
  <si>
    <t>11-521-000031</t>
    <phoneticPr fontId="1"/>
  </si>
  <si>
    <t>舞洲警察活動センター</t>
    <rPh sb="0" eb="6">
      <t>マイシマケイサツカツドウ</t>
    </rPh>
    <phoneticPr fontId="1"/>
  </si>
  <si>
    <t>空港島警ら連絡所</t>
    <rPh sb="0" eb="3">
      <t>クウコウトウ</t>
    </rPh>
    <rPh sb="3" eb="4">
      <t>ケイ</t>
    </rPh>
    <rPh sb="5" eb="7">
      <t>レンラク</t>
    </rPh>
    <rPh sb="7" eb="8">
      <t>ジョ</t>
    </rPh>
    <phoneticPr fontId="1"/>
  </si>
  <si>
    <t>R3.7中堺警察署の新設により、信号機の管轄が西堺警察署から移行</t>
    <rPh sb="4" eb="5">
      <t>ナカ</t>
    </rPh>
    <rPh sb="5" eb="6">
      <t>サカイ</t>
    </rPh>
    <rPh sb="6" eb="9">
      <t>ケイサツショ</t>
    </rPh>
    <rPh sb="10" eb="12">
      <t>シンセツ</t>
    </rPh>
    <rPh sb="16" eb="19">
      <t>シンゴウキ</t>
    </rPh>
    <rPh sb="20" eb="22">
      <t>カンカツ</t>
    </rPh>
    <rPh sb="23" eb="25">
      <t>ニシサカイ</t>
    </rPh>
    <rPh sb="25" eb="28">
      <t>ケイサツショ</t>
    </rPh>
    <rPh sb="30" eb="32">
      <t>イコウ</t>
    </rPh>
    <phoneticPr fontId="1"/>
  </si>
  <si>
    <t>大阪府警察総合訓練センター</t>
    <phoneticPr fontId="1"/>
  </si>
  <si>
    <t>りんくうタウン別館</t>
    <phoneticPr fontId="1"/>
  </si>
  <si>
    <t>第三機動隊</t>
    <phoneticPr fontId="1"/>
  </si>
  <si>
    <t>門真運転免許試験場</t>
    <phoneticPr fontId="1"/>
  </si>
  <si>
    <t>八尾航空基地</t>
    <phoneticPr fontId="1"/>
  </si>
  <si>
    <t>都島公舎</t>
    <phoneticPr fontId="1"/>
  </si>
  <si>
    <t>大阪府警察本部自動車整備工場</t>
    <phoneticPr fontId="1"/>
  </si>
  <si>
    <t>光明池運転免許試験場</t>
    <phoneticPr fontId="1"/>
  </si>
  <si>
    <t>第二機動隊</t>
    <phoneticPr fontId="1"/>
  </si>
  <si>
    <t>関目別館</t>
    <phoneticPr fontId="1"/>
  </si>
  <si>
    <t>大淀警察署</t>
    <phoneticPr fontId="1"/>
  </si>
  <si>
    <t>道頓堀交番</t>
    <phoneticPr fontId="1"/>
  </si>
  <si>
    <t>港警察署</t>
    <phoneticPr fontId="1"/>
  </si>
  <si>
    <t>鶴見警察署</t>
    <phoneticPr fontId="1"/>
  </si>
  <si>
    <t>大正警察署</t>
    <phoneticPr fontId="1"/>
  </si>
  <si>
    <t>千島交番</t>
    <phoneticPr fontId="1"/>
  </si>
  <si>
    <t>生野警察署</t>
    <phoneticPr fontId="1"/>
  </si>
  <si>
    <t>三明町交番</t>
    <phoneticPr fontId="1"/>
  </si>
  <si>
    <t>住之江警察署</t>
    <phoneticPr fontId="1"/>
  </si>
  <si>
    <t>住吉警察署</t>
    <phoneticPr fontId="1"/>
  </si>
  <si>
    <t>平野警察署</t>
    <phoneticPr fontId="1"/>
  </si>
  <si>
    <t>西成警察署</t>
    <phoneticPr fontId="1"/>
  </si>
  <si>
    <t>西淀川警察署</t>
    <phoneticPr fontId="1"/>
  </si>
  <si>
    <t>淀川警察署</t>
    <phoneticPr fontId="1"/>
  </si>
  <si>
    <t>東淀川警察署</t>
    <phoneticPr fontId="1"/>
  </si>
  <si>
    <t>茨木警察署</t>
    <phoneticPr fontId="1"/>
  </si>
  <si>
    <t>吹田警察署</t>
    <phoneticPr fontId="1"/>
  </si>
  <si>
    <t>豊能警察署</t>
    <phoneticPr fontId="1"/>
  </si>
  <si>
    <t>箕面警察署</t>
    <phoneticPr fontId="1"/>
  </si>
  <si>
    <t>池田警察署</t>
    <phoneticPr fontId="1"/>
  </si>
  <si>
    <t>新千里中央交番</t>
    <phoneticPr fontId="1"/>
  </si>
  <si>
    <t>羽曳野警察署</t>
    <phoneticPr fontId="1"/>
  </si>
  <si>
    <t>富田林警察署</t>
    <phoneticPr fontId="1"/>
  </si>
  <si>
    <t>枚岡警察署</t>
    <phoneticPr fontId="1"/>
  </si>
  <si>
    <t>河内警察署</t>
    <phoneticPr fontId="1"/>
  </si>
  <si>
    <t>布施警察署</t>
    <phoneticPr fontId="1"/>
  </si>
  <si>
    <t>柏原警察署</t>
    <phoneticPr fontId="1"/>
  </si>
  <si>
    <t>枚方警察署</t>
    <phoneticPr fontId="1"/>
  </si>
  <si>
    <t>寝屋川警察署</t>
    <phoneticPr fontId="1"/>
  </si>
  <si>
    <t>四條畷警察署</t>
    <phoneticPr fontId="1"/>
  </si>
  <si>
    <t>門真警察署</t>
    <phoneticPr fontId="1"/>
  </si>
  <si>
    <t>堺警察署</t>
    <phoneticPr fontId="1"/>
  </si>
  <si>
    <t>北堺警察署</t>
    <phoneticPr fontId="1"/>
  </si>
  <si>
    <t>高石警察署</t>
    <phoneticPr fontId="1"/>
  </si>
  <si>
    <t>泉大津警察署</t>
    <phoneticPr fontId="1"/>
  </si>
  <si>
    <t>岸和田警察署</t>
    <phoneticPr fontId="1"/>
  </si>
  <si>
    <t>貝塚警察署</t>
    <phoneticPr fontId="1"/>
  </si>
  <si>
    <t>黒山警察署</t>
    <phoneticPr fontId="1"/>
  </si>
  <si>
    <t>摂津警察署</t>
    <phoneticPr fontId="1"/>
  </si>
  <si>
    <t>豊中南警察署</t>
    <phoneticPr fontId="1"/>
  </si>
  <si>
    <t>南堺警察署</t>
    <phoneticPr fontId="1"/>
  </si>
  <si>
    <t>待機宿舎１７ヶ所
※「寝屋川待機宿舎は、世帯用宿舎と単身寮が同一敷地内にあるため、１ヵ所として財産管理している。」</t>
    <rPh sb="0" eb="2">
      <t>タイキ</t>
    </rPh>
    <rPh sb="2" eb="4">
      <t>シュクシャ</t>
    </rPh>
    <rPh sb="7" eb="8">
      <t>ショ</t>
    </rPh>
    <phoneticPr fontId="1"/>
  </si>
  <si>
    <t>■令和６年度　各施設別減損の兆候を判断する指標一覧（公安委員会）</t>
    <rPh sb="1" eb="3">
      <t>レイワ</t>
    </rPh>
    <rPh sb="4" eb="6">
      <t>ネンド</t>
    </rPh>
    <rPh sb="26" eb="28">
      <t>コウアン</t>
    </rPh>
    <rPh sb="28" eb="30">
      <t>イイン</t>
    </rPh>
    <rPh sb="30" eb="31">
      <t>カイ</t>
    </rPh>
    <phoneticPr fontId="1"/>
  </si>
  <si>
    <t>【普通財産（帳簿価額はR６.4.1時点）】</t>
    <phoneticPr fontId="1"/>
  </si>
  <si>
    <t>行政施設用地として
利用している土地面積</t>
    <phoneticPr fontId="1"/>
  </si>
  <si>
    <t>11-521-001033</t>
    <phoneticPr fontId="1"/>
  </si>
  <si>
    <t>11-521-003042</t>
    <phoneticPr fontId="1"/>
  </si>
  <si>
    <t>11-521-003055</t>
    <phoneticPr fontId="1"/>
  </si>
  <si>
    <t>和泉警察署移転建替用地</t>
    <rPh sb="0" eb="2">
      <t>イズミ</t>
    </rPh>
    <rPh sb="2" eb="5">
      <t>ケイサツショ</t>
    </rPh>
    <rPh sb="5" eb="7">
      <t>イテン</t>
    </rPh>
    <rPh sb="7" eb="8">
      <t>タ</t>
    </rPh>
    <rPh sb="8" eb="9">
      <t>カ</t>
    </rPh>
    <rPh sb="9" eb="11">
      <t>ヨウチ</t>
    </rPh>
    <phoneticPr fontId="2"/>
  </si>
  <si>
    <t>11-521-003057</t>
    <phoneticPr fontId="1"/>
  </si>
  <si>
    <t>八尾警察署移転建替用地</t>
    <rPh sb="0" eb="2">
      <t>ヤオ</t>
    </rPh>
    <rPh sb="2" eb="5">
      <t>ケイサツショ</t>
    </rPh>
    <rPh sb="5" eb="7">
      <t>イテン</t>
    </rPh>
    <rPh sb="7" eb="8">
      <t>タ</t>
    </rPh>
    <rPh sb="8" eb="9">
      <t>カ</t>
    </rPh>
    <rPh sb="9" eb="11">
      <t>ヨウチ</t>
    </rPh>
    <phoneticPr fontId="2"/>
  </si>
  <si>
    <t>該当無し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</si>
</sst>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76" formatCode="#,##0_ "/>
    <numFmt numFmtId="177" formatCode="#,##0.00_ "/>
    <numFmt numFmtId="178" formatCode="###,###,###&quot;㎡&quot;\ "/>
    <numFmt numFmtId="179" formatCode="###,###&quot;戸&quot;"/>
    <numFmt numFmtId="180" formatCode="###,###,###&quot;㎡&quot;"/>
    <numFmt numFmtId="181" formatCode="###,###,###&quot;人&quot;\ "/>
    <numFmt numFmtId="182" formatCode="###,###,###&quot;基&quot;"/>
    <numFmt numFmtId="183" formatCode="###,###,###&quot;交差点&quot;\ "/>
    <numFmt numFmtId="184" formatCode="###,###,###&quot;交差点&quot;"/>
    <numFmt numFmtId="185" formatCode="###,###,###&quot;日&quot;\ "/>
    <numFmt numFmtId="186" formatCode="###,###&quot;時&quot;&quot;間&quot;\ "/>
    <numFmt numFmtId="187" formatCode="###,###,###&quot;時間&quot;\ "/>
  </numFmts>
  <fonts count="2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name val="HG丸ｺﾞｼｯｸM-PRO"/>
      <family val="3"/>
      <charset val="128"/>
    </font>
    <font>
      <sz val="10.5"/>
      <name val="HG丸ｺﾞｼｯｸM-PRO"/>
      <family val="3"/>
      <charset val="128"/>
    </font>
    <font>
      <sz val="11"/>
      <name val="HG丸ｺﾞｼｯｸM-PRO"/>
      <family val="3"/>
      <charset val="128"/>
    </font>
    <font>
      <b/>
      <sz val="16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sz val="22"/>
      <name val="ＭＳ Ｐゴシック"/>
      <family val="3"/>
      <charset val="128"/>
    </font>
    <font>
      <sz val="12"/>
      <name val="HG丸ｺﾞｼｯｸM-PRO"/>
      <family val="3"/>
      <charset val="128"/>
    </font>
    <font>
      <sz val="14"/>
      <name val="ＭＳ Ｐゴシック"/>
      <family val="3"/>
      <charset val="128"/>
    </font>
    <font>
      <sz val="24"/>
      <color indexed="8"/>
      <name val="HG丸ｺﾞｼｯｸM-PRO"/>
      <family val="3"/>
      <charset val="128"/>
    </font>
    <font>
      <sz val="9"/>
      <color indexed="8"/>
      <name val="HG丸ｺﾞｼｯｸM-PRO"/>
      <family val="3"/>
      <charset val="128"/>
    </font>
    <font>
      <sz val="24"/>
      <name val="HG丸ｺﾞｼｯｸM-PRO"/>
      <family val="3"/>
      <charset val="128"/>
    </font>
    <font>
      <sz val="9"/>
      <name val="ＭＳ Ｐゴシック"/>
      <family val="3"/>
      <charset val="128"/>
    </font>
    <font>
      <sz val="26"/>
      <name val="HG丸ｺﾞｼｯｸM-PRO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22"/>
      <name val="HG丸ｺﾞｼｯｸM-PRO"/>
      <family val="3"/>
      <charset val="128"/>
    </font>
    <font>
      <sz val="14"/>
      <name val="HG丸ｺﾞｼｯｸM-PRO"/>
      <family val="3"/>
      <charset val="128"/>
    </font>
    <font>
      <b/>
      <sz val="14"/>
      <name val="ＭＳ Ｐゴシック"/>
      <family val="3"/>
      <charset val="128"/>
    </font>
    <font>
      <b/>
      <sz val="10.5"/>
      <name val="HG丸ｺﾞｼｯｸM-PRO"/>
      <family val="3"/>
      <charset val="128"/>
    </font>
    <font>
      <sz val="9"/>
      <name val="HG丸ｺﾞｼｯｸM-PRO"/>
      <family val="3"/>
      <charset val="128"/>
    </font>
    <font>
      <strike/>
      <sz val="11"/>
      <name val="HG丸ｺﾞｼｯｸM-PRO"/>
      <family val="3"/>
      <charset val="128"/>
    </font>
    <font>
      <i/>
      <sz val="11"/>
      <name val="HG丸ｺﾞｼｯｸM-PRO"/>
      <family val="3"/>
      <charset val="128"/>
    </font>
    <font>
      <sz val="11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7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theme="0" tint="-0.14999847407452621"/>
      </right>
      <top style="thin">
        <color indexed="64"/>
      </top>
      <bottom style="thin">
        <color indexed="64"/>
      </bottom>
      <diagonal/>
    </border>
    <border>
      <left style="thin">
        <color theme="0" tint="-0.1499984740745262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 tint="-0.14999847407452621"/>
      </right>
      <top style="thin">
        <color indexed="64"/>
      </top>
      <bottom style="thin">
        <color indexed="64"/>
      </bottom>
      <diagonal/>
    </border>
    <border>
      <left style="thin">
        <color theme="0" tint="-0.14999847407452621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0" tint="-0.14999847407452621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510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16" fillId="0" borderId="0" xfId="0" applyFont="1" applyFill="1" applyAlignment="1">
      <alignment horizontal="center" vertical="center" wrapText="1"/>
    </xf>
    <xf numFmtId="0" fontId="17" fillId="0" borderId="0" xfId="0" applyFont="1" applyFill="1">
      <alignment vertical="center"/>
    </xf>
    <xf numFmtId="0" fontId="6" fillId="0" borderId="0" xfId="0" applyFont="1" applyFill="1">
      <alignment vertical="center"/>
    </xf>
    <xf numFmtId="0" fontId="4" fillId="0" borderId="0" xfId="0" applyFont="1" applyFill="1" applyBorder="1" applyAlignment="1">
      <alignment vertical="center" shrinkToFit="1"/>
    </xf>
    <xf numFmtId="0" fontId="12" fillId="0" borderId="0" xfId="0" applyFont="1" applyFill="1" applyBorder="1" applyAlignment="1">
      <alignment horizontal="left" vertical="center"/>
    </xf>
    <xf numFmtId="0" fontId="12" fillId="0" borderId="0" xfId="0" applyFont="1" applyFill="1" applyAlignment="1">
      <alignment horizontal="left" vertical="center" wrapText="1"/>
    </xf>
    <xf numFmtId="0" fontId="19" fillId="0" borderId="0" xfId="0" applyFont="1" applyFill="1" applyBorder="1" applyAlignment="1">
      <alignment vertical="center" shrinkToFit="1"/>
    </xf>
    <xf numFmtId="0" fontId="0" fillId="0" borderId="0" xfId="0" applyFont="1" applyFill="1" applyBorder="1">
      <alignment vertical="center"/>
    </xf>
    <xf numFmtId="0" fontId="18" fillId="0" borderId="0" xfId="0" applyFont="1" applyFill="1" applyBorder="1">
      <alignment vertical="center"/>
    </xf>
    <xf numFmtId="0" fontId="18" fillId="0" borderId="0" xfId="0" applyFont="1" applyFill="1">
      <alignment vertical="center"/>
    </xf>
    <xf numFmtId="0" fontId="0" fillId="0" borderId="1" xfId="0" applyFont="1" applyFill="1" applyBorder="1">
      <alignment vertical="center"/>
    </xf>
    <xf numFmtId="0" fontId="16" fillId="0" borderId="1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24" fillId="0" borderId="0" xfId="0" applyFont="1" applyFill="1" applyAlignment="1">
      <alignment horizontal="center" vertical="center" wrapText="1"/>
    </xf>
    <xf numFmtId="0" fontId="11" fillId="0" borderId="0" xfId="0" applyFont="1" applyFill="1" applyBorder="1">
      <alignment vertical="center"/>
    </xf>
    <xf numFmtId="0" fontId="11" fillId="0" borderId="0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horizontal="center" vertical="center" wrapText="1" shrinkToFit="1"/>
    </xf>
    <xf numFmtId="2" fontId="11" fillId="0" borderId="0" xfId="0" applyNumberFormat="1" applyFont="1" applyFill="1" applyBorder="1" applyAlignment="1">
      <alignment horizontal="center" vertical="center" wrapText="1" shrinkToFit="1"/>
    </xf>
    <xf numFmtId="0" fontId="11" fillId="0" borderId="0" xfId="0" applyFont="1" applyFill="1" applyBorder="1" applyAlignment="1">
      <alignment vertical="center" shrinkToFit="1"/>
    </xf>
    <xf numFmtId="0" fontId="11" fillId="0" borderId="0" xfId="0" applyFont="1" applyFill="1" applyBorder="1" applyAlignment="1">
      <alignment horizontal="left" vertical="center"/>
    </xf>
    <xf numFmtId="0" fontId="21" fillId="0" borderId="0" xfId="0" applyFont="1" applyFill="1" applyBorder="1" applyAlignment="1">
      <alignment horizontal="center" vertical="center" wrapText="1" shrinkToFit="1"/>
    </xf>
    <xf numFmtId="0" fontId="12" fillId="0" borderId="0" xfId="0" applyFont="1" applyFill="1" applyBorder="1" applyAlignment="1">
      <alignment vertical="center"/>
    </xf>
    <xf numFmtId="0" fontId="5" fillId="0" borderId="0" xfId="1" applyFont="1" applyFill="1" applyBorder="1" applyAlignment="1">
      <alignment horizontal="center" vertical="center" wrapText="1" shrinkToFit="1"/>
    </xf>
    <xf numFmtId="0" fontId="5" fillId="0" borderId="0" xfId="1" applyFont="1" applyFill="1" applyBorder="1" applyAlignment="1">
      <alignment horizontal="center" vertical="center" shrinkToFit="1"/>
    </xf>
    <xf numFmtId="178" fontId="5" fillId="0" borderId="0" xfId="1" applyNumberFormat="1" applyFont="1" applyFill="1" applyBorder="1" applyAlignment="1">
      <alignment horizontal="right" vertical="center"/>
    </xf>
    <xf numFmtId="178" fontId="5" fillId="0" borderId="0" xfId="1" applyNumberFormat="1" applyFont="1" applyFill="1" applyBorder="1" applyAlignment="1">
      <alignment horizontal="right" vertical="center" wrapText="1" shrinkToFit="1"/>
    </xf>
    <xf numFmtId="2" fontId="5" fillId="0" borderId="0" xfId="1" applyNumberFormat="1" applyFont="1" applyFill="1" applyBorder="1" applyAlignment="1">
      <alignment horizontal="center" vertical="center" wrapText="1" shrinkToFit="1"/>
    </xf>
    <xf numFmtId="176" fontId="6" fillId="0" borderId="0" xfId="0" applyNumberFormat="1" applyFont="1" applyFill="1" applyBorder="1" applyAlignment="1">
      <alignment vertical="center"/>
    </xf>
    <xf numFmtId="0" fontId="11" fillId="0" borderId="0" xfId="0" applyFont="1" applyFill="1" applyBorder="1" applyAlignment="1">
      <alignment horizontal="center" vertical="center" shrinkToFit="1"/>
    </xf>
    <xf numFmtId="176" fontId="11" fillId="0" borderId="0" xfId="0" applyNumberFormat="1" applyFont="1" applyFill="1" applyBorder="1" applyAlignment="1">
      <alignment vertical="center" wrapText="1"/>
    </xf>
    <xf numFmtId="185" fontId="11" fillId="0" borderId="0" xfId="0" applyNumberFormat="1" applyFont="1" applyFill="1" applyBorder="1" applyAlignment="1">
      <alignment horizontal="right" vertical="center"/>
    </xf>
    <xf numFmtId="185" fontId="11" fillId="0" borderId="0" xfId="0" applyNumberFormat="1" applyFont="1" applyFill="1" applyBorder="1" applyAlignment="1">
      <alignment horizontal="right" vertical="center" wrapText="1" shrinkToFit="1"/>
    </xf>
    <xf numFmtId="0" fontId="15" fillId="0" borderId="0" xfId="0" applyFont="1" applyFill="1">
      <alignment vertical="center"/>
    </xf>
    <xf numFmtId="0" fontId="9" fillId="0" borderId="0" xfId="0" applyFont="1" applyFill="1" applyBorder="1" applyAlignment="1">
      <alignment vertical="center" wrapText="1"/>
    </xf>
    <xf numFmtId="0" fontId="16" fillId="0" borderId="0" xfId="0" applyNumberFormat="1" applyFont="1" applyFill="1" applyAlignment="1">
      <alignment horizontal="center" vertical="center" wrapText="1"/>
    </xf>
    <xf numFmtId="0" fontId="12" fillId="0" borderId="0" xfId="0" applyNumberFormat="1" applyFont="1" applyFill="1" applyAlignment="1">
      <alignment horizontal="left" vertical="center" wrapText="1"/>
    </xf>
    <xf numFmtId="0" fontId="19" fillId="0" borderId="0" xfId="0" applyNumberFormat="1" applyFont="1" applyFill="1" applyBorder="1" applyAlignment="1">
      <alignment vertical="center" shrinkToFit="1"/>
    </xf>
    <xf numFmtId="0" fontId="12" fillId="0" borderId="0" xfId="0" applyNumberFormat="1" applyFont="1" applyFill="1" applyBorder="1" applyAlignment="1">
      <alignment vertical="center"/>
    </xf>
    <xf numFmtId="0" fontId="11" fillId="0" borderId="0" xfId="0" applyNumberFormat="1" applyFont="1" applyFill="1" applyBorder="1" applyAlignment="1">
      <alignment horizontal="center" vertical="center" wrapText="1" shrinkToFit="1"/>
    </xf>
    <xf numFmtId="0" fontId="16" fillId="0" borderId="1" xfId="0" applyNumberFormat="1" applyFont="1" applyFill="1" applyBorder="1" applyAlignment="1">
      <alignment horizontal="center" vertical="center"/>
    </xf>
    <xf numFmtId="0" fontId="24" fillId="0" borderId="0" xfId="0" applyNumberFormat="1" applyFont="1" applyFill="1" applyAlignment="1">
      <alignment horizontal="center" vertical="center" wrapText="1"/>
    </xf>
    <xf numFmtId="0" fontId="4" fillId="0" borderId="0" xfId="0" applyNumberFormat="1" applyFont="1" applyFill="1" applyBorder="1" applyAlignment="1">
      <alignment vertical="center" shrinkToFit="1"/>
    </xf>
    <xf numFmtId="0" fontId="5" fillId="0" borderId="0" xfId="1" applyNumberFormat="1" applyFont="1" applyFill="1" applyBorder="1" applyAlignment="1">
      <alignment horizontal="right" vertical="center" wrapText="1" shrinkToFit="1"/>
    </xf>
    <xf numFmtId="0" fontId="11" fillId="0" borderId="0" xfId="0" applyNumberFormat="1" applyFont="1" applyFill="1" applyBorder="1" applyAlignment="1">
      <alignment horizontal="right" vertical="center" wrapText="1" shrinkToFit="1"/>
    </xf>
    <xf numFmtId="0" fontId="0" fillId="0" borderId="0" xfId="0" applyNumberFormat="1" applyFont="1" applyFill="1">
      <alignment vertical="center"/>
    </xf>
    <xf numFmtId="0" fontId="0" fillId="0" borderId="0" xfId="0" applyNumberFormat="1" applyFont="1" applyFill="1" applyBorder="1" applyAlignment="1">
      <alignment vertical="center"/>
    </xf>
    <xf numFmtId="0" fontId="11" fillId="0" borderId="0" xfId="0" applyNumberFormat="1" applyFont="1" applyFill="1" applyBorder="1" applyAlignment="1">
      <alignment vertical="center" wrapText="1"/>
    </xf>
    <xf numFmtId="0" fontId="0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0" fontId="27" fillId="0" borderId="0" xfId="0" applyFont="1" applyFill="1">
      <alignment vertical="center"/>
    </xf>
    <xf numFmtId="0" fontId="16" fillId="0" borderId="0" xfId="0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>
      <alignment vertical="center"/>
    </xf>
    <xf numFmtId="0" fontId="11" fillId="0" borderId="5" xfId="0" applyFont="1" applyFill="1" applyBorder="1" applyAlignment="1">
      <alignment horizontal="center" vertical="center" shrinkToFit="1"/>
    </xf>
    <xf numFmtId="187" fontId="11" fillId="0" borderId="33" xfId="0" applyNumberFormat="1" applyFont="1" applyFill="1" applyBorder="1" applyAlignment="1">
      <alignment vertical="center" wrapText="1" shrinkToFit="1"/>
    </xf>
    <xf numFmtId="0" fontId="11" fillId="0" borderId="28" xfId="0" applyFont="1" applyFill="1" applyBorder="1" applyAlignment="1">
      <alignment vertical="center" shrinkToFit="1"/>
    </xf>
    <xf numFmtId="0" fontId="11" fillId="0" borderId="29" xfId="0" applyFont="1" applyFill="1" applyBorder="1">
      <alignment vertical="center"/>
    </xf>
    <xf numFmtId="0" fontId="11" fillId="0" borderId="29" xfId="0" applyFont="1" applyFill="1" applyBorder="1" applyAlignment="1">
      <alignment vertical="center" shrinkToFit="1"/>
    </xf>
    <xf numFmtId="0" fontId="11" fillId="0" borderId="28" xfId="0" applyFont="1" applyFill="1" applyBorder="1" applyAlignment="1">
      <alignment horizontal="center" vertical="center" wrapText="1" shrinkToFit="1"/>
    </xf>
    <xf numFmtId="0" fontId="11" fillId="0" borderId="30" xfId="0" applyFont="1" applyFill="1" applyBorder="1" applyAlignment="1">
      <alignment horizontal="center" vertical="center" wrapText="1" shrinkToFit="1"/>
    </xf>
    <xf numFmtId="0" fontId="11" fillId="0" borderId="31" xfId="0" applyFont="1" applyFill="1" applyBorder="1" applyAlignment="1">
      <alignment horizontal="center" vertical="center" shrinkToFit="1"/>
    </xf>
    <xf numFmtId="0" fontId="11" fillId="0" borderId="32" xfId="0" applyFont="1" applyFill="1" applyBorder="1" applyAlignment="1">
      <alignment horizontal="center" vertical="center" wrapText="1" shrinkToFit="1"/>
    </xf>
    <xf numFmtId="187" fontId="11" fillId="0" borderId="1" xfId="0" applyNumberFormat="1" applyFont="1" applyFill="1" applyBorder="1" applyAlignment="1">
      <alignment vertical="center" wrapText="1" shrinkToFit="1"/>
    </xf>
    <xf numFmtId="0" fontId="11" fillId="0" borderId="1" xfId="0" applyNumberFormat="1" applyFont="1" applyFill="1" applyBorder="1" applyAlignment="1">
      <alignment vertical="center" wrapText="1" shrinkToFit="1"/>
    </xf>
    <xf numFmtId="187" fontId="11" fillId="0" borderId="34" xfId="0" applyNumberFormat="1" applyFont="1" applyFill="1" applyBorder="1" applyAlignment="1">
      <alignment horizontal="right" vertical="center" wrapText="1" shrinkToFit="1"/>
    </xf>
    <xf numFmtId="2" fontId="6" fillId="0" borderId="38" xfId="0" applyNumberFormat="1" applyFont="1" applyFill="1" applyBorder="1" applyAlignment="1">
      <alignment horizontal="center" vertical="center" wrapText="1" shrinkToFit="1"/>
    </xf>
    <xf numFmtId="0" fontId="11" fillId="0" borderId="35" xfId="0" applyFont="1" applyFill="1" applyBorder="1" applyAlignment="1">
      <alignment horizontal="center" vertical="center" wrapText="1" shrinkToFit="1"/>
    </xf>
    <xf numFmtId="0" fontId="11" fillId="0" borderId="25" xfId="0" applyFont="1" applyFill="1" applyBorder="1" applyAlignment="1">
      <alignment vertical="center" shrinkToFit="1"/>
    </xf>
    <xf numFmtId="0" fontId="11" fillId="0" borderId="25" xfId="0" applyFont="1" applyFill="1" applyBorder="1">
      <alignment vertical="center"/>
    </xf>
    <xf numFmtId="0" fontId="11" fillId="0" borderId="26" xfId="0" applyFont="1" applyFill="1" applyBorder="1" applyAlignment="1">
      <alignment horizontal="center" vertical="center" wrapText="1" shrinkToFit="1"/>
    </xf>
    <xf numFmtId="0" fontId="11" fillId="0" borderId="17" xfId="0" applyFont="1" applyFill="1" applyBorder="1" applyAlignment="1">
      <alignment horizontal="center" vertical="center" shrinkToFit="1"/>
    </xf>
    <xf numFmtId="0" fontId="11" fillId="0" borderId="14" xfId="0" applyFont="1" applyFill="1" applyBorder="1" applyAlignment="1">
      <alignment horizontal="center" vertical="center" wrapText="1" shrinkToFit="1"/>
    </xf>
    <xf numFmtId="185" fontId="11" fillId="0" borderId="36" xfId="0" applyNumberFormat="1" applyFont="1" applyFill="1" applyBorder="1" applyAlignment="1">
      <alignment horizontal="right" vertical="center"/>
    </xf>
    <xf numFmtId="0" fontId="11" fillId="0" borderId="17" xfId="0" applyNumberFormat="1" applyFont="1" applyFill="1" applyBorder="1" applyAlignment="1">
      <alignment horizontal="right" vertical="center" wrapText="1" shrinkToFit="1"/>
    </xf>
    <xf numFmtId="185" fontId="11" fillId="0" borderId="7" xfId="0" applyNumberFormat="1" applyFont="1" applyFill="1" applyBorder="1" applyAlignment="1">
      <alignment horizontal="right" vertical="center" wrapText="1" shrinkToFit="1"/>
    </xf>
    <xf numFmtId="2" fontId="6" fillId="0" borderId="37" xfId="0" applyNumberFormat="1" applyFont="1" applyFill="1" applyBorder="1" applyAlignment="1">
      <alignment horizontal="center" vertical="center" wrapText="1" shrinkToFit="1"/>
    </xf>
    <xf numFmtId="0" fontId="11" fillId="0" borderId="27" xfId="0" applyFont="1" applyFill="1" applyBorder="1" applyAlignment="1">
      <alignment horizontal="center" vertical="center" wrapText="1" shrinkToFit="1"/>
    </xf>
    <xf numFmtId="0" fontId="11" fillId="0" borderId="5" xfId="0" applyFont="1" applyFill="1" applyBorder="1" applyAlignment="1">
      <alignment vertical="center" shrinkToFit="1"/>
    </xf>
    <xf numFmtId="0" fontId="11" fillId="0" borderId="5" xfId="0" applyFont="1" applyFill="1" applyBorder="1">
      <alignment vertical="center"/>
    </xf>
    <xf numFmtId="0" fontId="11" fillId="0" borderId="9" xfId="0" applyFont="1" applyFill="1" applyBorder="1" applyAlignment="1">
      <alignment horizontal="center" vertical="center" wrapText="1" shrinkToFit="1"/>
    </xf>
    <xf numFmtId="0" fontId="11" fillId="0" borderId="3" xfId="0" applyFont="1" applyFill="1" applyBorder="1" applyAlignment="1">
      <alignment horizontal="center" vertical="center" shrinkToFit="1"/>
    </xf>
    <xf numFmtId="0" fontId="11" fillId="0" borderId="7" xfId="0" applyFont="1" applyFill="1" applyBorder="1" applyAlignment="1">
      <alignment horizontal="center" vertical="center" wrapText="1" shrinkToFit="1"/>
    </xf>
    <xf numFmtId="185" fontId="11" fillId="0" borderId="8" xfId="0" applyNumberFormat="1" applyFont="1" applyFill="1" applyBorder="1" applyAlignment="1">
      <alignment horizontal="right" vertical="center"/>
    </xf>
    <xf numFmtId="0" fontId="11" fillId="0" borderId="3" xfId="0" applyNumberFormat="1" applyFont="1" applyFill="1" applyBorder="1" applyAlignment="1">
      <alignment horizontal="right" vertical="center" wrapText="1" shrinkToFit="1"/>
    </xf>
    <xf numFmtId="2" fontId="6" fillId="0" borderId="4" xfId="0" applyNumberFormat="1" applyFont="1" applyFill="1" applyBorder="1" applyAlignment="1">
      <alignment horizontal="center" vertical="center" wrapText="1" shrinkToFit="1"/>
    </xf>
    <xf numFmtId="0" fontId="11" fillId="0" borderId="6" xfId="0" applyFont="1" applyFill="1" applyBorder="1" applyAlignment="1">
      <alignment horizontal="center" vertical="center" wrapText="1" shrinkToFit="1"/>
    </xf>
    <xf numFmtId="185" fontId="11" fillId="0" borderId="42" xfId="0" applyNumberFormat="1" applyFont="1" applyFill="1" applyBorder="1" applyAlignment="1">
      <alignment horizontal="right" vertical="center"/>
    </xf>
    <xf numFmtId="0" fontId="11" fillId="0" borderId="31" xfId="0" applyNumberFormat="1" applyFont="1" applyFill="1" applyBorder="1" applyAlignment="1">
      <alignment horizontal="right" vertical="center" wrapText="1" shrinkToFit="1"/>
    </xf>
    <xf numFmtId="185" fontId="11" fillId="0" borderId="21" xfId="0" applyNumberFormat="1" applyFont="1" applyFill="1" applyBorder="1" applyAlignment="1">
      <alignment horizontal="right" vertical="center" wrapText="1" shrinkToFit="1"/>
    </xf>
    <xf numFmtId="0" fontId="11" fillId="0" borderId="14" xfId="0" applyFont="1" applyFill="1" applyBorder="1" applyAlignment="1">
      <alignment vertical="center" shrinkToFit="1"/>
    </xf>
    <xf numFmtId="0" fontId="6" fillId="0" borderId="26" xfId="0" applyFont="1" applyFill="1" applyBorder="1" applyAlignment="1">
      <alignment horizontal="centerContinuous" vertical="center" wrapText="1" shrinkToFit="1"/>
    </xf>
    <xf numFmtId="0" fontId="6" fillId="0" borderId="17" xfId="0" applyFont="1" applyFill="1" applyBorder="1" applyAlignment="1">
      <alignment horizontal="center" vertical="center" shrinkToFit="1"/>
    </xf>
    <xf numFmtId="0" fontId="6" fillId="0" borderId="14" xfId="0" applyFont="1" applyFill="1" applyBorder="1" applyAlignment="1">
      <alignment horizontal="centerContinuous" vertical="center" shrinkToFit="1"/>
    </xf>
    <xf numFmtId="178" fontId="6" fillId="0" borderId="36" xfId="0" applyNumberFormat="1" applyFont="1" applyFill="1" applyBorder="1" applyAlignment="1">
      <alignment horizontal="right" vertical="center"/>
    </xf>
    <xf numFmtId="0" fontId="6" fillId="0" borderId="17" xfId="0" applyNumberFormat="1" applyFont="1" applyFill="1" applyBorder="1" applyAlignment="1">
      <alignment vertical="center" wrapText="1" shrinkToFit="1"/>
    </xf>
    <xf numFmtId="180" fontId="6" fillId="0" borderId="7" xfId="0" applyNumberFormat="1" applyFont="1" applyFill="1" applyBorder="1" applyAlignment="1">
      <alignment vertical="center" wrapText="1" shrinkToFit="1"/>
    </xf>
    <xf numFmtId="2" fontId="6" fillId="0" borderId="51" xfId="0" applyNumberFormat="1" applyFont="1" applyFill="1" applyBorder="1" applyAlignment="1">
      <alignment horizontal="center" vertical="center" wrapText="1" shrinkToFit="1"/>
    </xf>
    <xf numFmtId="0" fontId="6" fillId="0" borderId="26" xfId="0" applyFont="1" applyFill="1" applyBorder="1" applyAlignment="1">
      <alignment horizontal="center" vertical="center" wrapText="1" shrinkToFit="1"/>
    </xf>
    <xf numFmtId="0" fontId="6" fillId="0" borderId="14" xfId="0" applyFont="1" applyFill="1" applyBorder="1" applyAlignment="1">
      <alignment horizontal="center" vertical="center" wrapText="1" shrinkToFit="1"/>
    </xf>
    <xf numFmtId="180" fontId="6" fillId="0" borderId="36" xfId="0" applyNumberFormat="1" applyFont="1" applyFill="1" applyBorder="1">
      <alignment vertical="center"/>
    </xf>
    <xf numFmtId="0" fontId="6" fillId="0" borderId="17" xfId="0" applyNumberFormat="1" applyFont="1" applyFill="1" applyBorder="1" applyAlignment="1">
      <alignment horizontal="right" vertical="center" wrapText="1" shrinkToFit="1"/>
    </xf>
    <xf numFmtId="180" fontId="4" fillId="0" borderId="7" xfId="0" applyNumberFormat="1" applyFont="1" applyFill="1" applyBorder="1" applyAlignment="1">
      <alignment horizontal="right" vertical="center" wrapText="1" shrinkToFit="1"/>
    </xf>
    <xf numFmtId="0" fontId="6" fillId="0" borderId="17" xfId="0" applyFont="1" applyFill="1" applyBorder="1" applyAlignment="1">
      <alignment horizontal="center" vertical="center" wrapText="1" shrinkToFit="1"/>
    </xf>
    <xf numFmtId="178" fontId="4" fillId="0" borderId="7" xfId="0" applyNumberFormat="1" applyFont="1" applyFill="1" applyBorder="1" applyAlignment="1">
      <alignment horizontal="right" vertical="center" wrapText="1" shrinkToFit="1"/>
    </xf>
    <xf numFmtId="2" fontId="6" fillId="0" borderId="36" xfId="0" applyNumberFormat="1" applyFont="1" applyFill="1" applyBorder="1" applyAlignment="1">
      <alignment horizontal="center" vertical="center" wrapText="1" shrinkToFit="1"/>
    </xf>
    <xf numFmtId="183" fontId="6" fillId="0" borderId="36" xfId="0" applyNumberFormat="1" applyFont="1" applyFill="1" applyBorder="1">
      <alignment vertical="center"/>
    </xf>
    <xf numFmtId="184" fontId="6" fillId="0" borderId="14" xfId="0" applyNumberFormat="1" applyFont="1" applyFill="1" applyBorder="1" applyAlignment="1">
      <alignment horizontal="right" vertical="center" wrapText="1" shrinkToFit="1"/>
    </xf>
    <xf numFmtId="0" fontId="6" fillId="0" borderId="27" xfId="0" applyFont="1" applyFill="1" applyBorder="1" applyAlignment="1">
      <alignment horizontal="center" vertical="center" wrapText="1" shrinkToFit="1"/>
    </xf>
    <xf numFmtId="0" fontId="6" fillId="0" borderId="37" xfId="0" applyFont="1" applyFill="1" applyBorder="1" applyAlignment="1">
      <alignment horizontal="center" vertical="center" wrapText="1" shrinkToFit="1"/>
    </xf>
    <xf numFmtId="0" fontId="0" fillId="0" borderId="37" xfId="0" applyFont="1" applyFill="1" applyBorder="1" applyAlignment="1">
      <alignment horizontal="left" vertical="center" wrapText="1"/>
    </xf>
    <xf numFmtId="0" fontId="11" fillId="0" borderId="7" xfId="0" applyFont="1" applyFill="1" applyBorder="1" applyAlignment="1">
      <alignment vertical="center" shrinkToFit="1"/>
    </xf>
    <xf numFmtId="0" fontId="6" fillId="0" borderId="9" xfId="0" applyFont="1" applyFill="1" applyBorder="1" applyAlignment="1">
      <alignment horizontal="centerContinuous" vertical="center" wrapText="1" shrinkToFit="1"/>
    </xf>
    <xf numFmtId="0" fontId="0" fillId="0" borderId="3" xfId="0" applyFont="1" applyFill="1" applyBorder="1" applyAlignment="1">
      <alignment horizontal="centerContinuous" vertical="center" shrinkToFit="1"/>
    </xf>
    <xf numFmtId="0" fontId="0" fillId="0" borderId="7" xfId="0" applyFont="1" applyFill="1" applyBorder="1" applyAlignment="1">
      <alignment horizontal="centerContinuous" vertical="center" shrinkToFit="1"/>
    </xf>
    <xf numFmtId="178" fontId="6" fillId="0" borderId="8" xfId="0" applyNumberFormat="1" applyFont="1" applyFill="1" applyBorder="1" applyAlignment="1">
      <alignment horizontal="right" vertical="center"/>
    </xf>
    <xf numFmtId="0" fontId="6" fillId="0" borderId="3" xfId="0" applyFont="1" applyFill="1" applyBorder="1" applyAlignment="1">
      <alignment horizontal="center" vertical="center" shrinkToFit="1"/>
    </xf>
    <xf numFmtId="0" fontId="6" fillId="0" borderId="3" xfId="0" applyNumberFormat="1" applyFont="1" applyFill="1" applyBorder="1" applyAlignment="1">
      <alignment vertical="center" wrapText="1" shrinkToFit="1"/>
    </xf>
    <xf numFmtId="0" fontId="6" fillId="0" borderId="3" xfId="0" applyFont="1" applyFill="1" applyBorder="1" applyAlignment="1">
      <alignment horizontal="center" vertical="center" wrapText="1" shrinkToFit="1"/>
    </xf>
    <xf numFmtId="0" fontId="6" fillId="0" borderId="7" xfId="0" applyFont="1" applyFill="1" applyBorder="1" applyAlignment="1">
      <alignment horizontal="center" vertical="center" wrapText="1" shrinkToFit="1"/>
    </xf>
    <xf numFmtId="182" fontId="6" fillId="0" borderId="8" xfId="0" applyNumberFormat="1" applyFont="1" applyFill="1" applyBorder="1">
      <alignment vertical="center"/>
    </xf>
    <xf numFmtId="0" fontId="6" fillId="0" borderId="3" xfId="0" applyNumberFormat="1" applyFont="1" applyFill="1" applyBorder="1" applyAlignment="1">
      <alignment horizontal="right" vertical="center"/>
    </xf>
    <xf numFmtId="182" fontId="4" fillId="0" borderId="7" xfId="0" applyNumberFormat="1" applyFont="1" applyFill="1" applyBorder="1" applyAlignment="1">
      <alignment horizontal="right" vertical="center" wrapText="1" shrinkToFit="1"/>
    </xf>
    <xf numFmtId="2" fontId="6" fillId="0" borderId="8" xfId="0" applyNumberFormat="1" applyFont="1" applyFill="1" applyBorder="1" applyAlignment="1">
      <alignment horizontal="center" vertical="center" wrapText="1" shrinkToFit="1"/>
    </xf>
    <xf numFmtId="183" fontId="6" fillId="0" borderId="8" xfId="0" applyNumberFormat="1" applyFont="1" applyFill="1" applyBorder="1">
      <alignment vertical="center"/>
    </xf>
    <xf numFmtId="184" fontId="6" fillId="0" borderId="7" xfId="0" applyNumberFormat="1" applyFont="1" applyFill="1" applyBorder="1" applyAlignment="1">
      <alignment horizontal="right" vertical="center" wrapText="1" shrinkToFit="1"/>
    </xf>
    <xf numFmtId="0" fontId="6" fillId="0" borderId="6" xfId="0" applyFont="1" applyFill="1" applyBorder="1" applyAlignment="1">
      <alignment horizontal="center" vertical="center" wrapText="1" shrinkToFit="1"/>
    </xf>
    <xf numFmtId="0" fontId="6" fillId="0" borderId="4" xfId="0" applyFont="1" applyFill="1" applyBorder="1" applyAlignment="1">
      <alignment horizontal="center" vertical="center" wrapText="1" shrinkToFit="1"/>
    </xf>
    <xf numFmtId="0" fontId="0" fillId="0" borderId="4" xfId="0" applyFont="1" applyFill="1" applyBorder="1" applyAlignment="1">
      <alignment horizontal="left" vertical="center" wrapText="1"/>
    </xf>
    <xf numFmtId="2" fontId="6" fillId="0" borderId="60" xfId="0" applyNumberFormat="1" applyFont="1" applyFill="1" applyBorder="1" applyAlignment="1">
      <alignment horizontal="center" vertical="center" wrapText="1" shrinkToFit="1"/>
    </xf>
    <xf numFmtId="0" fontId="11" fillId="0" borderId="5" xfId="0" applyFont="1" applyFill="1" applyBorder="1" applyAlignment="1">
      <alignment horizontal="left" vertical="center" shrinkToFit="1"/>
    </xf>
    <xf numFmtId="0" fontId="11" fillId="0" borderId="9" xfId="0" applyFont="1" applyFill="1" applyBorder="1" applyAlignment="1">
      <alignment vertical="center" wrapText="1" shrinkToFit="1"/>
    </xf>
    <xf numFmtId="0" fontId="11" fillId="0" borderId="10" xfId="0" applyFont="1" applyFill="1" applyBorder="1" applyAlignment="1">
      <alignment vertical="center" shrinkToFit="1"/>
    </xf>
    <xf numFmtId="0" fontId="11" fillId="0" borderId="3" xfId="0" applyFont="1" applyFill="1" applyBorder="1" applyAlignment="1">
      <alignment horizontal="centerContinuous" vertical="center" wrapText="1" shrinkToFit="1"/>
    </xf>
    <xf numFmtId="0" fontId="6" fillId="0" borderId="7" xfId="0" applyFont="1" applyFill="1" applyBorder="1" applyAlignment="1">
      <alignment horizontal="centerContinuous" vertical="center" wrapText="1" shrinkToFit="1"/>
    </xf>
    <xf numFmtId="180" fontId="11" fillId="0" borderId="8" xfId="0" applyNumberFormat="1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 shrinkToFit="1"/>
    </xf>
    <xf numFmtId="0" fontId="6" fillId="0" borderId="9" xfId="0" applyFont="1" applyFill="1" applyBorder="1" applyAlignment="1">
      <alignment horizontal="center" vertical="center" wrapText="1" shrinkToFit="1"/>
    </xf>
    <xf numFmtId="180" fontId="6" fillId="0" borderId="8" xfId="0" applyNumberFormat="1" applyFont="1" applyFill="1" applyBorder="1" applyAlignment="1">
      <alignment horizontal="right" vertical="center" wrapText="1"/>
    </xf>
    <xf numFmtId="0" fontId="6" fillId="0" borderId="3" xfId="0" applyNumberFormat="1" applyFont="1" applyFill="1" applyBorder="1" applyAlignment="1">
      <alignment horizontal="right" vertical="center" wrapText="1" shrinkToFit="1"/>
    </xf>
    <xf numFmtId="2" fontId="11" fillId="0" borderId="4" xfId="0" applyNumberFormat="1" applyFont="1" applyFill="1" applyBorder="1" applyAlignment="1">
      <alignment horizontal="center" vertical="center" wrapText="1" shrinkToFit="1"/>
    </xf>
    <xf numFmtId="0" fontId="6" fillId="0" borderId="6" xfId="0" applyFont="1" applyFill="1" applyBorder="1" applyAlignment="1">
      <alignment vertical="center" wrapText="1" shrinkToFit="1"/>
    </xf>
    <xf numFmtId="0" fontId="6" fillId="0" borderId="4" xfId="0" applyFont="1" applyFill="1" applyBorder="1" applyAlignment="1">
      <alignment vertical="center" wrapText="1" shrinkToFit="1"/>
    </xf>
    <xf numFmtId="178" fontId="6" fillId="0" borderId="8" xfId="0" applyNumberFormat="1" applyFont="1" applyFill="1" applyBorder="1">
      <alignment vertical="center"/>
    </xf>
    <xf numFmtId="0" fontId="6" fillId="0" borderId="3" xfId="0" applyFont="1" applyFill="1" applyBorder="1" applyAlignment="1">
      <alignment horizontal="centerContinuous" vertical="center" wrapText="1" shrinkToFit="1"/>
    </xf>
    <xf numFmtId="1" fontId="6" fillId="0" borderId="8" xfId="0" applyNumberFormat="1" applyFont="1" applyFill="1" applyBorder="1" applyAlignment="1">
      <alignment horizontal="center" vertical="center" wrapText="1" shrinkToFit="1"/>
    </xf>
    <xf numFmtId="0" fontId="11" fillId="0" borderId="5" xfId="0" applyFont="1" applyFill="1" applyBorder="1" applyAlignment="1">
      <alignment horizontal="right" vertical="center" shrinkToFit="1"/>
    </xf>
    <xf numFmtId="181" fontId="6" fillId="0" borderId="8" xfId="0" applyNumberFormat="1" applyFont="1" applyFill="1" applyBorder="1">
      <alignment vertical="center"/>
    </xf>
    <xf numFmtId="0" fontId="6" fillId="0" borderId="3" xfId="0" applyNumberFormat="1" applyFont="1" applyFill="1" applyBorder="1">
      <alignment vertical="center"/>
    </xf>
    <xf numFmtId="181" fontId="4" fillId="0" borderId="7" xfId="0" applyNumberFormat="1" applyFont="1" applyFill="1" applyBorder="1" applyAlignment="1">
      <alignment horizontal="right" vertical="center" wrapText="1" shrinkToFit="1"/>
    </xf>
    <xf numFmtId="0" fontId="6" fillId="0" borderId="4" xfId="0" applyFont="1" applyFill="1" applyBorder="1" applyAlignment="1">
      <alignment horizontal="left" vertical="center" wrapText="1"/>
    </xf>
    <xf numFmtId="0" fontId="11" fillId="0" borderId="7" xfId="0" applyFont="1" applyFill="1" applyBorder="1" applyAlignment="1">
      <alignment vertical="center" wrapText="1" shrinkToFit="1"/>
    </xf>
    <xf numFmtId="180" fontId="6" fillId="0" borderId="8" xfId="0" applyNumberFormat="1" applyFont="1" applyFill="1" applyBorder="1">
      <alignment vertical="center"/>
    </xf>
    <xf numFmtId="0" fontId="11" fillId="0" borderId="10" xfId="0" applyFont="1" applyFill="1" applyBorder="1" applyAlignment="1">
      <alignment vertical="center" wrapText="1"/>
    </xf>
    <xf numFmtId="179" fontId="6" fillId="0" borderId="8" xfId="0" applyNumberFormat="1" applyFont="1" applyFill="1" applyBorder="1">
      <alignment vertical="center"/>
    </xf>
    <xf numFmtId="179" fontId="4" fillId="0" borderId="7" xfId="0" applyNumberFormat="1" applyFont="1" applyFill="1" applyBorder="1" applyAlignment="1">
      <alignment horizontal="right" vertical="center" wrapText="1" shrinkToFit="1"/>
    </xf>
    <xf numFmtId="0" fontId="6" fillId="0" borderId="6" xfId="0" applyFont="1" applyFill="1" applyBorder="1" applyAlignment="1">
      <alignment vertical="center" wrapText="1"/>
    </xf>
    <xf numFmtId="0" fontId="6" fillId="0" borderId="4" xfId="0" applyFont="1" applyFill="1" applyBorder="1" applyAlignment="1">
      <alignment vertical="center" wrapText="1"/>
    </xf>
    <xf numFmtId="0" fontId="6" fillId="0" borderId="3" xfId="0" applyNumberFormat="1" applyFont="1" applyFill="1" applyBorder="1" applyAlignment="1">
      <alignment horizontal="center" vertical="center" shrinkToFit="1"/>
    </xf>
    <xf numFmtId="176" fontId="6" fillId="0" borderId="8" xfId="0" applyNumberFormat="1" applyFont="1" applyFill="1" applyBorder="1" applyAlignment="1">
      <alignment horizontal="right" vertical="center"/>
    </xf>
    <xf numFmtId="178" fontId="6" fillId="0" borderId="59" xfId="0" applyNumberFormat="1" applyFont="1" applyFill="1" applyBorder="1" applyAlignment="1">
      <alignment horizontal="right" vertical="center"/>
    </xf>
    <xf numFmtId="0" fontId="4" fillId="0" borderId="7" xfId="0" applyFont="1" applyFill="1" applyBorder="1" applyAlignment="1">
      <alignment vertical="center" wrapText="1" shrinkToFit="1"/>
    </xf>
    <xf numFmtId="179" fontId="6" fillId="0" borderId="8" xfId="0" applyNumberFormat="1" applyFont="1" applyFill="1" applyBorder="1" applyAlignment="1">
      <alignment horizontal="right" vertical="center"/>
    </xf>
    <xf numFmtId="0" fontId="4" fillId="0" borderId="9" xfId="0" applyFont="1" applyFill="1" applyBorder="1" applyAlignment="1">
      <alignment horizontal="center" vertical="center" wrapText="1" shrinkToFit="1"/>
    </xf>
    <xf numFmtId="177" fontId="11" fillId="0" borderId="7" xfId="0" applyNumberFormat="1" applyFont="1" applyFill="1" applyBorder="1" applyAlignment="1">
      <alignment horizontal="left" vertical="center" shrinkToFit="1"/>
    </xf>
    <xf numFmtId="0" fontId="11" fillId="0" borderId="7" xfId="0" applyFont="1" applyFill="1" applyBorder="1" applyAlignment="1">
      <alignment horizontal="left" vertical="center" shrinkToFit="1"/>
    </xf>
    <xf numFmtId="0" fontId="25" fillId="0" borderId="3" xfId="0" applyFont="1" applyFill="1" applyBorder="1" applyAlignment="1">
      <alignment horizontal="center" vertical="center" shrinkToFit="1"/>
    </xf>
    <xf numFmtId="0" fontId="11" fillId="0" borderId="7" xfId="0" applyFont="1" applyFill="1" applyBorder="1" applyAlignment="1">
      <alignment horizontal="left" vertical="center" wrapText="1" shrinkToFit="1"/>
    </xf>
    <xf numFmtId="0" fontId="4" fillId="0" borderId="3" xfId="0" applyFont="1" applyFill="1" applyBorder="1" applyAlignment="1">
      <alignment horizontal="center" vertical="center" wrapText="1" shrinkToFit="1"/>
    </xf>
    <xf numFmtId="0" fontId="4" fillId="0" borderId="7" xfId="0" applyFont="1" applyFill="1" applyBorder="1" applyAlignment="1">
      <alignment horizontal="center" vertical="center" wrapText="1" shrinkToFit="1"/>
    </xf>
    <xf numFmtId="0" fontId="0" fillId="0" borderId="5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 shrinkToFit="1"/>
    </xf>
    <xf numFmtId="0" fontId="6" fillId="0" borderId="6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7" xfId="0" applyNumberFormat="1" applyFont="1" applyFill="1" applyBorder="1" applyAlignment="1">
      <alignment horizontal="right" vertical="center" wrapText="1" shrinkToFit="1"/>
    </xf>
    <xf numFmtId="182" fontId="4" fillId="0" borderId="8" xfId="0" applyNumberFormat="1" applyFont="1" applyFill="1" applyBorder="1">
      <alignment vertical="center"/>
    </xf>
    <xf numFmtId="0" fontId="4" fillId="0" borderId="3" xfId="0" applyFont="1" applyFill="1" applyBorder="1" applyAlignment="1">
      <alignment horizontal="center" vertical="center" shrinkToFit="1"/>
    </xf>
    <xf numFmtId="0" fontId="11" fillId="0" borderId="4" xfId="0" applyFont="1" applyFill="1" applyBorder="1" applyAlignment="1">
      <alignment vertical="center" shrinkToFit="1"/>
    </xf>
    <xf numFmtId="0" fontId="6" fillId="0" borderId="10" xfId="0" applyFont="1" applyFill="1" applyBorder="1" applyAlignment="1">
      <alignment vertical="center" wrapText="1" shrinkToFit="1"/>
    </xf>
    <xf numFmtId="0" fontId="6" fillId="0" borderId="10" xfId="0" applyFont="1" applyFill="1" applyBorder="1" applyAlignment="1">
      <alignment horizontal="left" vertical="center" wrapText="1"/>
    </xf>
    <xf numFmtId="0" fontId="6" fillId="0" borderId="57" xfId="0" applyFont="1" applyFill="1" applyBorder="1" applyAlignment="1">
      <alignment horizontal="center" vertical="center" wrapText="1" shrinkToFit="1"/>
    </xf>
    <xf numFmtId="0" fontId="6" fillId="0" borderId="58" xfId="0" applyFont="1" applyFill="1" applyBorder="1" applyAlignment="1">
      <alignment horizontal="center" vertical="center" shrinkToFit="1"/>
    </xf>
    <xf numFmtId="0" fontId="6" fillId="0" borderId="56" xfId="0" applyFont="1" applyFill="1" applyBorder="1" applyAlignment="1">
      <alignment horizontal="center" vertical="center" wrapText="1" shrinkToFit="1"/>
    </xf>
    <xf numFmtId="178" fontId="6" fillId="0" borderId="59" xfId="0" applyNumberFormat="1" applyFont="1" applyFill="1" applyBorder="1">
      <alignment vertical="center"/>
    </xf>
    <xf numFmtId="0" fontId="6" fillId="0" borderId="58" xfId="0" applyNumberFormat="1" applyFont="1" applyFill="1" applyBorder="1" applyAlignment="1">
      <alignment horizontal="right" vertical="center" wrapText="1" shrinkToFit="1"/>
    </xf>
    <xf numFmtId="0" fontId="6" fillId="0" borderId="5" xfId="0" applyFont="1" applyFill="1" applyBorder="1" applyAlignment="1">
      <alignment horizontal="left" vertical="center" wrapText="1"/>
    </xf>
    <xf numFmtId="0" fontId="11" fillId="0" borderId="18" xfId="0" applyFont="1" applyFill="1" applyBorder="1" applyAlignment="1">
      <alignment vertical="center" shrinkToFit="1"/>
    </xf>
    <xf numFmtId="0" fontId="6" fillId="0" borderId="20" xfId="0" applyNumberFormat="1" applyFont="1" applyFill="1" applyBorder="1" applyAlignment="1">
      <alignment vertical="center" wrapText="1" shrinkToFit="1"/>
    </xf>
    <xf numFmtId="0" fontId="6" fillId="0" borderId="20" xfId="0" applyFont="1" applyFill="1" applyBorder="1" applyAlignment="1">
      <alignment horizontal="center" vertical="center" shrinkToFit="1"/>
    </xf>
    <xf numFmtId="0" fontId="6" fillId="0" borderId="20" xfId="0" applyNumberFormat="1" applyFont="1" applyFill="1" applyBorder="1" applyAlignment="1">
      <alignment horizontal="right" vertical="center" wrapText="1" shrinkToFit="1"/>
    </xf>
    <xf numFmtId="0" fontId="6" fillId="0" borderId="45" xfId="0" applyFont="1" applyFill="1" applyBorder="1" applyAlignment="1">
      <alignment horizontal="center" vertical="center"/>
    </xf>
    <xf numFmtId="0" fontId="6" fillId="0" borderId="46" xfId="1" applyFont="1" applyFill="1" applyBorder="1" applyAlignment="1">
      <alignment horizontal="center" vertical="center" shrinkToFit="1"/>
    </xf>
    <xf numFmtId="0" fontId="6" fillId="0" borderId="54" xfId="0" applyFont="1" applyFill="1" applyBorder="1" applyAlignment="1">
      <alignment horizontal="center" vertical="center" wrapText="1"/>
    </xf>
    <xf numFmtId="186" fontId="5" fillId="0" borderId="40" xfId="0" applyNumberFormat="1" applyFont="1" applyFill="1" applyBorder="1" applyAlignment="1">
      <alignment horizontal="right" vertical="center"/>
    </xf>
    <xf numFmtId="176" fontId="5" fillId="0" borderId="46" xfId="1" applyNumberFormat="1" applyFont="1" applyFill="1" applyBorder="1" applyAlignment="1">
      <alignment horizontal="center" vertical="center" shrinkToFit="1"/>
    </xf>
    <xf numFmtId="0" fontId="5" fillId="0" borderId="17" xfId="0" applyNumberFormat="1" applyFont="1" applyFill="1" applyBorder="1" applyAlignment="1">
      <alignment horizontal="right" vertical="center"/>
    </xf>
    <xf numFmtId="187" fontId="4" fillId="0" borderId="14" xfId="0" applyNumberFormat="1" applyFont="1" applyFill="1" applyBorder="1" applyAlignment="1">
      <alignment horizontal="right" vertical="center" wrapText="1" shrinkToFit="1"/>
    </xf>
    <xf numFmtId="2" fontId="6" fillId="0" borderId="51" xfId="1" applyNumberFormat="1" applyFont="1" applyFill="1" applyBorder="1" applyAlignment="1">
      <alignment horizontal="center" vertical="center" wrapText="1" shrinkToFit="1"/>
    </xf>
    <xf numFmtId="0" fontId="22" fillId="0" borderId="47" xfId="0" applyFont="1" applyFill="1" applyBorder="1" applyAlignment="1">
      <alignment vertical="center" wrapText="1"/>
    </xf>
    <xf numFmtId="0" fontId="11" fillId="0" borderId="18" xfId="0" applyFont="1" applyFill="1" applyBorder="1">
      <alignment vertical="center"/>
    </xf>
    <xf numFmtId="0" fontId="11" fillId="0" borderId="18" xfId="0" applyFont="1" applyFill="1" applyBorder="1" applyAlignment="1">
      <alignment horizontal="left" vertical="center"/>
    </xf>
    <xf numFmtId="0" fontId="11" fillId="0" borderId="18" xfId="0" applyFont="1" applyFill="1" applyBorder="1" applyAlignment="1">
      <alignment vertical="center" wrapText="1"/>
    </xf>
    <xf numFmtId="0" fontId="6" fillId="0" borderId="19" xfId="1" applyFont="1" applyFill="1" applyBorder="1" applyAlignment="1">
      <alignment horizontal="center" vertical="center" wrapText="1" shrinkToFit="1"/>
    </xf>
    <xf numFmtId="0" fontId="6" fillId="0" borderId="20" xfId="1" applyFont="1" applyFill="1" applyBorder="1" applyAlignment="1">
      <alignment horizontal="center" vertical="center" shrinkToFit="1"/>
    </xf>
    <xf numFmtId="0" fontId="6" fillId="0" borderId="21" xfId="1" applyFont="1" applyFill="1" applyBorder="1" applyAlignment="1">
      <alignment horizontal="center" vertical="center" wrapText="1" shrinkToFit="1"/>
    </xf>
    <xf numFmtId="178" fontId="6" fillId="0" borderId="22" xfId="1" applyNumberFormat="1" applyFont="1" applyFill="1" applyBorder="1" applyAlignment="1">
      <alignment horizontal="right" vertical="center"/>
    </xf>
    <xf numFmtId="0" fontId="5" fillId="0" borderId="20" xfId="1" applyFont="1" applyFill="1" applyBorder="1" applyAlignment="1">
      <alignment horizontal="center" vertical="center" shrinkToFit="1"/>
    </xf>
    <xf numFmtId="0" fontId="5" fillId="0" borderId="20" xfId="1" applyNumberFormat="1" applyFont="1" applyFill="1" applyBorder="1" applyAlignment="1">
      <alignment horizontal="right" vertical="center" wrapText="1" shrinkToFit="1"/>
    </xf>
    <xf numFmtId="180" fontId="4" fillId="0" borderId="32" xfId="0" applyNumberFormat="1" applyFont="1" applyFill="1" applyBorder="1" applyAlignment="1">
      <alignment horizontal="right" vertical="center" wrapText="1" shrinkToFit="1"/>
    </xf>
    <xf numFmtId="2" fontId="6" fillId="0" borderId="23" xfId="1" applyNumberFormat="1" applyFont="1" applyFill="1" applyBorder="1" applyAlignment="1">
      <alignment horizontal="center" vertical="center" wrapText="1" shrinkToFit="1"/>
    </xf>
    <xf numFmtId="0" fontId="11" fillId="0" borderId="3" xfId="0" applyFont="1" applyFill="1" applyBorder="1" applyAlignment="1">
      <alignment horizontal="center" vertical="center" wrapText="1" shrinkToFit="1"/>
    </xf>
    <xf numFmtId="0" fontId="6" fillId="0" borderId="0" xfId="0" applyFont="1" applyFill="1" applyBorder="1" applyAlignment="1">
      <alignment horizontal="center" vertical="center" wrapText="1" shrinkToFit="1"/>
    </xf>
    <xf numFmtId="0" fontId="11" fillId="2" borderId="5" xfId="0" applyFont="1" applyFill="1" applyBorder="1" applyAlignment="1">
      <alignment vertical="center" shrinkToFit="1"/>
    </xf>
    <xf numFmtId="0" fontId="11" fillId="2" borderId="18" xfId="0" applyFont="1" applyFill="1" applyBorder="1" applyAlignment="1">
      <alignment vertical="center" shrinkToFit="1"/>
    </xf>
    <xf numFmtId="0" fontId="6" fillId="2" borderId="20" xfId="0" applyFont="1" applyFill="1" applyBorder="1" applyAlignment="1">
      <alignment vertical="center" wrapText="1" shrinkToFit="1"/>
    </xf>
    <xf numFmtId="2" fontId="6" fillId="2" borderId="23" xfId="0" applyNumberFormat="1" applyFont="1" applyFill="1" applyBorder="1" applyAlignment="1">
      <alignment horizontal="center" vertical="center" wrapText="1" shrinkToFit="1"/>
    </xf>
    <xf numFmtId="0" fontId="0" fillId="2" borderId="20" xfId="0" applyFill="1" applyBorder="1" applyAlignment="1">
      <alignment horizontal="centerContinuous" vertical="center" shrinkToFit="1"/>
    </xf>
    <xf numFmtId="0" fontId="0" fillId="2" borderId="21" xfId="0" applyFill="1" applyBorder="1" applyAlignment="1">
      <alignment horizontal="centerContinuous" vertical="center" shrinkToFit="1"/>
    </xf>
    <xf numFmtId="178" fontId="6" fillId="2" borderId="22" xfId="0" applyNumberFormat="1" applyFont="1" applyFill="1" applyBorder="1">
      <alignment vertical="center"/>
    </xf>
    <xf numFmtId="0" fontId="6" fillId="2" borderId="20" xfId="0" applyFont="1" applyFill="1" applyBorder="1" applyAlignment="1">
      <alignment horizontal="center" vertical="center" shrinkToFit="1"/>
    </xf>
    <xf numFmtId="0" fontId="6" fillId="2" borderId="20" xfId="0" applyFont="1" applyFill="1" applyBorder="1" applyAlignment="1">
      <alignment horizontal="right" vertical="center" wrapText="1" shrinkToFit="1"/>
    </xf>
    <xf numFmtId="180" fontId="4" fillId="2" borderId="21" xfId="0" applyNumberFormat="1" applyFont="1" applyFill="1" applyBorder="1" applyAlignment="1">
      <alignment horizontal="right" vertical="center" wrapText="1" shrinkToFit="1"/>
    </xf>
    <xf numFmtId="178" fontId="4" fillId="2" borderId="21" xfId="0" applyNumberFormat="1" applyFont="1" applyFill="1" applyBorder="1" applyAlignment="1">
      <alignment horizontal="right" vertical="center" wrapText="1" shrinkToFit="1"/>
    </xf>
    <xf numFmtId="183" fontId="6" fillId="2" borderId="22" xfId="0" applyNumberFormat="1" applyFont="1" applyFill="1" applyBorder="1">
      <alignment vertical="center"/>
    </xf>
    <xf numFmtId="0" fontId="6" fillId="2" borderId="24" xfId="0" applyFont="1" applyFill="1" applyBorder="1" applyAlignment="1">
      <alignment horizontal="center" vertical="center" wrapText="1"/>
    </xf>
    <xf numFmtId="0" fontId="6" fillId="2" borderId="23" xfId="0" applyFont="1" applyFill="1" applyBorder="1" applyAlignment="1">
      <alignment vertical="center" wrapText="1"/>
    </xf>
    <xf numFmtId="0" fontId="27" fillId="0" borderId="0" xfId="0" applyFont="1">
      <alignment vertical="center"/>
    </xf>
    <xf numFmtId="0" fontId="11" fillId="2" borderId="66" xfId="0" applyFont="1" applyFill="1" applyBorder="1" applyAlignment="1">
      <alignment vertical="center" shrinkToFit="1"/>
    </xf>
    <xf numFmtId="0" fontId="11" fillId="0" borderId="67" xfId="0" applyFont="1" applyFill="1" applyBorder="1" applyAlignment="1">
      <alignment vertical="center" shrinkToFit="1"/>
    </xf>
    <xf numFmtId="0" fontId="11" fillId="2" borderId="29" xfId="0" applyFont="1" applyFill="1" applyBorder="1" applyAlignment="1">
      <alignment vertical="center" shrinkToFit="1"/>
    </xf>
    <xf numFmtId="0" fontId="11" fillId="2" borderId="32" xfId="0" applyFont="1" applyFill="1" applyBorder="1" applyAlignment="1">
      <alignment vertical="center" shrinkToFit="1"/>
    </xf>
    <xf numFmtId="0" fontId="6" fillId="2" borderId="30" xfId="0" applyFont="1" applyFill="1" applyBorder="1" applyAlignment="1">
      <alignment horizontal="centerContinuous" vertical="center" wrapText="1" shrinkToFit="1"/>
    </xf>
    <xf numFmtId="180" fontId="11" fillId="2" borderId="42" xfId="0" applyNumberFormat="1" applyFont="1" applyFill="1" applyBorder="1" applyAlignment="1">
      <alignment horizontal="center" vertical="center" wrapText="1"/>
    </xf>
    <xf numFmtId="0" fontId="6" fillId="0" borderId="64" xfId="0" applyFont="1" applyFill="1" applyBorder="1" applyAlignment="1">
      <alignment horizontal="centerContinuous" vertical="center" wrapText="1" shrinkToFit="1"/>
    </xf>
    <xf numFmtId="0" fontId="6" fillId="0" borderId="65" xfId="0" applyFont="1" applyFill="1" applyBorder="1" applyAlignment="1">
      <alignment horizontal="centerContinuous" vertical="center" shrinkToFit="1"/>
    </xf>
    <xf numFmtId="0" fontId="6" fillId="0" borderId="68" xfId="0" applyFont="1" applyFill="1" applyBorder="1" applyAlignment="1">
      <alignment horizontal="centerContinuous" vertical="center" shrinkToFit="1"/>
    </xf>
    <xf numFmtId="180" fontId="11" fillId="0" borderId="62" xfId="0" applyNumberFormat="1" applyFont="1" applyFill="1" applyBorder="1" applyAlignment="1">
      <alignment horizontal="center" vertical="center" wrapText="1"/>
    </xf>
    <xf numFmtId="180" fontId="6" fillId="0" borderId="68" xfId="0" applyNumberFormat="1" applyFont="1" applyFill="1" applyBorder="1" applyAlignment="1">
      <alignment vertical="center" wrapText="1" shrinkToFit="1"/>
    </xf>
    <xf numFmtId="2" fontId="6" fillId="0" borderId="69" xfId="0" applyNumberFormat="1" applyFont="1" applyFill="1" applyBorder="1" applyAlignment="1">
      <alignment horizontal="center" vertical="center" wrapText="1" shrinkToFit="1"/>
    </xf>
    <xf numFmtId="0" fontId="0" fillId="0" borderId="68" xfId="0" applyFont="1" applyFill="1" applyBorder="1" applyAlignment="1">
      <alignment horizontal="centerContinuous" vertical="center" shrinkToFit="1"/>
    </xf>
    <xf numFmtId="0" fontId="0" fillId="0" borderId="65" xfId="0" applyFont="1" applyFill="1" applyBorder="1" applyAlignment="1">
      <alignment horizontal="centerContinuous" vertical="center" shrinkToFit="1"/>
    </xf>
    <xf numFmtId="178" fontId="6" fillId="0" borderId="62" xfId="0" applyNumberFormat="1" applyFont="1" applyFill="1" applyBorder="1">
      <alignment vertical="center"/>
    </xf>
    <xf numFmtId="0" fontId="6" fillId="0" borderId="65" xfId="0" applyFont="1" applyFill="1" applyBorder="1" applyAlignment="1">
      <alignment horizontal="center" vertical="center" shrinkToFit="1"/>
    </xf>
    <xf numFmtId="176" fontId="6" fillId="2" borderId="42" xfId="0" applyNumberFormat="1" applyFont="1" applyFill="1" applyBorder="1" applyAlignment="1">
      <alignment horizontal="right" vertical="center"/>
    </xf>
    <xf numFmtId="178" fontId="4" fillId="0" borderId="68" xfId="0" applyNumberFormat="1" applyFont="1" applyFill="1" applyBorder="1" applyAlignment="1">
      <alignment horizontal="right" vertical="center" wrapText="1" shrinkToFit="1"/>
    </xf>
    <xf numFmtId="183" fontId="6" fillId="0" borderId="62" xfId="0" applyNumberFormat="1" applyFont="1" applyFill="1" applyBorder="1">
      <alignment vertical="center"/>
    </xf>
    <xf numFmtId="184" fontId="6" fillId="0" borderId="68" xfId="0" applyNumberFormat="1" applyFont="1" applyFill="1" applyBorder="1" applyAlignment="1">
      <alignment horizontal="right" vertical="center" wrapText="1" shrinkToFit="1"/>
    </xf>
    <xf numFmtId="0" fontId="6" fillId="0" borderId="61" xfId="0" applyFont="1" applyFill="1" applyBorder="1" applyAlignment="1">
      <alignment horizontal="center" vertical="center" wrapText="1"/>
    </xf>
    <xf numFmtId="0" fontId="6" fillId="0" borderId="69" xfId="0" applyFont="1" applyFill="1" applyBorder="1" applyAlignment="1">
      <alignment vertical="center" wrapText="1"/>
    </xf>
    <xf numFmtId="0" fontId="6" fillId="2" borderId="29" xfId="0" applyFont="1" applyFill="1" applyBorder="1" applyAlignment="1">
      <alignment horizontal="left" vertical="center" wrapText="1"/>
    </xf>
    <xf numFmtId="0" fontId="6" fillId="2" borderId="5" xfId="0" applyFont="1" applyFill="1" applyBorder="1" applyAlignment="1">
      <alignment horizontal="left" vertical="center" wrapText="1"/>
    </xf>
    <xf numFmtId="0" fontId="6" fillId="2" borderId="69" xfId="0" applyFont="1" applyFill="1" applyBorder="1" applyAlignment="1">
      <alignment vertical="center" wrapText="1"/>
    </xf>
    <xf numFmtId="0" fontId="6" fillId="2" borderId="61" xfId="0" applyFont="1" applyFill="1" applyBorder="1" applyAlignment="1">
      <alignment horizontal="center" vertical="center" wrapText="1"/>
    </xf>
    <xf numFmtId="184" fontId="6" fillId="2" borderId="32" xfId="0" applyNumberFormat="1" applyFont="1" applyFill="1" applyBorder="1" applyAlignment="1">
      <alignment horizontal="right" vertical="center" wrapText="1" shrinkToFit="1"/>
    </xf>
    <xf numFmtId="184" fontId="6" fillId="2" borderId="7" xfId="0" applyNumberFormat="1" applyFont="1" applyFill="1" applyBorder="1" applyAlignment="1">
      <alignment horizontal="right" vertical="center" wrapText="1" shrinkToFit="1"/>
    </xf>
    <xf numFmtId="2" fontId="6" fillId="2" borderId="69" xfId="0" applyNumberFormat="1" applyFont="1" applyFill="1" applyBorder="1" applyAlignment="1">
      <alignment horizontal="center" vertical="center" wrapText="1" shrinkToFit="1"/>
    </xf>
    <xf numFmtId="0" fontId="6" fillId="2" borderId="0" xfId="0" applyFont="1" applyFill="1" applyBorder="1" applyAlignment="1">
      <alignment horizontal="center" vertical="center" shrinkToFit="1"/>
    </xf>
    <xf numFmtId="183" fontId="6" fillId="2" borderId="62" xfId="0" applyNumberFormat="1" applyFont="1" applyFill="1" applyBorder="1">
      <alignment vertical="center"/>
    </xf>
    <xf numFmtId="178" fontId="4" fillId="2" borderId="68" xfId="0" applyNumberFormat="1" applyFont="1" applyFill="1" applyBorder="1" applyAlignment="1">
      <alignment horizontal="right" vertical="center" wrapText="1" shrinkToFit="1"/>
    </xf>
    <xf numFmtId="176" fontId="6" fillId="2" borderId="8" xfId="0" applyNumberFormat="1" applyFont="1" applyFill="1" applyBorder="1" applyAlignment="1">
      <alignment horizontal="right" vertical="center"/>
    </xf>
    <xf numFmtId="0" fontId="6" fillId="2" borderId="65" xfId="0" applyFont="1" applyFill="1" applyBorder="1" applyAlignment="1">
      <alignment horizontal="center" vertical="center" shrinkToFit="1"/>
    </xf>
    <xf numFmtId="0" fontId="6" fillId="2" borderId="9" xfId="0" applyFont="1" applyFill="1" applyBorder="1" applyAlignment="1">
      <alignment horizontal="centerContinuous" vertical="center" wrapText="1" shrinkToFit="1"/>
    </xf>
    <xf numFmtId="0" fontId="0" fillId="2" borderId="65" xfId="0" applyFill="1" applyBorder="1" applyAlignment="1">
      <alignment horizontal="centerContinuous" vertical="center" shrinkToFit="1"/>
    </xf>
    <xf numFmtId="0" fontId="0" fillId="2" borderId="68" xfId="0" applyFill="1" applyBorder="1" applyAlignment="1">
      <alignment horizontal="centerContinuous" vertical="center" shrinkToFit="1"/>
    </xf>
    <xf numFmtId="178" fontId="6" fillId="2" borderId="62" xfId="0" applyNumberFormat="1" applyFont="1" applyFill="1" applyBorder="1">
      <alignment vertical="center"/>
    </xf>
    <xf numFmtId="180" fontId="4" fillId="2" borderId="16" xfId="0" applyNumberFormat="1" applyFont="1" applyFill="1" applyBorder="1" applyAlignment="1">
      <alignment horizontal="right" vertical="center" wrapText="1" shrinkToFit="1"/>
    </xf>
    <xf numFmtId="2" fontId="6" fillId="2" borderId="38" xfId="0" applyNumberFormat="1" applyFont="1" applyFill="1" applyBorder="1" applyAlignment="1">
      <alignment horizontal="center" vertical="center" wrapText="1" shrinkToFit="1"/>
    </xf>
    <xf numFmtId="2" fontId="6" fillId="2" borderId="4" xfId="0" applyNumberFormat="1" applyFont="1" applyFill="1" applyBorder="1" applyAlignment="1">
      <alignment horizontal="center" vertical="center" wrapText="1" shrinkToFit="1"/>
    </xf>
    <xf numFmtId="0" fontId="11" fillId="2" borderId="0" xfId="0" applyFont="1" applyFill="1" applyBorder="1" applyAlignment="1">
      <alignment horizontal="center" vertical="center" wrapText="1" shrinkToFit="1"/>
    </xf>
    <xf numFmtId="0" fontId="6" fillId="2" borderId="65" xfId="0" applyFont="1" applyFill="1" applyBorder="1" applyAlignment="1">
      <alignment horizontal="centerContinuous" vertical="center" shrinkToFit="1"/>
    </xf>
    <xf numFmtId="0" fontId="11" fillId="2" borderId="53" xfId="0" applyFont="1" applyFill="1" applyBorder="1" applyAlignment="1">
      <alignment vertical="center" shrinkToFit="1"/>
    </xf>
    <xf numFmtId="0" fontId="11" fillId="2" borderId="67" xfId="0" applyFont="1" applyFill="1" applyBorder="1" applyAlignment="1">
      <alignment vertical="center" shrinkToFit="1"/>
    </xf>
    <xf numFmtId="0" fontId="6" fillId="2" borderId="70" xfId="0" applyFont="1" applyFill="1" applyBorder="1" applyAlignment="1">
      <alignment horizontal="centerContinuous" vertical="center" wrapText="1" shrinkToFit="1"/>
    </xf>
    <xf numFmtId="0" fontId="6" fillId="2" borderId="71" xfId="0" applyFont="1" applyFill="1" applyBorder="1" applyAlignment="1">
      <alignment horizontal="centerContinuous" vertical="center" shrinkToFit="1"/>
    </xf>
    <xf numFmtId="180" fontId="11" fillId="2" borderId="72" xfId="0" applyNumberFormat="1" applyFont="1" applyFill="1" applyBorder="1" applyAlignment="1">
      <alignment horizontal="center" vertical="center" wrapText="1"/>
    </xf>
    <xf numFmtId="180" fontId="11" fillId="2" borderId="71" xfId="0" applyNumberFormat="1" applyFont="1" applyFill="1" applyBorder="1" applyAlignment="1">
      <alignment horizontal="center" vertical="center" wrapText="1"/>
    </xf>
    <xf numFmtId="180" fontId="11" fillId="2" borderId="73" xfId="0" applyNumberFormat="1" applyFont="1" applyFill="1" applyBorder="1" applyAlignment="1">
      <alignment horizontal="center" vertical="center" wrapText="1"/>
    </xf>
    <xf numFmtId="0" fontId="11" fillId="2" borderId="74" xfId="0" applyFont="1" applyFill="1" applyBorder="1" applyAlignment="1">
      <alignment horizontal="center" vertical="center" wrapText="1" shrinkToFit="1"/>
    </xf>
    <xf numFmtId="0" fontId="6" fillId="2" borderId="74" xfId="0" applyFont="1" applyFill="1" applyBorder="1" applyAlignment="1">
      <alignment horizontal="centerContinuous" vertical="center" shrinkToFit="1"/>
    </xf>
    <xf numFmtId="0" fontId="6" fillId="2" borderId="73" xfId="0" applyFont="1" applyFill="1" applyBorder="1" applyAlignment="1">
      <alignment horizontal="centerContinuous" vertical="center" shrinkToFit="1"/>
    </xf>
    <xf numFmtId="0" fontId="6" fillId="0" borderId="24" xfId="0" applyFont="1" applyFill="1" applyBorder="1" applyAlignment="1">
      <alignment horizontal="center" vertical="center" wrapText="1" shrinkToFit="1"/>
    </xf>
    <xf numFmtId="0" fontId="0" fillId="0" borderId="46" xfId="0" applyFont="1" applyFill="1" applyBorder="1" applyAlignment="1">
      <alignment vertical="center" wrapText="1" shrinkToFit="1"/>
    </xf>
    <xf numFmtId="0" fontId="6" fillId="0" borderId="46" xfId="0" applyFont="1" applyFill="1" applyBorder="1" applyAlignment="1">
      <alignment vertical="center" wrapText="1" shrinkToFit="1"/>
    </xf>
    <xf numFmtId="2" fontId="6" fillId="3" borderId="4" xfId="0" applyNumberFormat="1" applyFont="1" applyFill="1" applyBorder="1" applyAlignment="1">
      <alignment horizontal="center" vertical="center" wrapText="1" shrinkToFit="1"/>
    </xf>
    <xf numFmtId="2" fontId="6" fillId="3" borderId="38" xfId="0" applyNumberFormat="1" applyFont="1" applyFill="1" applyBorder="1" applyAlignment="1">
      <alignment horizontal="center" vertical="center" wrapText="1" shrinkToFit="1"/>
    </xf>
    <xf numFmtId="0" fontId="11" fillId="0" borderId="25" xfId="0" applyFont="1" applyFill="1" applyBorder="1" applyAlignment="1">
      <alignment horizontal="center" vertical="center" shrinkToFit="1"/>
    </xf>
    <xf numFmtId="0" fontId="11" fillId="0" borderId="5" xfId="0" applyFont="1" applyFill="1" applyBorder="1" applyAlignment="1">
      <alignment horizontal="center" vertical="center" shrinkToFit="1"/>
    </xf>
    <xf numFmtId="0" fontId="11" fillId="0" borderId="18" xfId="0" applyFont="1" applyFill="1" applyBorder="1" applyAlignment="1">
      <alignment horizontal="center" vertical="center" shrinkToFit="1"/>
    </xf>
    <xf numFmtId="0" fontId="7" fillId="0" borderId="44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0" fontId="20" fillId="0" borderId="45" xfId="0" applyFont="1" applyFill="1" applyBorder="1" applyAlignment="1">
      <alignment horizontal="center" vertical="center" wrapText="1"/>
    </xf>
    <xf numFmtId="0" fontId="10" fillId="0" borderId="46" xfId="0" applyFont="1" applyFill="1" applyBorder="1" applyAlignment="1">
      <alignment horizontal="center" vertical="center" wrapText="1"/>
    </xf>
    <xf numFmtId="0" fontId="10" fillId="0" borderId="41" xfId="0" applyFont="1" applyFill="1" applyBorder="1" applyAlignment="1">
      <alignment horizontal="center" vertical="center" wrapText="1"/>
    </xf>
    <xf numFmtId="0" fontId="10" fillId="0" borderId="15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center" vertical="center" wrapText="1"/>
    </xf>
    <xf numFmtId="0" fontId="10" fillId="0" borderId="30" xfId="0" applyFont="1" applyFill="1" applyBorder="1" applyAlignment="1">
      <alignment horizontal="center" vertical="center"/>
    </xf>
    <xf numFmtId="0" fontId="10" fillId="0" borderId="31" xfId="0" applyFont="1" applyFill="1" applyBorder="1" applyAlignment="1">
      <alignment horizontal="center" vertical="center"/>
    </xf>
    <xf numFmtId="0" fontId="10" fillId="0" borderId="43" xfId="0" applyFont="1" applyFill="1" applyBorder="1" applyAlignment="1">
      <alignment horizontal="center" vertical="center"/>
    </xf>
    <xf numFmtId="0" fontId="9" fillId="0" borderId="47" xfId="0" applyFont="1" applyFill="1" applyBorder="1" applyAlignment="1">
      <alignment horizontal="left" vertical="center" wrapText="1"/>
    </xf>
    <xf numFmtId="0" fontId="22" fillId="0" borderId="13" xfId="0" applyFont="1" applyFill="1" applyBorder="1" applyAlignment="1">
      <alignment vertical="center" wrapText="1"/>
    </xf>
    <xf numFmtId="0" fontId="22" fillId="0" borderId="35" xfId="0" applyFont="1" applyFill="1" applyBorder="1" applyAlignment="1">
      <alignment vertical="center" wrapText="1"/>
    </xf>
    <xf numFmtId="0" fontId="8" fillId="0" borderId="40" xfId="0" applyFont="1" applyFill="1" applyBorder="1" applyAlignment="1">
      <alignment horizontal="left" vertical="center" wrapText="1"/>
    </xf>
    <xf numFmtId="0" fontId="0" fillId="0" borderId="41" xfId="0" applyFont="1" applyFill="1" applyBorder="1" applyAlignment="1">
      <alignment vertical="center" wrapText="1"/>
    </xf>
    <xf numFmtId="0" fontId="22" fillId="0" borderId="11" xfId="0" applyFont="1" applyFill="1" applyBorder="1" applyAlignment="1">
      <alignment vertical="center" wrapText="1"/>
    </xf>
    <xf numFmtId="0" fontId="0" fillId="0" borderId="12" xfId="0" applyFont="1" applyFill="1" applyBorder="1" applyAlignment="1">
      <alignment vertical="center" wrapText="1"/>
    </xf>
    <xf numFmtId="0" fontId="22" fillId="0" borderId="42" xfId="0" applyFont="1" applyFill="1" applyBorder="1" applyAlignment="1">
      <alignment vertical="center" wrapText="1"/>
    </xf>
    <xf numFmtId="0" fontId="0" fillId="0" borderId="43" xfId="0" applyFont="1" applyFill="1" applyBorder="1" applyAlignment="1">
      <alignment vertical="center" wrapText="1"/>
    </xf>
    <xf numFmtId="0" fontId="7" fillId="0" borderId="46" xfId="0" applyFont="1" applyFill="1" applyBorder="1" applyAlignment="1">
      <alignment horizontal="center" vertical="center" wrapText="1"/>
    </xf>
    <xf numFmtId="0" fontId="0" fillId="0" borderId="46" xfId="0" applyFont="1" applyFill="1" applyBorder="1" applyAlignment="1">
      <alignment vertical="center"/>
    </xf>
    <xf numFmtId="0" fontId="0" fillId="0" borderId="41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/>
    </xf>
    <xf numFmtId="0" fontId="0" fillId="0" borderId="12" xfId="0" applyFont="1" applyFill="1" applyBorder="1" applyAlignment="1">
      <alignment vertical="center"/>
    </xf>
    <xf numFmtId="0" fontId="7" fillId="0" borderId="31" xfId="0" applyFont="1" applyFill="1" applyBorder="1" applyAlignment="1">
      <alignment horizontal="center" vertical="center" wrapText="1"/>
    </xf>
    <xf numFmtId="0" fontId="0" fillId="0" borderId="31" xfId="0" applyFont="1" applyFill="1" applyBorder="1" applyAlignment="1">
      <alignment vertical="center"/>
    </xf>
    <xf numFmtId="0" fontId="0" fillId="0" borderId="43" xfId="0" applyFont="1" applyFill="1" applyBorder="1" applyAlignment="1">
      <alignment vertical="center"/>
    </xf>
    <xf numFmtId="0" fontId="7" fillId="0" borderId="53" xfId="0" applyFont="1" applyFill="1" applyBorder="1" applyAlignment="1">
      <alignment horizontal="center" vertical="center" shrinkToFit="1"/>
    </xf>
    <xf numFmtId="0" fontId="0" fillId="0" borderId="53" xfId="0" applyFont="1" applyFill="1" applyBorder="1" applyAlignment="1">
      <alignment horizontal="center" vertical="center" shrinkToFit="1"/>
    </xf>
    <xf numFmtId="0" fontId="0" fillId="0" borderId="29" xfId="0" applyFont="1" applyFill="1" applyBorder="1" applyAlignment="1">
      <alignment horizontal="center" vertical="center" shrinkToFit="1"/>
    </xf>
    <xf numFmtId="0" fontId="7" fillId="0" borderId="52" xfId="0" applyFont="1" applyFill="1" applyBorder="1" applyAlignment="1">
      <alignment horizontal="center" vertical="center"/>
    </xf>
    <xf numFmtId="0" fontId="0" fillId="0" borderId="52" xfId="0" applyFont="1" applyFill="1" applyBorder="1" applyAlignment="1">
      <alignment horizontal="center" vertical="center"/>
    </xf>
    <xf numFmtId="0" fontId="0" fillId="0" borderId="38" xfId="0" applyFont="1" applyFill="1" applyBorder="1" applyAlignment="1">
      <alignment horizontal="center" vertical="center"/>
    </xf>
    <xf numFmtId="0" fontId="7" fillId="0" borderId="53" xfId="0" applyFont="1" applyFill="1" applyBorder="1" applyAlignment="1">
      <alignment horizontal="center" vertical="center"/>
    </xf>
    <xf numFmtId="0" fontId="0" fillId="0" borderId="53" xfId="0" applyFont="1" applyFill="1" applyBorder="1" applyAlignment="1">
      <alignment horizontal="center" vertical="center"/>
    </xf>
    <xf numFmtId="0" fontId="0" fillId="0" borderId="29" xfId="0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/>
    </xf>
    <xf numFmtId="0" fontId="0" fillId="0" borderId="15" xfId="0" applyFont="1" applyFill="1" applyBorder="1" applyAlignment="1">
      <alignment horizontal="center" vertical="center"/>
    </xf>
    <xf numFmtId="0" fontId="0" fillId="0" borderId="30" xfId="0" applyFont="1" applyFill="1" applyBorder="1" applyAlignment="1">
      <alignment horizontal="center" vertical="center"/>
    </xf>
    <xf numFmtId="0" fontId="0" fillId="0" borderId="3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center"/>
    </xf>
    <xf numFmtId="0" fontId="7" fillId="0" borderId="30" xfId="0" applyFont="1" applyFill="1" applyBorder="1" applyAlignment="1">
      <alignment horizontal="center" vertical="center"/>
    </xf>
    <xf numFmtId="0" fontId="7" fillId="0" borderId="31" xfId="0" applyFont="1" applyFill="1" applyBorder="1" applyAlignment="1">
      <alignment horizontal="center" vertical="center"/>
    </xf>
    <xf numFmtId="0" fontId="7" fillId="0" borderId="32" xfId="0" applyFont="1" applyFill="1" applyBorder="1" applyAlignment="1">
      <alignment horizontal="center" vertical="center"/>
    </xf>
    <xf numFmtId="177" fontId="7" fillId="0" borderId="11" xfId="0" applyNumberFormat="1" applyFont="1" applyFill="1" applyBorder="1" applyAlignment="1">
      <alignment horizontal="center" vertical="center" wrapText="1"/>
    </xf>
    <xf numFmtId="177" fontId="7" fillId="0" borderId="0" xfId="0" applyNumberFormat="1" applyFont="1" applyFill="1" applyBorder="1" applyAlignment="1">
      <alignment horizontal="center" vertical="center"/>
    </xf>
    <xf numFmtId="177" fontId="7" fillId="0" borderId="16" xfId="0" applyNumberFormat="1" applyFont="1" applyFill="1" applyBorder="1" applyAlignment="1">
      <alignment horizontal="center" vertical="center"/>
    </xf>
    <xf numFmtId="177" fontId="7" fillId="0" borderId="11" xfId="0" applyNumberFormat="1" applyFont="1" applyFill="1" applyBorder="1" applyAlignment="1">
      <alignment horizontal="center" vertical="center"/>
    </xf>
    <xf numFmtId="177" fontId="7" fillId="0" borderId="42" xfId="0" applyNumberFormat="1" applyFont="1" applyFill="1" applyBorder="1" applyAlignment="1">
      <alignment horizontal="center" vertical="center"/>
    </xf>
    <xf numFmtId="177" fontId="7" fillId="0" borderId="31" xfId="0" applyNumberFormat="1" applyFont="1" applyFill="1" applyBorder="1" applyAlignment="1">
      <alignment horizontal="center" vertical="center"/>
    </xf>
    <xf numFmtId="177" fontId="7" fillId="0" borderId="32" xfId="0" applyNumberFormat="1" applyFont="1" applyFill="1" applyBorder="1" applyAlignment="1">
      <alignment horizontal="center" vertical="center"/>
    </xf>
    <xf numFmtId="0" fontId="7" fillId="0" borderId="52" xfId="0" applyFont="1" applyFill="1" applyBorder="1" applyAlignment="1">
      <alignment horizontal="center" vertical="center" wrapText="1"/>
    </xf>
    <xf numFmtId="0" fontId="7" fillId="0" borderId="38" xfId="0" applyFont="1" applyFill="1" applyBorder="1" applyAlignment="1">
      <alignment horizontal="center" vertical="center"/>
    </xf>
    <xf numFmtId="0" fontId="21" fillId="0" borderId="45" xfId="0" applyFont="1" applyFill="1" applyBorder="1" applyAlignment="1">
      <alignment horizontal="center" vertical="center" wrapText="1" shrinkToFit="1"/>
    </xf>
    <xf numFmtId="0" fontId="12" fillId="0" borderId="46" xfId="0" applyFont="1" applyFill="1" applyBorder="1" applyAlignment="1">
      <alignment vertical="center"/>
    </xf>
    <xf numFmtId="0" fontId="23" fillId="0" borderId="26" xfId="0" applyFont="1" applyFill="1" applyBorder="1" applyAlignment="1">
      <alignment horizontal="center" vertical="center" wrapText="1"/>
    </xf>
    <xf numFmtId="0" fontId="23" fillId="0" borderId="17" xfId="0" applyFont="1" applyFill="1" applyBorder="1" applyAlignment="1">
      <alignment horizontal="center" vertical="center" wrapText="1"/>
    </xf>
    <xf numFmtId="0" fontId="23" fillId="0" borderId="39" xfId="0" applyFont="1" applyFill="1" applyBorder="1" applyAlignment="1">
      <alignment horizontal="center" vertical="center" wrapText="1"/>
    </xf>
    <xf numFmtId="0" fontId="21" fillId="0" borderId="19" xfId="0" applyFont="1" applyFill="1" applyBorder="1" applyAlignment="1">
      <alignment horizontal="center" vertical="center" wrapText="1" shrinkToFit="1"/>
    </xf>
    <xf numFmtId="0" fontId="12" fillId="0" borderId="20" xfId="0" applyFont="1" applyFill="1" applyBorder="1" applyAlignment="1">
      <alignment vertical="center"/>
    </xf>
    <xf numFmtId="0" fontId="6" fillId="0" borderId="3" xfId="0" applyFont="1" applyFill="1" applyBorder="1" applyAlignment="1">
      <alignment horizontal="center" vertical="center" wrapText="1" shrinkToFit="1"/>
    </xf>
    <xf numFmtId="0" fontId="6" fillId="0" borderId="7" xfId="0" applyFont="1" applyFill="1" applyBorder="1" applyAlignment="1">
      <alignment horizontal="center" vertical="center" wrapText="1" shrinkToFit="1"/>
    </xf>
    <xf numFmtId="0" fontId="6" fillId="0" borderId="9" xfId="0" applyFont="1" applyFill="1" applyBorder="1" applyAlignment="1">
      <alignment horizontal="center" vertical="center" wrapText="1" shrinkToFit="1"/>
    </xf>
    <xf numFmtId="0" fontId="0" fillId="0" borderId="3" xfId="0" applyFont="1" applyFill="1" applyBorder="1" applyAlignment="1">
      <alignment vertical="center" shrinkToFit="1"/>
    </xf>
    <xf numFmtId="0" fontId="0" fillId="0" borderId="7" xfId="0" applyFont="1" applyFill="1" applyBorder="1" applyAlignment="1">
      <alignment vertical="center" shrinkToFit="1"/>
    </xf>
    <xf numFmtId="0" fontId="7" fillId="0" borderId="44" xfId="0" applyFont="1" applyFill="1" applyBorder="1" applyAlignment="1">
      <alignment horizontal="center" vertical="center" wrapText="1" shrinkToFit="1"/>
    </xf>
    <xf numFmtId="0" fontId="0" fillId="0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12" fillId="0" borderId="46" xfId="0" applyFont="1" applyFill="1" applyBorder="1" applyAlignment="1">
      <alignment horizontal="center" vertical="center"/>
    </xf>
    <xf numFmtId="0" fontId="12" fillId="0" borderId="30" xfId="0" applyFont="1" applyFill="1" applyBorder="1" applyAlignment="1">
      <alignment horizontal="center" vertical="center"/>
    </xf>
    <xf numFmtId="0" fontId="12" fillId="0" borderId="31" xfId="0" applyFont="1" applyFill="1" applyBorder="1" applyAlignment="1">
      <alignment horizontal="center" vertical="center"/>
    </xf>
    <xf numFmtId="0" fontId="7" fillId="0" borderId="51" xfId="0" applyFont="1" applyFill="1" applyBorder="1" applyAlignment="1">
      <alignment horizontal="center" vertical="center" wrapText="1"/>
    </xf>
    <xf numFmtId="0" fontId="6" fillId="0" borderId="26" xfId="0" applyFont="1" applyFill="1" applyBorder="1" applyAlignment="1">
      <alignment horizontal="center" vertical="center" wrapText="1" shrinkToFit="1"/>
    </xf>
    <xf numFmtId="0" fontId="0" fillId="0" borderId="17" xfId="0" applyFont="1" applyFill="1" applyBorder="1" applyAlignment="1">
      <alignment vertical="center" shrinkToFit="1"/>
    </xf>
    <xf numFmtId="0" fontId="0" fillId="0" borderId="14" xfId="0" applyFont="1" applyFill="1" applyBorder="1" applyAlignment="1">
      <alignment vertical="center" shrinkToFit="1"/>
    </xf>
    <xf numFmtId="177" fontId="7" fillId="0" borderId="48" xfId="0" applyNumberFormat="1" applyFont="1" applyFill="1" applyBorder="1" applyAlignment="1">
      <alignment horizontal="center" vertical="center" wrapText="1"/>
    </xf>
    <xf numFmtId="177" fontId="7" fillId="0" borderId="48" xfId="0" applyNumberFormat="1" applyFont="1" applyFill="1" applyBorder="1" applyAlignment="1">
      <alignment horizontal="center" vertical="center"/>
    </xf>
    <xf numFmtId="177" fontId="7" fillId="0" borderId="49" xfId="0" applyNumberFormat="1" applyFont="1" applyFill="1" applyBorder="1" applyAlignment="1">
      <alignment horizontal="center" vertical="center"/>
    </xf>
    <xf numFmtId="177" fontId="7" fillId="0" borderId="50" xfId="0" applyNumberFormat="1" applyFont="1" applyFill="1" applyBorder="1" applyAlignment="1">
      <alignment horizontal="center" vertical="center"/>
    </xf>
    <xf numFmtId="0" fontId="7" fillId="0" borderId="47" xfId="0" applyFont="1" applyFill="1" applyBorder="1" applyAlignment="1">
      <alignment horizontal="center" vertical="center" wrapText="1"/>
    </xf>
    <xf numFmtId="0" fontId="7" fillId="0" borderId="48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0" fontId="7" fillId="0" borderId="49" xfId="0" applyFont="1" applyFill="1" applyBorder="1" applyAlignment="1">
      <alignment horizontal="center" vertical="center"/>
    </xf>
    <xf numFmtId="0" fontId="7" fillId="0" borderId="35" xfId="0" applyFont="1" applyFill="1" applyBorder="1" applyAlignment="1">
      <alignment horizontal="center" vertical="center"/>
    </xf>
    <xf numFmtId="0" fontId="7" fillId="0" borderId="50" xfId="0" applyFont="1" applyFill="1" applyBorder="1" applyAlignment="1">
      <alignment horizontal="center" vertical="center"/>
    </xf>
    <xf numFmtId="0" fontId="7" fillId="0" borderId="38" xfId="0" applyFont="1" applyFill="1" applyBorder="1" applyAlignment="1">
      <alignment horizontal="center" vertical="center" wrapText="1"/>
    </xf>
    <xf numFmtId="0" fontId="6" fillId="0" borderId="52" xfId="0" applyFont="1" applyFill="1" applyBorder="1" applyAlignment="1">
      <alignment horizontal="center" vertical="center"/>
    </xf>
    <xf numFmtId="0" fontId="6" fillId="0" borderId="38" xfId="0" applyFont="1" applyFill="1" applyBorder="1" applyAlignment="1">
      <alignment horizontal="center" vertical="center"/>
    </xf>
    <xf numFmtId="0" fontId="6" fillId="0" borderId="53" xfId="0" applyFont="1" applyFill="1" applyBorder="1" applyAlignment="1">
      <alignment horizontal="center" vertical="center"/>
    </xf>
    <xf numFmtId="0" fontId="6" fillId="0" borderId="29" xfId="0" applyFont="1" applyFill="1" applyBorder="1" applyAlignment="1">
      <alignment horizontal="center" vertical="center"/>
    </xf>
    <xf numFmtId="0" fontId="7" fillId="0" borderId="54" xfId="0" applyFont="1" applyFill="1" applyBorder="1" applyAlignment="1">
      <alignment horizontal="center" vertical="center" wrapText="1"/>
    </xf>
    <xf numFmtId="0" fontId="7" fillId="0" borderId="45" xfId="0" applyFont="1" applyFill="1" applyBorder="1" applyAlignment="1">
      <alignment horizontal="center" vertical="center" shrinkToFit="1"/>
    </xf>
    <xf numFmtId="0" fontId="7" fillId="0" borderId="46" xfId="0" applyFont="1" applyFill="1" applyBorder="1" applyAlignment="1">
      <alignment horizontal="center" vertical="center" shrinkToFit="1"/>
    </xf>
    <xf numFmtId="0" fontId="7" fillId="0" borderId="54" xfId="0" applyFont="1" applyFill="1" applyBorder="1" applyAlignment="1">
      <alignment horizontal="center" vertical="center" shrinkToFit="1"/>
    </xf>
    <xf numFmtId="0" fontId="7" fillId="0" borderId="15" xfId="0" applyFont="1" applyFill="1" applyBorder="1" applyAlignment="1">
      <alignment horizontal="center" vertical="center" shrinkToFit="1"/>
    </xf>
    <xf numFmtId="0" fontId="7" fillId="0" borderId="0" xfId="0" applyFont="1" applyFill="1" applyBorder="1" applyAlignment="1">
      <alignment horizontal="center" vertical="center" shrinkToFit="1"/>
    </xf>
    <xf numFmtId="0" fontId="7" fillId="0" borderId="16" xfId="0" applyFont="1" applyFill="1" applyBorder="1" applyAlignment="1">
      <alignment horizontal="center" vertical="center" shrinkToFit="1"/>
    </xf>
    <xf numFmtId="0" fontId="7" fillId="0" borderId="30" xfId="0" applyFont="1" applyFill="1" applyBorder="1" applyAlignment="1">
      <alignment horizontal="center" vertical="center" shrinkToFit="1"/>
    </xf>
    <xf numFmtId="0" fontId="7" fillId="0" borderId="31" xfId="0" applyFont="1" applyFill="1" applyBorder="1" applyAlignment="1">
      <alignment horizontal="center" vertical="center" shrinkToFit="1"/>
    </xf>
    <xf numFmtId="0" fontId="7" fillId="0" borderId="32" xfId="0" applyFont="1" applyFill="1" applyBorder="1" applyAlignment="1">
      <alignment horizontal="center" vertical="center" shrinkToFit="1"/>
    </xf>
    <xf numFmtId="177" fontId="7" fillId="0" borderId="40" xfId="0" applyNumberFormat="1" applyFont="1" applyFill="1" applyBorder="1" applyAlignment="1">
      <alignment horizontal="center" vertical="center" shrinkToFit="1"/>
    </xf>
    <xf numFmtId="177" fontId="7" fillId="0" borderId="46" xfId="0" applyNumberFormat="1" applyFont="1" applyFill="1" applyBorder="1" applyAlignment="1">
      <alignment horizontal="center" vertical="center" shrinkToFit="1"/>
    </xf>
    <xf numFmtId="177" fontId="7" fillId="0" borderId="54" xfId="0" applyNumberFormat="1" applyFont="1" applyFill="1" applyBorder="1" applyAlignment="1">
      <alignment horizontal="center" vertical="center" shrinkToFit="1"/>
    </xf>
    <xf numFmtId="177" fontId="7" fillId="0" borderId="11" xfId="0" applyNumberFormat="1" applyFont="1" applyFill="1" applyBorder="1" applyAlignment="1">
      <alignment horizontal="center" vertical="center" shrinkToFit="1"/>
    </xf>
    <xf numFmtId="177" fontId="7" fillId="0" borderId="0" xfId="0" applyNumberFormat="1" applyFont="1" applyFill="1" applyBorder="1" applyAlignment="1">
      <alignment horizontal="center" vertical="center" shrinkToFit="1"/>
    </xf>
    <xf numFmtId="177" fontId="7" fillId="0" borderId="16" xfId="0" applyNumberFormat="1" applyFont="1" applyFill="1" applyBorder="1" applyAlignment="1">
      <alignment horizontal="center" vertical="center" shrinkToFit="1"/>
    </xf>
    <xf numFmtId="177" fontId="7" fillId="0" borderId="42" xfId="0" applyNumberFormat="1" applyFont="1" applyFill="1" applyBorder="1" applyAlignment="1">
      <alignment horizontal="center" vertical="center" shrinkToFit="1"/>
    </xf>
    <xf numFmtId="177" fontId="7" fillId="0" borderId="31" xfId="0" applyNumberFormat="1" applyFont="1" applyFill="1" applyBorder="1" applyAlignment="1">
      <alignment horizontal="center" vertical="center" shrinkToFit="1"/>
    </xf>
    <xf numFmtId="177" fontId="7" fillId="0" borderId="32" xfId="0" applyNumberFormat="1" applyFont="1" applyFill="1" applyBorder="1" applyAlignment="1">
      <alignment horizontal="center" vertical="center" shrinkToFit="1"/>
    </xf>
    <xf numFmtId="0" fontId="7" fillId="0" borderId="51" xfId="0" applyFont="1" applyFill="1" applyBorder="1" applyAlignment="1">
      <alignment horizontal="center" vertical="center" shrinkToFit="1"/>
    </xf>
    <xf numFmtId="0" fontId="7" fillId="0" borderId="52" xfId="0" applyFont="1" applyFill="1" applyBorder="1" applyAlignment="1">
      <alignment horizontal="center" vertical="center" shrinkToFit="1"/>
    </xf>
    <xf numFmtId="0" fontId="7" fillId="0" borderId="38" xfId="0" applyFont="1" applyFill="1" applyBorder="1" applyAlignment="1">
      <alignment horizontal="center" vertical="center" shrinkToFit="1"/>
    </xf>
    <xf numFmtId="0" fontId="7" fillId="0" borderId="44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44" xfId="0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vertical="top"/>
    </xf>
    <xf numFmtId="0" fontId="7" fillId="0" borderId="2" xfId="0" applyFont="1" applyFill="1" applyBorder="1" applyAlignment="1">
      <alignment horizontal="center" vertical="top"/>
    </xf>
    <xf numFmtId="0" fontId="8" fillId="0" borderId="47" xfId="0" applyFont="1" applyFill="1" applyBorder="1" applyAlignment="1">
      <alignment horizontal="left" vertical="center" wrapText="1"/>
    </xf>
    <xf numFmtId="0" fontId="8" fillId="0" borderId="13" xfId="0" applyFont="1" applyFill="1" applyBorder="1" applyAlignment="1">
      <alignment vertical="center" wrapText="1"/>
    </xf>
    <xf numFmtId="0" fontId="8" fillId="0" borderId="35" xfId="0" applyFont="1" applyFill="1" applyBorder="1" applyAlignment="1">
      <alignment vertical="center" wrapText="1"/>
    </xf>
    <xf numFmtId="0" fontId="8" fillId="0" borderId="41" xfId="0" applyFont="1" applyFill="1" applyBorder="1" applyAlignment="1">
      <alignment horizontal="left" vertical="center" wrapText="1"/>
    </xf>
    <xf numFmtId="0" fontId="9" fillId="0" borderId="12" xfId="0" applyFont="1" applyFill="1" applyBorder="1" applyAlignment="1">
      <alignment vertical="center" wrapText="1"/>
    </xf>
    <xf numFmtId="0" fontId="9" fillId="0" borderId="43" xfId="0" applyFont="1" applyFill="1" applyBorder="1" applyAlignment="1">
      <alignment vertical="center" wrapText="1"/>
    </xf>
    <xf numFmtId="0" fontId="6" fillId="0" borderId="3" xfId="0" applyFont="1" applyFill="1" applyBorder="1" applyAlignment="1">
      <alignment vertical="center" shrinkToFit="1"/>
    </xf>
    <xf numFmtId="0" fontId="6" fillId="0" borderId="7" xfId="0" applyFont="1" applyFill="1" applyBorder="1" applyAlignment="1">
      <alignment vertical="center" shrinkToFit="1"/>
    </xf>
    <xf numFmtId="0" fontId="6" fillId="0" borderId="65" xfId="0" applyFont="1" applyFill="1" applyBorder="1" applyAlignment="1">
      <alignment horizontal="center" vertical="center" wrapText="1" shrinkToFit="1"/>
    </xf>
    <xf numFmtId="0" fontId="6" fillId="0" borderId="68" xfId="0" applyFont="1" applyFill="1" applyBorder="1" applyAlignment="1">
      <alignment horizontal="center" vertical="center" wrapText="1" shrinkToFit="1"/>
    </xf>
    <xf numFmtId="0" fontId="9" fillId="0" borderId="0" xfId="0" applyFont="1" applyFill="1" applyBorder="1" applyAlignment="1">
      <alignment horizontal="center" vertical="center" wrapText="1"/>
    </xf>
    <xf numFmtId="0" fontId="20" fillId="0" borderId="46" xfId="0" applyFont="1" applyFill="1" applyBorder="1" applyAlignment="1">
      <alignment horizontal="center" vertical="center" wrapText="1"/>
    </xf>
    <xf numFmtId="0" fontId="20" fillId="0" borderId="41" xfId="0" applyFont="1" applyFill="1" applyBorder="1" applyAlignment="1">
      <alignment horizontal="center" vertical="center" wrapText="1"/>
    </xf>
    <xf numFmtId="0" fontId="20" fillId="0" borderId="15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 wrapText="1"/>
    </xf>
    <xf numFmtId="0" fontId="20" fillId="0" borderId="12" xfId="0" applyFont="1" applyFill="1" applyBorder="1" applyAlignment="1">
      <alignment horizontal="center" vertical="center" wrapText="1"/>
    </xf>
    <xf numFmtId="0" fontId="20" fillId="0" borderId="30" xfId="0" applyFont="1" applyFill="1" applyBorder="1" applyAlignment="1">
      <alignment horizontal="center" vertical="center" wrapText="1"/>
    </xf>
    <xf numFmtId="0" fontId="20" fillId="0" borderId="31" xfId="0" applyFont="1" applyFill="1" applyBorder="1" applyAlignment="1">
      <alignment horizontal="center" vertical="center" wrapText="1"/>
    </xf>
    <xf numFmtId="0" fontId="20" fillId="0" borderId="43" xfId="0" applyFont="1" applyFill="1" applyBorder="1" applyAlignment="1">
      <alignment horizontal="center" vertical="center" wrapText="1"/>
    </xf>
    <xf numFmtId="0" fontId="11" fillId="0" borderId="26" xfId="0" applyFont="1" applyFill="1" applyBorder="1" applyAlignment="1">
      <alignment horizontal="center" vertical="center" wrapText="1" shrinkToFit="1"/>
    </xf>
    <xf numFmtId="0" fontId="11" fillId="0" borderId="17" xfId="0" applyFont="1" applyFill="1" applyBorder="1" applyAlignment="1">
      <alignment horizontal="center" vertical="center" wrapText="1" shrinkToFit="1"/>
    </xf>
    <xf numFmtId="0" fontId="11" fillId="0" borderId="39" xfId="0" applyFont="1" applyFill="1" applyBorder="1" applyAlignment="1">
      <alignment horizontal="center" vertical="center" wrapText="1" shrinkToFit="1"/>
    </xf>
    <xf numFmtId="0" fontId="11" fillId="0" borderId="36" xfId="0" applyFont="1" applyFill="1" applyBorder="1" applyAlignment="1">
      <alignment horizontal="center" vertical="center" wrapText="1" shrinkToFit="1"/>
    </xf>
    <xf numFmtId="176" fontId="11" fillId="0" borderId="26" xfId="0" applyNumberFormat="1" applyFont="1" applyFill="1" applyBorder="1" applyAlignment="1">
      <alignment vertical="center" wrapText="1"/>
    </xf>
    <xf numFmtId="176" fontId="11" fillId="0" borderId="17" xfId="0" applyNumberFormat="1" applyFont="1" applyFill="1" applyBorder="1" applyAlignment="1">
      <alignment vertical="center" wrapText="1"/>
    </xf>
    <xf numFmtId="176" fontId="11" fillId="0" borderId="39" xfId="0" applyNumberFormat="1" applyFont="1" applyFill="1" applyBorder="1" applyAlignment="1">
      <alignment vertical="center" wrapText="1"/>
    </xf>
    <xf numFmtId="0" fontId="11" fillId="0" borderId="8" xfId="0" applyFont="1" applyFill="1" applyBorder="1" applyAlignment="1">
      <alignment horizontal="center" vertical="center" wrapText="1" shrinkToFit="1"/>
    </xf>
    <xf numFmtId="0" fontId="11" fillId="0" borderId="10" xfId="0" applyFont="1" applyFill="1" applyBorder="1" applyAlignment="1">
      <alignment horizontal="center" vertical="center" wrapText="1" shrinkToFit="1"/>
    </xf>
    <xf numFmtId="176" fontId="11" fillId="0" borderId="9" xfId="0" applyNumberFormat="1" applyFont="1" applyFill="1" applyBorder="1" applyAlignment="1">
      <alignment vertical="center" wrapText="1"/>
    </xf>
    <xf numFmtId="176" fontId="11" fillId="0" borderId="3" xfId="0" applyNumberFormat="1" applyFont="1" applyFill="1" applyBorder="1" applyAlignment="1">
      <alignment vertical="center" wrapText="1"/>
    </xf>
    <xf numFmtId="176" fontId="11" fillId="0" borderId="10" xfId="0" applyNumberFormat="1" applyFont="1" applyFill="1" applyBorder="1" applyAlignment="1">
      <alignment vertical="center" wrapText="1"/>
    </xf>
    <xf numFmtId="0" fontId="11" fillId="0" borderId="9" xfId="0" applyFont="1" applyFill="1" applyBorder="1" applyAlignment="1">
      <alignment horizontal="center" vertical="center" wrapText="1" shrinkToFit="1"/>
    </xf>
    <xf numFmtId="0" fontId="11" fillId="0" borderId="3" xfId="0" applyFont="1" applyFill="1" applyBorder="1" applyAlignment="1">
      <alignment horizontal="center" vertical="center" wrapText="1" shrinkToFit="1"/>
    </xf>
    <xf numFmtId="0" fontId="11" fillId="0" borderId="55" xfId="0" applyFont="1" applyFill="1" applyBorder="1" applyAlignment="1">
      <alignment horizontal="center" vertical="center" shrinkToFit="1"/>
    </xf>
    <xf numFmtId="0" fontId="0" fillId="0" borderId="53" xfId="0" applyFont="1" applyFill="1" applyBorder="1" applyAlignment="1">
      <alignment vertical="center"/>
    </xf>
    <xf numFmtId="0" fontId="0" fillId="0" borderId="29" xfId="0" applyFont="1" applyFill="1" applyBorder="1" applyAlignment="1">
      <alignment vertical="center"/>
    </xf>
    <xf numFmtId="0" fontId="0" fillId="0" borderId="15" xfId="0" applyFont="1" applyFill="1" applyBorder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30" xfId="0" applyFont="1" applyFill="1" applyBorder="1" applyAlignment="1">
      <alignment vertical="center"/>
    </xf>
    <xf numFmtId="0" fontId="0" fillId="0" borderId="13" xfId="0" applyFont="1" applyFill="1" applyBorder="1" applyAlignment="1">
      <alignment vertical="center" wrapText="1"/>
    </xf>
    <xf numFmtId="0" fontId="0" fillId="0" borderId="35" xfId="0" applyFont="1" applyFill="1" applyBorder="1" applyAlignment="1">
      <alignment vertical="center" wrapText="1"/>
    </xf>
    <xf numFmtId="0" fontId="0" fillId="0" borderId="11" xfId="0" applyFont="1" applyFill="1" applyBorder="1" applyAlignment="1">
      <alignment vertical="center" wrapText="1"/>
    </xf>
    <xf numFmtId="0" fontId="0" fillId="0" borderId="42" xfId="0" applyFont="1" applyFill="1" applyBorder="1" applyAlignment="1">
      <alignment vertical="center" wrapText="1"/>
    </xf>
    <xf numFmtId="0" fontId="7" fillId="0" borderId="45" xfId="0" applyFont="1" applyFill="1" applyBorder="1" applyAlignment="1">
      <alignment horizontal="center" vertical="center" wrapText="1"/>
    </xf>
    <xf numFmtId="0" fontId="7" fillId="0" borderId="55" xfId="0" applyFont="1" applyFill="1" applyBorder="1" applyAlignment="1">
      <alignment horizontal="center" vertical="center" shrinkToFit="1"/>
    </xf>
    <xf numFmtId="0" fontId="7" fillId="0" borderId="55" xfId="0" applyFont="1" applyFill="1" applyBorder="1" applyAlignment="1">
      <alignment horizontal="center" vertical="center"/>
    </xf>
    <xf numFmtId="0" fontId="7" fillId="0" borderId="45" xfId="0" applyFont="1" applyFill="1" applyBorder="1" applyAlignment="1">
      <alignment horizontal="center" vertical="center"/>
    </xf>
    <xf numFmtId="0" fontId="7" fillId="0" borderId="55" xfId="0" applyFont="1" applyFill="1" applyBorder="1" applyAlignment="1">
      <alignment horizontal="center" vertical="center" wrapText="1"/>
    </xf>
    <xf numFmtId="0" fontId="7" fillId="0" borderId="46" xfId="0" applyFont="1" applyFill="1" applyBorder="1" applyAlignment="1">
      <alignment horizontal="center" vertical="center"/>
    </xf>
    <xf numFmtId="0" fontId="0" fillId="0" borderId="46" xfId="0" applyFont="1" applyFill="1" applyBorder="1" applyAlignment="1">
      <alignment horizontal="center" vertical="center"/>
    </xf>
    <xf numFmtId="0" fontId="0" fillId="0" borderId="41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12" xfId="0" applyFont="1" applyFill="1" applyBorder="1" applyAlignment="1">
      <alignment horizontal="center" vertical="center"/>
    </xf>
    <xf numFmtId="0" fontId="0" fillId="0" borderId="43" xfId="0" applyFont="1" applyFill="1" applyBorder="1" applyAlignment="1">
      <alignment horizontal="center" vertical="center"/>
    </xf>
    <xf numFmtId="0" fontId="0" fillId="0" borderId="54" xfId="0" applyFont="1" applyFill="1" applyBorder="1" applyAlignment="1">
      <alignment vertical="center"/>
    </xf>
    <xf numFmtId="0" fontId="0" fillId="0" borderId="16" xfId="0" applyFont="1" applyFill="1" applyBorder="1" applyAlignment="1">
      <alignment vertical="center"/>
    </xf>
    <xf numFmtId="0" fontId="0" fillId="0" borderId="32" xfId="0" applyFont="1" applyFill="1" applyBorder="1" applyAlignment="1">
      <alignment vertical="center"/>
    </xf>
    <xf numFmtId="177" fontId="7" fillId="0" borderId="40" xfId="0" applyNumberFormat="1" applyFont="1" applyFill="1" applyBorder="1" applyAlignment="1">
      <alignment horizontal="center" vertical="center" wrapText="1"/>
    </xf>
    <xf numFmtId="0" fontId="0" fillId="0" borderId="11" xfId="0" applyFont="1" applyFill="1" applyBorder="1" applyAlignment="1">
      <alignment vertical="center"/>
    </xf>
    <xf numFmtId="0" fontId="0" fillId="0" borderId="42" xfId="0" applyFont="1" applyFill="1" applyBorder="1" applyAlignment="1">
      <alignment vertical="center"/>
    </xf>
    <xf numFmtId="0" fontId="0" fillId="0" borderId="52" xfId="0" applyFont="1" applyFill="1" applyBorder="1" applyAlignment="1">
      <alignment vertical="center"/>
    </xf>
    <xf numFmtId="0" fontId="0" fillId="0" borderId="38" xfId="0" applyFont="1" applyFill="1" applyBorder="1" applyAlignment="1">
      <alignment vertical="center"/>
    </xf>
    <xf numFmtId="0" fontId="11" fillId="0" borderId="33" xfId="0" applyFont="1" applyFill="1" applyBorder="1" applyAlignment="1">
      <alignment horizontal="center" vertical="center" wrapText="1" shrinkToFit="1"/>
    </xf>
    <xf numFmtId="0" fontId="18" fillId="0" borderId="2" xfId="0" applyFont="1" applyFill="1" applyBorder="1" applyAlignment="1">
      <alignment horizontal="center" vertical="center" wrapText="1"/>
    </xf>
    <xf numFmtId="0" fontId="11" fillId="0" borderId="44" xfId="0" applyFont="1" applyFill="1" applyBorder="1" applyAlignment="1">
      <alignment vertical="center" wrapText="1"/>
    </xf>
    <xf numFmtId="0" fontId="18" fillId="0" borderId="1" xfId="0" applyFont="1" applyFill="1" applyBorder="1" applyAlignment="1">
      <alignment vertical="center"/>
    </xf>
    <xf numFmtId="0" fontId="18" fillId="0" borderId="2" xfId="0" applyFont="1" applyFill="1" applyBorder="1" applyAlignment="1">
      <alignment vertical="center"/>
    </xf>
    <xf numFmtId="0" fontId="11" fillId="0" borderId="30" xfId="0" applyFont="1" applyFill="1" applyBorder="1" applyAlignment="1">
      <alignment horizontal="center" vertical="center" wrapText="1" shrinkToFit="1"/>
    </xf>
    <xf numFmtId="0" fontId="11" fillId="0" borderId="31" xfId="0" applyFont="1" applyFill="1" applyBorder="1" applyAlignment="1">
      <alignment horizontal="center" vertical="center" wrapText="1" shrinkToFit="1"/>
    </xf>
    <xf numFmtId="0" fontId="11" fillId="0" borderId="43" xfId="0" applyFont="1" applyFill="1" applyBorder="1" applyAlignment="1">
      <alignment horizontal="center" vertical="center" wrapText="1" shrinkToFit="1"/>
    </xf>
    <xf numFmtId="0" fontId="11" fillId="0" borderId="42" xfId="0" applyFont="1" applyFill="1" applyBorder="1" applyAlignment="1">
      <alignment horizontal="center" vertical="center" wrapText="1" shrinkToFit="1"/>
    </xf>
    <xf numFmtId="176" fontId="11" fillId="0" borderId="30" xfId="0" applyNumberFormat="1" applyFont="1" applyFill="1" applyBorder="1" applyAlignment="1">
      <alignment vertical="center" wrapText="1"/>
    </xf>
    <xf numFmtId="176" fontId="11" fillId="0" borderId="31" xfId="0" applyNumberFormat="1" applyFont="1" applyFill="1" applyBorder="1" applyAlignment="1">
      <alignment vertical="center" wrapText="1"/>
    </xf>
    <xf numFmtId="176" fontId="11" fillId="0" borderId="43" xfId="0" applyNumberFormat="1" applyFont="1" applyFill="1" applyBorder="1" applyAlignment="1">
      <alignment vertical="center" wrapText="1"/>
    </xf>
    <xf numFmtId="0" fontId="11" fillId="0" borderId="44" xfId="0" applyFont="1" applyFill="1" applyBorder="1" applyAlignment="1">
      <alignment horizontal="center" vertical="center" wrapText="1" shrinkToFit="1"/>
    </xf>
    <xf numFmtId="0" fontId="11" fillId="0" borderId="1" xfId="0" applyFont="1" applyFill="1" applyBorder="1" applyAlignment="1">
      <alignment horizontal="center" vertical="center" wrapText="1" shrinkToFit="1"/>
    </xf>
    <xf numFmtId="0" fontId="18" fillId="0" borderId="1" xfId="0" applyFont="1" applyFill="1" applyBorder="1" applyAlignment="1">
      <alignment horizontal="center" vertical="center" wrapText="1"/>
    </xf>
    <xf numFmtId="0" fontId="6" fillId="2" borderId="64" xfId="0" applyFont="1" applyFill="1" applyBorder="1" applyAlignment="1">
      <alignment horizontal="center" vertical="center" wrapText="1" shrinkToFit="1"/>
    </xf>
    <xf numFmtId="0" fontId="6" fillId="2" borderId="65" xfId="0" applyFont="1" applyFill="1" applyBorder="1" applyAlignment="1">
      <alignment horizontal="center" vertical="center" wrapText="1" shrinkToFit="1"/>
    </xf>
    <xf numFmtId="0" fontId="6" fillId="2" borderId="68" xfId="0" applyFont="1" applyFill="1" applyBorder="1" applyAlignment="1">
      <alignment horizontal="center" vertical="center" wrapText="1" shrinkToFit="1"/>
    </xf>
    <xf numFmtId="0" fontId="6" fillId="2" borderId="0" xfId="0" applyFont="1" applyFill="1" applyBorder="1" applyAlignment="1">
      <alignment horizontal="center" vertical="center" wrapText="1" shrinkToFit="1"/>
    </xf>
    <xf numFmtId="0" fontId="6" fillId="2" borderId="16" xfId="0" applyFont="1" applyFill="1" applyBorder="1" applyAlignment="1">
      <alignment horizontal="center" vertical="center" wrapText="1" shrinkToFit="1"/>
    </xf>
    <xf numFmtId="0" fontId="6" fillId="2" borderId="19" xfId="0" applyFont="1" applyFill="1" applyBorder="1" applyAlignment="1">
      <alignment horizontal="center" vertical="center" wrapText="1" shrinkToFit="1"/>
    </xf>
    <xf numFmtId="0" fontId="6" fillId="2" borderId="20" xfId="0" applyFont="1" applyFill="1" applyBorder="1" applyAlignment="1">
      <alignment horizontal="center" vertical="center" wrapText="1" shrinkToFit="1"/>
    </xf>
    <xf numFmtId="0" fontId="6" fillId="2" borderId="21" xfId="0" applyFont="1" applyFill="1" applyBorder="1" applyAlignment="1">
      <alignment horizontal="center" vertical="center" wrapText="1" shrinkToFit="1"/>
    </xf>
    <xf numFmtId="0" fontId="11" fillId="0" borderId="8" xfId="0" applyFont="1" applyFill="1" applyBorder="1" applyAlignment="1">
      <alignment vertical="center" wrapText="1" shrinkToFit="1"/>
    </xf>
    <xf numFmtId="0" fontId="11" fillId="0" borderId="10" xfId="0" applyFont="1" applyFill="1" applyBorder="1" applyAlignment="1">
      <alignment vertical="center" wrapText="1" shrinkToFit="1"/>
    </xf>
    <xf numFmtId="0" fontId="6" fillId="0" borderId="62" xfId="0" applyFont="1" applyFill="1" applyBorder="1" applyAlignment="1">
      <alignment vertical="center" wrapText="1" shrinkToFit="1"/>
    </xf>
    <xf numFmtId="0" fontId="0" fillId="0" borderId="63" xfId="0" applyFont="1" applyFill="1" applyBorder="1" applyAlignment="1">
      <alignment vertical="center" wrapText="1" shrinkToFit="1"/>
    </xf>
    <xf numFmtId="176" fontId="6" fillId="0" borderId="19" xfId="0" applyNumberFormat="1" applyFont="1" applyFill="1" applyBorder="1" applyAlignment="1">
      <alignment vertical="center"/>
    </xf>
    <xf numFmtId="0" fontId="0" fillId="0" borderId="20" xfId="0" applyFont="1" applyFill="1" applyBorder="1" applyAlignment="1">
      <alignment vertical="center"/>
    </xf>
    <xf numFmtId="0" fontId="0" fillId="0" borderId="75" xfId="0" applyFont="1" applyFill="1" applyBorder="1" applyAlignment="1">
      <alignment vertical="center"/>
    </xf>
    <xf numFmtId="0" fontId="22" fillId="0" borderId="36" xfId="0" applyFont="1" applyFill="1" applyBorder="1" applyAlignment="1">
      <alignment vertical="center" wrapText="1"/>
    </xf>
    <xf numFmtId="0" fontId="22" fillId="0" borderId="39" xfId="0" applyFont="1" applyFill="1" applyBorder="1" applyAlignment="1">
      <alignment vertical="center" wrapTex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N187"/>
  <sheetViews>
    <sheetView tabSelected="1" view="pageBreakPreview" zoomScale="60" zoomScaleNormal="40" workbookViewId="0">
      <selection activeCell="C2" sqref="C2"/>
    </sheetView>
  </sheetViews>
  <sheetFormatPr defaultColWidth="9" defaultRowHeight="13.2" x14ac:dyDescent="0.2"/>
  <cols>
    <col min="1" max="1" width="6.88671875" style="1" customWidth="1"/>
    <col min="2" max="2" width="8.21875" style="1" bestFit="1" customWidth="1"/>
    <col min="3" max="3" width="31.77734375" style="1" bestFit="1" customWidth="1"/>
    <col min="4" max="4" width="22.21875" style="1" customWidth="1"/>
    <col min="5" max="5" width="29.6640625" style="1" customWidth="1"/>
    <col min="6" max="6" width="21.77734375" style="2" bestFit="1" customWidth="1"/>
    <col min="7" max="7" width="2" style="2" customWidth="1"/>
    <col min="8" max="8" width="9.21875" style="2" bestFit="1" customWidth="1"/>
    <col min="9" max="9" width="14.21875" style="1" customWidth="1"/>
    <col min="10" max="10" width="2" style="2" customWidth="1"/>
    <col min="11" max="11" width="12.88671875" style="36" hidden="1" customWidth="1"/>
    <col min="12" max="12" width="14.6640625" style="2" customWidth="1"/>
    <col min="13" max="13" width="10.6640625" style="2" bestFit="1" customWidth="1"/>
    <col min="14" max="14" width="19.6640625" style="2" bestFit="1" customWidth="1"/>
    <col min="15" max="15" width="2" style="2" customWidth="1"/>
    <col min="16" max="16" width="19.77734375" style="2" customWidth="1"/>
    <col min="17" max="17" width="17.6640625" style="1" customWidth="1"/>
    <col min="18" max="18" width="2" style="2" customWidth="1"/>
    <col min="19" max="19" width="9.44140625" style="36" hidden="1" customWidth="1"/>
    <col min="20" max="20" width="18.109375" style="2" customWidth="1"/>
    <col min="21" max="21" width="10.6640625" style="2" bestFit="1" customWidth="1"/>
    <col min="22" max="22" width="19.6640625" style="2" customWidth="1"/>
    <col min="23" max="23" width="2" style="2" customWidth="1"/>
    <col min="24" max="24" width="20.88671875" style="2" customWidth="1"/>
    <col min="25" max="25" width="18.21875" style="1" customWidth="1"/>
    <col min="26" max="26" width="2" style="2" customWidth="1"/>
    <col min="27" max="27" width="10.21875" style="36" hidden="1" customWidth="1"/>
    <col min="28" max="28" width="17.44140625" style="2" customWidth="1"/>
    <col min="29" max="29" width="10.21875" style="2" bestFit="1" customWidth="1"/>
    <col min="30" max="30" width="19.44140625" style="2" customWidth="1"/>
    <col min="31" max="31" width="2" style="2" customWidth="1"/>
    <col min="32" max="32" width="17.88671875" style="2" customWidth="1"/>
    <col min="33" max="33" width="19.44140625" style="1" customWidth="1"/>
    <col min="34" max="34" width="2" style="2" customWidth="1"/>
    <col min="35" max="35" width="14.6640625" style="2" hidden="1" customWidth="1"/>
    <col min="36" max="36" width="18.33203125" style="2" customWidth="1"/>
    <col min="37" max="37" width="7.6640625" style="2" bestFit="1" customWidth="1"/>
    <col min="38" max="39" width="12" style="1" bestFit="1" customWidth="1"/>
    <col min="40" max="40" width="31.33203125" style="1" customWidth="1"/>
    <col min="41" max="16384" width="9" style="1"/>
  </cols>
  <sheetData>
    <row r="1" spans="1:40" ht="50.1" customHeight="1" x14ac:dyDescent="0.2">
      <c r="A1" s="34" t="s">
        <v>423</v>
      </c>
      <c r="AF1" s="1"/>
      <c r="AH1" s="1"/>
      <c r="AI1" s="1"/>
      <c r="AJ1" s="1"/>
      <c r="AK1" s="1"/>
    </row>
    <row r="2" spans="1:40" s="4" customFormat="1" ht="47.1" customHeight="1" x14ac:dyDescent="0.2">
      <c r="A2" s="3" t="s">
        <v>264</v>
      </c>
      <c r="F2" s="5"/>
      <c r="G2" s="6"/>
      <c r="H2" s="7"/>
      <c r="I2" s="7"/>
      <c r="J2" s="7"/>
      <c r="K2" s="37"/>
      <c r="L2" s="7"/>
      <c r="M2" s="7"/>
      <c r="N2" s="7"/>
      <c r="O2" s="5"/>
      <c r="P2" s="5"/>
      <c r="R2" s="5"/>
      <c r="S2" s="43"/>
      <c r="T2" s="5"/>
      <c r="U2" s="5"/>
      <c r="V2" s="5"/>
      <c r="W2" s="5"/>
      <c r="X2" s="5"/>
      <c r="Z2" s="5"/>
      <c r="AA2" s="43"/>
      <c r="AB2" s="5"/>
      <c r="AC2" s="5"/>
      <c r="AD2" s="5"/>
      <c r="AE2" s="5"/>
    </row>
    <row r="3" spans="1:40" ht="45" customHeight="1" x14ac:dyDescent="0.2">
      <c r="A3" s="34" t="s">
        <v>47</v>
      </c>
      <c r="D3" s="2"/>
      <c r="E3" s="2"/>
      <c r="I3" s="2"/>
      <c r="M3" s="1"/>
      <c r="N3" s="1"/>
      <c r="Q3" s="2"/>
      <c r="U3" s="1"/>
      <c r="V3" s="1"/>
      <c r="W3" s="1"/>
      <c r="X3" s="1"/>
      <c r="Z3" s="1"/>
      <c r="AA3" s="46"/>
      <c r="AB3" s="1"/>
      <c r="AC3" s="1"/>
      <c r="AD3" s="1"/>
      <c r="AE3" s="1"/>
      <c r="AF3" s="1"/>
      <c r="AH3" s="1"/>
      <c r="AI3" s="1"/>
      <c r="AJ3" s="1"/>
      <c r="AK3" s="1"/>
    </row>
    <row r="4" spans="1:40" ht="12" customHeight="1" thickBot="1" x14ac:dyDescent="0.25">
      <c r="F4" s="8"/>
      <c r="G4" s="8"/>
      <c r="H4" s="8"/>
      <c r="J4" s="8"/>
      <c r="K4" s="38"/>
      <c r="L4" s="8"/>
      <c r="M4" s="8"/>
      <c r="N4" s="8"/>
      <c r="O4" s="8"/>
      <c r="P4" s="8"/>
      <c r="R4" s="8"/>
      <c r="S4" s="38"/>
      <c r="T4" s="8"/>
      <c r="U4" s="8"/>
      <c r="V4" s="8"/>
      <c r="W4" s="8"/>
      <c r="X4" s="8"/>
      <c r="Z4" s="8"/>
      <c r="AA4" s="38"/>
      <c r="AB4" s="8"/>
      <c r="AC4" s="8"/>
      <c r="AD4" s="8"/>
      <c r="AE4" s="8"/>
      <c r="AF4" s="8"/>
      <c r="AH4" s="8"/>
      <c r="AI4" s="8"/>
      <c r="AJ4" s="8"/>
      <c r="AK4" s="8"/>
    </row>
    <row r="5" spans="1:40" ht="30" customHeight="1" thickBot="1" x14ac:dyDescent="0.25">
      <c r="A5" s="288" t="s">
        <v>274</v>
      </c>
      <c r="B5" s="362" t="s">
        <v>58</v>
      </c>
      <c r="C5" s="363"/>
      <c r="D5" s="363"/>
      <c r="E5" s="364"/>
      <c r="F5" s="294" t="s">
        <v>283</v>
      </c>
      <c r="G5" s="365"/>
      <c r="H5" s="365"/>
      <c r="I5" s="365"/>
      <c r="J5" s="365"/>
      <c r="K5" s="365"/>
      <c r="L5" s="365"/>
      <c r="M5" s="365"/>
      <c r="N5" s="365"/>
      <c r="O5" s="365"/>
      <c r="P5" s="365"/>
      <c r="Q5" s="365"/>
      <c r="R5" s="365"/>
      <c r="S5" s="365"/>
      <c r="T5" s="365"/>
      <c r="U5" s="365"/>
      <c r="V5" s="365"/>
      <c r="W5" s="365"/>
      <c r="X5" s="365"/>
      <c r="Y5" s="365"/>
      <c r="Z5" s="365"/>
      <c r="AA5" s="365"/>
      <c r="AB5" s="365"/>
      <c r="AC5" s="365"/>
      <c r="AD5" s="365"/>
      <c r="AE5" s="365"/>
      <c r="AF5" s="365"/>
      <c r="AG5" s="365"/>
      <c r="AH5" s="365"/>
      <c r="AI5" s="365"/>
      <c r="AJ5" s="365"/>
      <c r="AK5" s="365"/>
      <c r="AL5" s="416" t="s">
        <v>64</v>
      </c>
      <c r="AM5" s="419" t="s">
        <v>65</v>
      </c>
      <c r="AN5" s="368" t="s">
        <v>66</v>
      </c>
    </row>
    <row r="6" spans="1:40" ht="30" customHeight="1" thickBot="1" x14ac:dyDescent="0.25">
      <c r="A6" s="289"/>
      <c r="B6" s="321" t="s">
        <v>294</v>
      </c>
      <c r="C6" s="324" t="s">
        <v>40</v>
      </c>
      <c r="D6" s="327" t="s">
        <v>3</v>
      </c>
      <c r="E6" s="327" t="s">
        <v>4</v>
      </c>
      <c r="F6" s="366"/>
      <c r="G6" s="367"/>
      <c r="H6" s="367"/>
      <c r="I6" s="367"/>
      <c r="J6" s="367"/>
      <c r="K6" s="367"/>
      <c r="L6" s="367"/>
      <c r="M6" s="367"/>
      <c r="N6" s="367"/>
      <c r="O6" s="367"/>
      <c r="P6" s="367"/>
      <c r="Q6" s="367"/>
      <c r="R6" s="367"/>
      <c r="S6" s="367"/>
      <c r="T6" s="367"/>
      <c r="U6" s="367"/>
      <c r="V6" s="367"/>
      <c r="W6" s="367"/>
      <c r="X6" s="367"/>
      <c r="Y6" s="367"/>
      <c r="Z6" s="367"/>
      <c r="AA6" s="367"/>
      <c r="AB6" s="367"/>
      <c r="AC6" s="367"/>
      <c r="AD6" s="367"/>
      <c r="AE6" s="367"/>
      <c r="AF6" s="367"/>
      <c r="AG6" s="367"/>
      <c r="AH6" s="367"/>
      <c r="AI6" s="367"/>
      <c r="AJ6" s="367"/>
      <c r="AK6" s="367"/>
      <c r="AL6" s="417"/>
      <c r="AM6" s="420"/>
      <c r="AN6" s="348"/>
    </row>
    <row r="7" spans="1:40" ht="99.75" customHeight="1" thickBot="1" x14ac:dyDescent="0.25">
      <c r="A7" s="289"/>
      <c r="B7" s="322"/>
      <c r="C7" s="383"/>
      <c r="D7" s="385"/>
      <c r="E7" s="385"/>
      <c r="F7" s="409" t="s">
        <v>59</v>
      </c>
      <c r="G7" s="410"/>
      <c r="H7" s="410"/>
      <c r="I7" s="410"/>
      <c r="J7" s="410"/>
      <c r="K7" s="410"/>
      <c r="L7" s="410"/>
      <c r="M7" s="411"/>
      <c r="N7" s="409" t="s">
        <v>60</v>
      </c>
      <c r="O7" s="410"/>
      <c r="P7" s="410"/>
      <c r="Q7" s="410"/>
      <c r="R7" s="410"/>
      <c r="S7" s="410"/>
      <c r="T7" s="410"/>
      <c r="U7" s="411"/>
      <c r="V7" s="412" t="s">
        <v>5</v>
      </c>
      <c r="W7" s="410"/>
      <c r="X7" s="410"/>
      <c r="Y7" s="410"/>
      <c r="Z7" s="410"/>
      <c r="AA7" s="410"/>
      <c r="AB7" s="410"/>
      <c r="AC7" s="411"/>
      <c r="AD7" s="413" t="s">
        <v>273</v>
      </c>
      <c r="AE7" s="414"/>
      <c r="AF7" s="414"/>
      <c r="AG7" s="414"/>
      <c r="AH7" s="414"/>
      <c r="AI7" s="414"/>
      <c r="AJ7" s="414"/>
      <c r="AK7" s="415"/>
      <c r="AL7" s="417"/>
      <c r="AM7" s="420"/>
      <c r="AN7" s="348"/>
    </row>
    <row r="8" spans="1:40" ht="13.5" customHeight="1" x14ac:dyDescent="0.2">
      <c r="A8" s="289"/>
      <c r="B8" s="322"/>
      <c r="C8" s="383"/>
      <c r="D8" s="385"/>
      <c r="E8" s="385"/>
      <c r="F8" s="376" t="s">
        <v>61</v>
      </c>
      <c r="G8" s="377"/>
      <c r="H8" s="377"/>
      <c r="I8" s="372" t="s">
        <v>62</v>
      </c>
      <c r="J8" s="373"/>
      <c r="K8" s="373"/>
      <c r="L8" s="373"/>
      <c r="M8" s="368" t="s">
        <v>63</v>
      </c>
      <c r="N8" s="376" t="s">
        <v>61</v>
      </c>
      <c r="O8" s="377"/>
      <c r="P8" s="377"/>
      <c r="Q8" s="372" t="s">
        <v>62</v>
      </c>
      <c r="R8" s="373"/>
      <c r="S8" s="373"/>
      <c r="T8" s="373"/>
      <c r="U8" s="368" t="s">
        <v>63</v>
      </c>
      <c r="V8" s="387" t="s">
        <v>61</v>
      </c>
      <c r="W8" s="377"/>
      <c r="X8" s="377"/>
      <c r="Y8" s="372" t="s">
        <v>62</v>
      </c>
      <c r="Z8" s="373"/>
      <c r="AA8" s="373"/>
      <c r="AB8" s="373"/>
      <c r="AC8" s="368" t="s">
        <v>63</v>
      </c>
      <c r="AD8" s="388" t="s">
        <v>61</v>
      </c>
      <c r="AE8" s="389"/>
      <c r="AF8" s="390"/>
      <c r="AG8" s="397" t="s">
        <v>62</v>
      </c>
      <c r="AH8" s="398"/>
      <c r="AI8" s="398"/>
      <c r="AJ8" s="399"/>
      <c r="AK8" s="406" t="s">
        <v>63</v>
      </c>
      <c r="AL8" s="417"/>
      <c r="AM8" s="420"/>
      <c r="AN8" s="348"/>
    </row>
    <row r="9" spans="1:40" ht="20.100000000000001" customHeight="1" x14ac:dyDescent="0.2">
      <c r="A9" s="289"/>
      <c r="B9" s="322"/>
      <c r="C9" s="383"/>
      <c r="D9" s="385"/>
      <c r="E9" s="385"/>
      <c r="F9" s="378"/>
      <c r="G9" s="379"/>
      <c r="H9" s="379"/>
      <c r="I9" s="374"/>
      <c r="J9" s="374"/>
      <c r="K9" s="374"/>
      <c r="L9" s="374"/>
      <c r="M9" s="324"/>
      <c r="N9" s="378"/>
      <c r="O9" s="379"/>
      <c r="P9" s="379"/>
      <c r="Q9" s="374"/>
      <c r="R9" s="374"/>
      <c r="S9" s="374"/>
      <c r="T9" s="374"/>
      <c r="U9" s="324"/>
      <c r="V9" s="336"/>
      <c r="W9" s="379"/>
      <c r="X9" s="379"/>
      <c r="Y9" s="374"/>
      <c r="Z9" s="374"/>
      <c r="AA9" s="374"/>
      <c r="AB9" s="374"/>
      <c r="AC9" s="324"/>
      <c r="AD9" s="391"/>
      <c r="AE9" s="392"/>
      <c r="AF9" s="393"/>
      <c r="AG9" s="400"/>
      <c r="AH9" s="401"/>
      <c r="AI9" s="401"/>
      <c r="AJ9" s="402"/>
      <c r="AK9" s="407"/>
      <c r="AL9" s="417"/>
      <c r="AM9" s="420"/>
      <c r="AN9" s="348"/>
    </row>
    <row r="10" spans="1:40" ht="20.100000000000001" customHeight="1" thickBot="1" x14ac:dyDescent="0.25">
      <c r="A10" s="290"/>
      <c r="B10" s="323"/>
      <c r="C10" s="384"/>
      <c r="D10" s="386"/>
      <c r="E10" s="386"/>
      <c r="F10" s="380"/>
      <c r="G10" s="381"/>
      <c r="H10" s="381"/>
      <c r="I10" s="375"/>
      <c r="J10" s="375"/>
      <c r="K10" s="375"/>
      <c r="L10" s="375"/>
      <c r="M10" s="349"/>
      <c r="N10" s="380"/>
      <c r="O10" s="381"/>
      <c r="P10" s="381"/>
      <c r="Q10" s="375"/>
      <c r="R10" s="375"/>
      <c r="S10" s="375"/>
      <c r="T10" s="375"/>
      <c r="U10" s="349"/>
      <c r="V10" s="340"/>
      <c r="W10" s="381"/>
      <c r="X10" s="381"/>
      <c r="Y10" s="375"/>
      <c r="Z10" s="375"/>
      <c r="AA10" s="375"/>
      <c r="AB10" s="375"/>
      <c r="AC10" s="349"/>
      <c r="AD10" s="394"/>
      <c r="AE10" s="395"/>
      <c r="AF10" s="396"/>
      <c r="AG10" s="403"/>
      <c r="AH10" s="404"/>
      <c r="AI10" s="404"/>
      <c r="AJ10" s="405"/>
      <c r="AK10" s="408"/>
      <c r="AL10" s="418"/>
      <c r="AM10" s="421"/>
      <c r="AN10" s="382"/>
    </row>
    <row r="11" spans="1:40" ht="54.9" customHeight="1" x14ac:dyDescent="0.2">
      <c r="A11" s="71">
        <v>1</v>
      </c>
      <c r="B11" s="71" t="s">
        <v>22</v>
      </c>
      <c r="C11" s="71" t="s">
        <v>295</v>
      </c>
      <c r="D11" s="71" t="s">
        <v>8</v>
      </c>
      <c r="E11" s="93" t="s">
        <v>296</v>
      </c>
      <c r="F11" s="94" t="s">
        <v>2</v>
      </c>
      <c r="G11" s="95" t="s">
        <v>33</v>
      </c>
      <c r="H11" s="96" t="s">
        <v>1</v>
      </c>
      <c r="I11" s="97">
        <v>10429.790000000001</v>
      </c>
      <c r="J11" s="95" t="s">
        <v>33</v>
      </c>
      <c r="K11" s="98">
        <v>10429.790000000001</v>
      </c>
      <c r="L11" s="99">
        <v>10429.790000000001</v>
      </c>
      <c r="M11" s="100">
        <f t="shared" ref="M11:M32" si="0">I11/L11</f>
        <v>1</v>
      </c>
      <c r="N11" s="101" t="s">
        <v>24</v>
      </c>
      <c r="O11" s="95" t="s">
        <v>0</v>
      </c>
      <c r="P11" s="102" t="s">
        <v>32</v>
      </c>
      <c r="Q11" s="103">
        <v>81723</v>
      </c>
      <c r="R11" s="95" t="s">
        <v>0</v>
      </c>
      <c r="S11" s="104">
        <v>81723</v>
      </c>
      <c r="T11" s="105">
        <v>81723</v>
      </c>
      <c r="U11" s="79">
        <f>Q11/T11</f>
        <v>1</v>
      </c>
      <c r="V11" s="106" t="s">
        <v>24</v>
      </c>
      <c r="W11" s="95" t="s">
        <v>0</v>
      </c>
      <c r="X11" s="102" t="s">
        <v>25</v>
      </c>
      <c r="Y11" s="103">
        <f>AB11</f>
        <v>81723.12</v>
      </c>
      <c r="Z11" s="95" t="s">
        <v>0</v>
      </c>
      <c r="AA11" s="104">
        <v>81723.12</v>
      </c>
      <c r="AB11" s="107">
        <v>81723.12</v>
      </c>
      <c r="AC11" s="108">
        <f>Y11/AB11</f>
        <v>1</v>
      </c>
      <c r="AD11" s="369" t="s">
        <v>68</v>
      </c>
      <c r="AE11" s="370"/>
      <c r="AF11" s="371"/>
      <c r="AG11" s="109"/>
      <c r="AH11" s="95"/>
      <c r="AI11" s="95"/>
      <c r="AJ11" s="110"/>
      <c r="AK11" s="79"/>
      <c r="AL11" s="111"/>
      <c r="AM11" s="112"/>
      <c r="AN11" s="113"/>
    </row>
    <row r="12" spans="1:40" ht="54.9" customHeight="1" x14ac:dyDescent="0.2">
      <c r="A12" s="81"/>
      <c r="B12" s="81" t="s">
        <v>5</v>
      </c>
      <c r="C12" s="81" t="s">
        <v>6</v>
      </c>
      <c r="D12" s="81" t="s">
        <v>8</v>
      </c>
      <c r="E12" s="114" t="s">
        <v>34</v>
      </c>
      <c r="F12" s="115" t="s">
        <v>68</v>
      </c>
      <c r="G12" s="116"/>
      <c r="H12" s="117"/>
      <c r="I12" s="118"/>
      <c r="J12" s="119"/>
      <c r="K12" s="120"/>
      <c r="L12" s="99"/>
      <c r="M12" s="88"/>
      <c r="N12" s="115" t="s">
        <v>68</v>
      </c>
      <c r="O12" s="116"/>
      <c r="P12" s="117"/>
      <c r="Q12" s="118"/>
      <c r="R12" s="119"/>
      <c r="S12" s="120"/>
      <c r="T12" s="105"/>
      <c r="U12" s="88"/>
      <c r="V12" s="121" t="s">
        <v>37</v>
      </c>
      <c r="W12" s="119" t="s">
        <v>33</v>
      </c>
      <c r="X12" s="122" t="s">
        <v>36</v>
      </c>
      <c r="Y12" s="123">
        <v>1</v>
      </c>
      <c r="Z12" s="119" t="s">
        <v>0</v>
      </c>
      <c r="AA12" s="124">
        <v>1</v>
      </c>
      <c r="AB12" s="125">
        <v>1</v>
      </c>
      <c r="AC12" s="126">
        <f>Y12/AB12</f>
        <v>1</v>
      </c>
      <c r="AD12" s="359" t="s">
        <v>68</v>
      </c>
      <c r="AE12" s="360"/>
      <c r="AF12" s="361"/>
      <c r="AG12" s="127"/>
      <c r="AH12" s="119"/>
      <c r="AI12" s="119"/>
      <c r="AJ12" s="128"/>
      <c r="AK12" s="88"/>
      <c r="AL12" s="129"/>
      <c r="AM12" s="130"/>
      <c r="AN12" s="131"/>
    </row>
    <row r="13" spans="1:40" ht="54.9" customHeight="1" x14ac:dyDescent="0.2">
      <c r="A13" s="81"/>
      <c r="B13" s="81" t="s">
        <v>5</v>
      </c>
      <c r="C13" s="81" t="s">
        <v>6</v>
      </c>
      <c r="D13" s="81" t="s">
        <v>8</v>
      </c>
      <c r="E13" s="114" t="s">
        <v>284</v>
      </c>
      <c r="F13" s="115" t="s">
        <v>68</v>
      </c>
      <c r="G13" s="116"/>
      <c r="H13" s="117"/>
      <c r="I13" s="118"/>
      <c r="J13" s="119"/>
      <c r="K13" s="120"/>
      <c r="L13" s="99"/>
      <c r="M13" s="132"/>
      <c r="N13" s="115" t="s">
        <v>68</v>
      </c>
      <c r="O13" s="116"/>
      <c r="P13" s="117"/>
      <c r="Q13" s="118"/>
      <c r="R13" s="119"/>
      <c r="S13" s="120"/>
      <c r="T13" s="105"/>
      <c r="U13" s="88"/>
      <c r="V13" s="121" t="s">
        <v>37</v>
      </c>
      <c r="W13" s="119" t="s">
        <v>33</v>
      </c>
      <c r="X13" s="122" t="s">
        <v>36</v>
      </c>
      <c r="Y13" s="123">
        <v>1</v>
      </c>
      <c r="Z13" s="119" t="s">
        <v>0</v>
      </c>
      <c r="AA13" s="124">
        <v>1</v>
      </c>
      <c r="AB13" s="125">
        <v>1</v>
      </c>
      <c r="AC13" s="126">
        <f>Y13/AB13</f>
        <v>1</v>
      </c>
      <c r="AD13" s="359" t="s">
        <v>68</v>
      </c>
      <c r="AE13" s="360"/>
      <c r="AF13" s="361"/>
      <c r="AG13" s="127"/>
      <c r="AH13" s="119"/>
      <c r="AI13" s="119"/>
      <c r="AJ13" s="128"/>
      <c r="AK13" s="88"/>
      <c r="AL13" s="129"/>
      <c r="AM13" s="130"/>
      <c r="AN13" s="131"/>
    </row>
    <row r="14" spans="1:40" ht="54.9" customHeight="1" x14ac:dyDescent="0.2">
      <c r="A14" s="81"/>
      <c r="B14" s="81" t="s">
        <v>5</v>
      </c>
      <c r="C14" s="81" t="s">
        <v>6</v>
      </c>
      <c r="D14" s="81" t="s">
        <v>8</v>
      </c>
      <c r="E14" s="114" t="s">
        <v>41</v>
      </c>
      <c r="F14" s="115" t="s">
        <v>68</v>
      </c>
      <c r="G14" s="116"/>
      <c r="H14" s="117"/>
      <c r="I14" s="118"/>
      <c r="J14" s="119"/>
      <c r="K14" s="120"/>
      <c r="L14" s="99"/>
      <c r="M14" s="88"/>
      <c r="N14" s="115" t="s">
        <v>68</v>
      </c>
      <c r="O14" s="116"/>
      <c r="P14" s="117"/>
      <c r="Q14" s="118"/>
      <c r="R14" s="119"/>
      <c r="S14" s="120"/>
      <c r="T14" s="105"/>
      <c r="U14" s="88"/>
      <c r="V14" s="121" t="s">
        <v>37</v>
      </c>
      <c r="W14" s="119" t="s">
        <v>33</v>
      </c>
      <c r="X14" s="122" t="s">
        <v>36</v>
      </c>
      <c r="Y14" s="123">
        <v>1</v>
      </c>
      <c r="Z14" s="119" t="s">
        <v>0</v>
      </c>
      <c r="AA14" s="124">
        <v>1</v>
      </c>
      <c r="AB14" s="125">
        <v>1</v>
      </c>
      <c r="AC14" s="126">
        <f>Y14/AB14</f>
        <v>1</v>
      </c>
      <c r="AD14" s="359" t="s">
        <v>68</v>
      </c>
      <c r="AE14" s="360"/>
      <c r="AF14" s="361"/>
      <c r="AG14" s="127"/>
      <c r="AH14" s="119"/>
      <c r="AI14" s="119"/>
      <c r="AJ14" s="128"/>
      <c r="AK14" s="88"/>
      <c r="AL14" s="129"/>
      <c r="AM14" s="130"/>
      <c r="AN14" s="131"/>
    </row>
    <row r="15" spans="1:40" ht="54.9" customHeight="1" x14ac:dyDescent="0.2">
      <c r="A15" s="81"/>
      <c r="B15" s="81" t="s">
        <v>5</v>
      </c>
      <c r="C15" s="81" t="s">
        <v>6</v>
      </c>
      <c r="D15" s="81" t="s">
        <v>8</v>
      </c>
      <c r="E15" s="114" t="s">
        <v>35</v>
      </c>
      <c r="F15" s="115" t="s">
        <v>68</v>
      </c>
      <c r="G15" s="116"/>
      <c r="H15" s="117"/>
      <c r="I15" s="118"/>
      <c r="J15" s="119"/>
      <c r="K15" s="120"/>
      <c r="L15" s="99"/>
      <c r="M15" s="88"/>
      <c r="N15" s="115" t="s">
        <v>68</v>
      </c>
      <c r="O15" s="116"/>
      <c r="P15" s="117"/>
      <c r="Q15" s="118"/>
      <c r="R15" s="119"/>
      <c r="S15" s="120"/>
      <c r="T15" s="105"/>
      <c r="U15" s="88"/>
      <c r="V15" s="121" t="s">
        <v>38</v>
      </c>
      <c r="W15" s="119" t="s">
        <v>33</v>
      </c>
      <c r="X15" s="122" t="s">
        <v>39</v>
      </c>
      <c r="Y15" s="123">
        <v>6</v>
      </c>
      <c r="Z15" s="119" t="s">
        <v>0</v>
      </c>
      <c r="AA15" s="124">
        <v>6</v>
      </c>
      <c r="AB15" s="125">
        <v>6</v>
      </c>
      <c r="AC15" s="126">
        <f>Y15/AB15</f>
        <v>1</v>
      </c>
      <c r="AD15" s="359" t="s">
        <v>68</v>
      </c>
      <c r="AE15" s="360"/>
      <c r="AF15" s="361"/>
      <c r="AG15" s="127"/>
      <c r="AH15" s="119"/>
      <c r="AI15" s="119"/>
      <c r="AJ15" s="128"/>
      <c r="AK15" s="88"/>
      <c r="AL15" s="129"/>
      <c r="AM15" s="130"/>
      <c r="AN15" s="131"/>
    </row>
    <row r="16" spans="1:40" ht="54.9" customHeight="1" x14ac:dyDescent="0.2">
      <c r="A16" s="81">
        <v>2</v>
      </c>
      <c r="B16" s="133" t="s">
        <v>50</v>
      </c>
      <c r="C16" s="134" t="s">
        <v>289</v>
      </c>
      <c r="D16" s="82" t="s">
        <v>318</v>
      </c>
      <c r="E16" s="135" t="s">
        <v>290</v>
      </c>
      <c r="F16" s="115" t="s">
        <v>68</v>
      </c>
      <c r="G16" s="136"/>
      <c r="H16" s="137"/>
      <c r="I16" s="138"/>
      <c r="J16" s="139"/>
      <c r="K16" s="120"/>
      <c r="L16" s="99"/>
      <c r="M16" s="88"/>
      <c r="N16" s="140" t="s">
        <v>26</v>
      </c>
      <c r="O16" s="136" t="s">
        <v>0</v>
      </c>
      <c r="P16" s="137" t="s">
        <v>280</v>
      </c>
      <c r="Q16" s="141">
        <v>3012.5</v>
      </c>
      <c r="R16" s="139" t="s">
        <v>0</v>
      </c>
      <c r="S16" s="142">
        <v>3012.5</v>
      </c>
      <c r="T16" s="105">
        <v>3012.5</v>
      </c>
      <c r="U16" s="143">
        <f t="shared" ref="U16:U21" si="1">Q16/T16</f>
        <v>1</v>
      </c>
      <c r="V16" s="357" t="s">
        <v>68</v>
      </c>
      <c r="W16" s="357"/>
      <c r="X16" s="358"/>
      <c r="Y16" s="127"/>
      <c r="Z16" s="119"/>
      <c r="AA16" s="142"/>
      <c r="AB16" s="107"/>
      <c r="AC16" s="126"/>
      <c r="AD16" s="359" t="s">
        <v>68</v>
      </c>
      <c r="AE16" s="360"/>
      <c r="AF16" s="361"/>
      <c r="AG16" s="127"/>
      <c r="AH16" s="119"/>
      <c r="AI16" s="119"/>
      <c r="AJ16" s="128"/>
      <c r="AK16" s="126"/>
      <c r="AL16" s="144"/>
      <c r="AM16" s="145"/>
      <c r="AN16" s="131"/>
    </row>
    <row r="17" spans="1:40" ht="54.9" customHeight="1" x14ac:dyDescent="0.2">
      <c r="A17" s="81">
        <v>3</v>
      </c>
      <c r="B17" s="81" t="s">
        <v>22</v>
      </c>
      <c r="C17" s="81" t="s">
        <v>6</v>
      </c>
      <c r="D17" s="81" t="s">
        <v>9</v>
      </c>
      <c r="E17" s="114" t="s">
        <v>10</v>
      </c>
      <c r="F17" s="140" t="s">
        <v>2</v>
      </c>
      <c r="G17" s="119" t="s">
        <v>0</v>
      </c>
      <c r="H17" s="122" t="s">
        <v>1</v>
      </c>
      <c r="I17" s="118">
        <v>1431.36</v>
      </c>
      <c r="J17" s="119" t="s">
        <v>0</v>
      </c>
      <c r="K17" s="120">
        <v>1431.36</v>
      </c>
      <c r="L17" s="99">
        <v>1431.36</v>
      </c>
      <c r="M17" s="88">
        <f t="shared" si="0"/>
        <v>1</v>
      </c>
      <c r="N17" s="140" t="s">
        <v>26</v>
      </c>
      <c r="O17" s="119" t="s">
        <v>0</v>
      </c>
      <c r="P17" s="122" t="s">
        <v>32</v>
      </c>
      <c r="Q17" s="146">
        <v>1464</v>
      </c>
      <c r="R17" s="119" t="s">
        <v>0</v>
      </c>
      <c r="S17" s="142">
        <v>1464</v>
      </c>
      <c r="T17" s="105">
        <v>1464</v>
      </c>
      <c r="U17" s="88">
        <f t="shared" si="1"/>
        <v>1</v>
      </c>
      <c r="V17" s="147" t="s">
        <v>68</v>
      </c>
      <c r="W17" s="116"/>
      <c r="X17" s="117"/>
      <c r="Y17" s="118"/>
      <c r="Z17" s="119"/>
      <c r="AA17" s="142"/>
      <c r="AB17" s="107"/>
      <c r="AC17" s="148"/>
      <c r="AD17" s="359" t="s">
        <v>68</v>
      </c>
      <c r="AE17" s="360"/>
      <c r="AF17" s="361"/>
      <c r="AG17" s="127"/>
      <c r="AH17" s="119"/>
      <c r="AI17" s="119"/>
      <c r="AJ17" s="128"/>
      <c r="AK17" s="88"/>
      <c r="AL17" s="144"/>
      <c r="AM17" s="145"/>
      <c r="AN17" s="131"/>
    </row>
    <row r="18" spans="1:40" ht="54.9" customHeight="1" x14ac:dyDescent="0.2">
      <c r="A18" s="149">
        <v>4</v>
      </c>
      <c r="B18" s="81" t="s">
        <v>22</v>
      </c>
      <c r="C18" s="81" t="s">
        <v>6</v>
      </c>
      <c r="D18" s="81" t="s">
        <v>285</v>
      </c>
      <c r="E18" s="114" t="s">
        <v>265</v>
      </c>
      <c r="F18" s="140" t="s">
        <v>2</v>
      </c>
      <c r="G18" s="119" t="s">
        <v>0</v>
      </c>
      <c r="H18" s="122" t="s">
        <v>1</v>
      </c>
      <c r="I18" s="118">
        <v>60010</v>
      </c>
      <c r="J18" s="119" t="s">
        <v>0</v>
      </c>
      <c r="K18" s="120">
        <v>60010</v>
      </c>
      <c r="L18" s="99">
        <v>60010</v>
      </c>
      <c r="M18" s="88">
        <f t="shared" si="0"/>
        <v>1</v>
      </c>
      <c r="N18" s="140" t="s">
        <v>28</v>
      </c>
      <c r="O18" s="119" t="s">
        <v>0</v>
      </c>
      <c r="P18" s="122" t="s">
        <v>31</v>
      </c>
      <c r="Q18" s="150">
        <v>6868</v>
      </c>
      <c r="R18" s="119" t="s">
        <v>0</v>
      </c>
      <c r="S18" s="151">
        <v>11520</v>
      </c>
      <c r="T18" s="152">
        <v>11520</v>
      </c>
      <c r="U18" s="88">
        <f t="shared" si="1"/>
        <v>0.5961805555555556</v>
      </c>
      <c r="V18" s="147" t="s">
        <v>68</v>
      </c>
      <c r="W18" s="116"/>
      <c r="X18" s="117"/>
      <c r="Y18" s="150"/>
      <c r="Z18" s="119"/>
      <c r="AA18" s="124"/>
      <c r="AB18" s="107"/>
      <c r="AC18" s="126"/>
      <c r="AD18" s="359" t="s">
        <v>68</v>
      </c>
      <c r="AE18" s="360"/>
      <c r="AF18" s="361"/>
      <c r="AG18" s="127"/>
      <c r="AH18" s="119"/>
      <c r="AI18" s="119"/>
      <c r="AJ18" s="128"/>
      <c r="AK18" s="88"/>
      <c r="AL18" s="129"/>
      <c r="AM18" s="145"/>
      <c r="AN18" s="153"/>
    </row>
    <row r="19" spans="1:40" ht="54.9" customHeight="1" x14ac:dyDescent="0.2">
      <c r="A19" s="81">
        <v>5</v>
      </c>
      <c r="B19" s="81" t="s">
        <v>22</v>
      </c>
      <c r="C19" s="81" t="s">
        <v>6</v>
      </c>
      <c r="D19" s="81" t="s">
        <v>11</v>
      </c>
      <c r="E19" s="154" t="s">
        <v>275</v>
      </c>
      <c r="F19" s="140" t="s">
        <v>2</v>
      </c>
      <c r="G19" s="119" t="s">
        <v>0</v>
      </c>
      <c r="H19" s="122" t="s">
        <v>1</v>
      </c>
      <c r="I19" s="118">
        <v>1146.03</v>
      </c>
      <c r="J19" s="119" t="s">
        <v>0</v>
      </c>
      <c r="K19" s="120">
        <v>1146.03</v>
      </c>
      <c r="L19" s="99">
        <v>1146.03</v>
      </c>
      <c r="M19" s="88">
        <f t="shared" si="0"/>
        <v>1</v>
      </c>
      <c r="N19" s="140" t="s">
        <v>26</v>
      </c>
      <c r="O19" s="119" t="s">
        <v>0</v>
      </c>
      <c r="P19" s="122" t="s">
        <v>32</v>
      </c>
      <c r="Q19" s="146">
        <v>916</v>
      </c>
      <c r="R19" s="119" t="s">
        <v>0</v>
      </c>
      <c r="S19" s="142">
        <v>916</v>
      </c>
      <c r="T19" s="105">
        <v>916</v>
      </c>
      <c r="U19" s="88">
        <f t="shared" si="1"/>
        <v>1</v>
      </c>
      <c r="V19" s="147" t="s">
        <v>68</v>
      </c>
      <c r="W19" s="116"/>
      <c r="X19" s="117"/>
      <c r="Y19" s="118"/>
      <c r="Z19" s="119"/>
      <c r="AA19" s="142"/>
      <c r="AB19" s="107"/>
      <c r="AC19" s="148"/>
      <c r="AD19" s="359" t="s">
        <v>68</v>
      </c>
      <c r="AE19" s="360"/>
      <c r="AF19" s="361"/>
      <c r="AG19" s="127"/>
      <c r="AH19" s="119"/>
      <c r="AI19" s="119"/>
      <c r="AJ19" s="128"/>
      <c r="AK19" s="88"/>
      <c r="AL19" s="129"/>
      <c r="AM19" s="145"/>
      <c r="AN19" s="153"/>
    </row>
    <row r="20" spans="1:40" ht="54.9" customHeight="1" x14ac:dyDescent="0.2">
      <c r="A20" s="81">
        <v>6</v>
      </c>
      <c r="B20" s="81" t="s">
        <v>22</v>
      </c>
      <c r="C20" s="81" t="s">
        <v>6</v>
      </c>
      <c r="D20" s="81" t="s">
        <v>12</v>
      </c>
      <c r="E20" s="114" t="s">
        <v>371</v>
      </c>
      <c r="F20" s="140" t="s">
        <v>2</v>
      </c>
      <c r="G20" s="119" t="s">
        <v>0</v>
      </c>
      <c r="H20" s="122" t="s">
        <v>1</v>
      </c>
      <c r="I20" s="118">
        <v>129112.91</v>
      </c>
      <c r="J20" s="119" t="s">
        <v>0</v>
      </c>
      <c r="K20" s="120">
        <v>129112.91</v>
      </c>
      <c r="L20" s="99">
        <v>129112.91</v>
      </c>
      <c r="M20" s="88">
        <f t="shared" si="0"/>
        <v>1</v>
      </c>
      <c r="N20" s="140" t="s">
        <v>27</v>
      </c>
      <c r="O20" s="119"/>
      <c r="P20" s="122" t="s">
        <v>46</v>
      </c>
      <c r="Q20" s="150">
        <v>28772</v>
      </c>
      <c r="R20" s="119" t="s">
        <v>0</v>
      </c>
      <c r="S20" s="151">
        <v>29918</v>
      </c>
      <c r="T20" s="152">
        <v>29918</v>
      </c>
      <c r="U20" s="88">
        <f t="shared" si="1"/>
        <v>0.96169530048800056</v>
      </c>
      <c r="V20" s="121" t="s">
        <v>27</v>
      </c>
      <c r="W20" s="119"/>
      <c r="X20" s="122" t="s">
        <v>29</v>
      </c>
      <c r="Y20" s="150">
        <v>28772</v>
      </c>
      <c r="Z20" s="119" t="s">
        <v>0</v>
      </c>
      <c r="AA20" s="151">
        <v>29918</v>
      </c>
      <c r="AB20" s="152">
        <v>29918</v>
      </c>
      <c r="AC20" s="126">
        <f>Y20/AB20</f>
        <v>0.96169530048800056</v>
      </c>
      <c r="AD20" s="359" t="s">
        <v>68</v>
      </c>
      <c r="AE20" s="360"/>
      <c r="AF20" s="361"/>
      <c r="AG20" s="127"/>
      <c r="AH20" s="119"/>
      <c r="AI20" s="119"/>
      <c r="AJ20" s="128"/>
      <c r="AK20" s="88"/>
      <c r="AL20" s="144"/>
      <c r="AM20" s="145"/>
      <c r="AN20" s="153"/>
    </row>
    <row r="21" spans="1:40" ht="54.9" customHeight="1" x14ac:dyDescent="0.2">
      <c r="A21" s="81">
        <v>7</v>
      </c>
      <c r="B21" s="81" t="s">
        <v>22</v>
      </c>
      <c r="C21" s="81" t="s">
        <v>6</v>
      </c>
      <c r="D21" s="81" t="s">
        <v>13</v>
      </c>
      <c r="E21" s="114" t="s">
        <v>372</v>
      </c>
      <c r="F21" s="140" t="s">
        <v>2</v>
      </c>
      <c r="G21" s="119" t="s">
        <v>0</v>
      </c>
      <c r="H21" s="122" t="s">
        <v>1</v>
      </c>
      <c r="I21" s="118">
        <v>2851.5</v>
      </c>
      <c r="J21" s="119" t="s">
        <v>0</v>
      </c>
      <c r="K21" s="120">
        <v>2851.5</v>
      </c>
      <c r="L21" s="99">
        <v>2851.5</v>
      </c>
      <c r="M21" s="88">
        <f t="shared" si="0"/>
        <v>1</v>
      </c>
      <c r="N21" s="140" t="s">
        <v>26</v>
      </c>
      <c r="O21" s="119" t="s">
        <v>0</v>
      </c>
      <c r="P21" s="122" t="s">
        <v>32</v>
      </c>
      <c r="Q21" s="146">
        <v>2077</v>
      </c>
      <c r="R21" s="119" t="s">
        <v>0</v>
      </c>
      <c r="S21" s="142">
        <v>2077</v>
      </c>
      <c r="T21" s="105">
        <v>2077</v>
      </c>
      <c r="U21" s="88">
        <f t="shared" si="1"/>
        <v>1</v>
      </c>
      <c r="V21" s="147" t="s">
        <v>68</v>
      </c>
      <c r="W21" s="116"/>
      <c r="X21" s="117"/>
      <c r="Y21" s="118"/>
      <c r="Z21" s="119"/>
      <c r="AA21" s="142"/>
      <c r="AB21" s="107"/>
      <c r="AC21" s="148"/>
      <c r="AD21" s="359" t="s">
        <v>68</v>
      </c>
      <c r="AE21" s="360"/>
      <c r="AF21" s="361"/>
      <c r="AG21" s="127"/>
      <c r="AH21" s="119"/>
      <c r="AI21" s="119"/>
      <c r="AJ21" s="128"/>
      <c r="AK21" s="88"/>
      <c r="AL21" s="144"/>
      <c r="AM21" s="145"/>
      <c r="AN21" s="131"/>
    </row>
    <row r="22" spans="1:40" ht="54.9" customHeight="1" x14ac:dyDescent="0.2">
      <c r="A22" s="81">
        <v>8</v>
      </c>
      <c r="B22" s="81" t="s">
        <v>22</v>
      </c>
      <c r="C22" s="81" t="s">
        <v>6</v>
      </c>
      <c r="D22" s="81" t="s">
        <v>14</v>
      </c>
      <c r="E22" s="114" t="s">
        <v>373</v>
      </c>
      <c r="F22" s="140" t="s">
        <v>2</v>
      </c>
      <c r="G22" s="119" t="s">
        <v>0</v>
      </c>
      <c r="H22" s="122" t="s">
        <v>1</v>
      </c>
      <c r="I22" s="118">
        <v>6920</v>
      </c>
      <c r="J22" s="119" t="s">
        <v>0</v>
      </c>
      <c r="K22" s="120">
        <v>6920</v>
      </c>
      <c r="L22" s="99">
        <v>6920</v>
      </c>
      <c r="M22" s="88">
        <f t="shared" si="0"/>
        <v>1</v>
      </c>
      <c r="N22" s="115" t="s">
        <v>68</v>
      </c>
      <c r="O22" s="116"/>
      <c r="P22" s="117"/>
      <c r="Q22" s="118"/>
      <c r="R22" s="119"/>
      <c r="S22" s="120"/>
      <c r="T22" s="105"/>
      <c r="U22" s="88"/>
      <c r="V22" s="147" t="s">
        <v>68</v>
      </c>
      <c r="W22" s="116"/>
      <c r="X22" s="117"/>
      <c r="Y22" s="118"/>
      <c r="Z22" s="119"/>
      <c r="AA22" s="142"/>
      <c r="AB22" s="107"/>
      <c r="AC22" s="148"/>
      <c r="AD22" s="359" t="s">
        <v>68</v>
      </c>
      <c r="AE22" s="360"/>
      <c r="AF22" s="361"/>
      <c r="AG22" s="127"/>
      <c r="AH22" s="119"/>
      <c r="AI22" s="119"/>
      <c r="AJ22" s="128"/>
      <c r="AK22" s="88"/>
      <c r="AL22" s="144"/>
      <c r="AM22" s="145"/>
      <c r="AN22" s="131"/>
    </row>
    <row r="23" spans="1:40" ht="54.9" customHeight="1" x14ac:dyDescent="0.2">
      <c r="A23" s="81">
        <v>9</v>
      </c>
      <c r="B23" s="81" t="s">
        <v>23</v>
      </c>
      <c r="C23" s="81" t="s">
        <v>6</v>
      </c>
      <c r="D23" s="81" t="s">
        <v>15</v>
      </c>
      <c r="E23" s="114" t="s">
        <v>374</v>
      </c>
      <c r="F23" s="140" t="s">
        <v>2</v>
      </c>
      <c r="G23" s="119" t="s">
        <v>0</v>
      </c>
      <c r="H23" s="122" t="s">
        <v>1</v>
      </c>
      <c r="I23" s="118">
        <v>63872</v>
      </c>
      <c r="J23" s="119" t="s">
        <v>0</v>
      </c>
      <c r="K23" s="120">
        <v>63872</v>
      </c>
      <c r="L23" s="99">
        <v>63872</v>
      </c>
      <c r="M23" s="88">
        <f t="shared" si="0"/>
        <v>1</v>
      </c>
      <c r="N23" s="140" t="s">
        <v>27</v>
      </c>
      <c r="O23" s="119"/>
      <c r="P23" s="122" t="s">
        <v>45</v>
      </c>
      <c r="Q23" s="150">
        <v>660491</v>
      </c>
      <c r="R23" s="119">
        <v>612000</v>
      </c>
      <c r="S23" s="151">
        <v>677500</v>
      </c>
      <c r="T23" s="152">
        <v>677500</v>
      </c>
      <c r="U23" s="88">
        <f t="shared" ref="U23:U29" si="2">Q23/T23</f>
        <v>0.97489446494464949</v>
      </c>
      <c r="V23" s="121" t="s">
        <v>27</v>
      </c>
      <c r="W23" s="119" t="s">
        <v>0</v>
      </c>
      <c r="X23" s="122" t="s">
        <v>30</v>
      </c>
      <c r="Y23" s="150">
        <v>660491</v>
      </c>
      <c r="Z23" s="119" t="s">
        <v>0</v>
      </c>
      <c r="AA23" s="124">
        <v>677500</v>
      </c>
      <c r="AB23" s="152">
        <v>677500</v>
      </c>
      <c r="AC23" s="126">
        <f>Y23/AB23</f>
        <v>0.97489446494464949</v>
      </c>
      <c r="AD23" s="359" t="s">
        <v>68</v>
      </c>
      <c r="AE23" s="360"/>
      <c r="AF23" s="361"/>
      <c r="AG23" s="127"/>
      <c r="AH23" s="119"/>
      <c r="AI23" s="119"/>
      <c r="AJ23" s="128"/>
      <c r="AK23" s="88"/>
      <c r="AL23" s="144"/>
      <c r="AM23" s="145"/>
      <c r="AN23" s="153"/>
    </row>
    <row r="24" spans="1:40" ht="54.9" customHeight="1" x14ac:dyDescent="0.2">
      <c r="A24" s="81">
        <v>10</v>
      </c>
      <c r="B24" s="81" t="s">
        <v>22</v>
      </c>
      <c r="C24" s="81" t="s">
        <v>6</v>
      </c>
      <c r="D24" s="81" t="s">
        <v>16</v>
      </c>
      <c r="E24" s="114" t="s">
        <v>375</v>
      </c>
      <c r="F24" s="115" t="s">
        <v>68</v>
      </c>
      <c r="G24" s="116"/>
      <c r="H24" s="117"/>
      <c r="I24" s="118"/>
      <c r="J24" s="119"/>
      <c r="K24" s="120"/>
      <c r="L24" s="99"/>
      <c r="M24" s="132"/>
      <c r="N24" s="140" t="s">
        <v>24</v>
      </c>
      <c r="O24" s="119" t="s">
        <v>0</v>
      </c>
      <c r="P24" s="122" t="s">
        <v>32</v>
      </c>
      <c r="Q24" s="155">
        <v>1423</v>
      </c>
      <c r="R24" s="119" t="s">
        <v>0</v>
      </c>
      <c r="S24" s="142">
        <v>1423</v>
      </c>
      <c r="T24" s="105">
        <v>1423</v>
      </c>
      <c r="U24" s="88">
        <f t="shared" si="2"/>
        <v>1</v>
      </c>
      <c r="V24" s="147" t="s">
        <v>68</v>
      </c>
      <c r="W24" s="116"/>
      <c r="X24" s="117"/>
      <c r="Y24" s="118"/>
      <c r="Z24" s="119"/>
      <c r="AA24" s="142"/>
      <c r="AB24" s="107"/>
      <c r="AC24" s="148"/>
      <c r="AD24" s="359" t="s">
        <v>68</v>
      </c>
      <c r="AE24" s="360"/>
      <c r="AF24" s="361"/>
      <c r="AG24" s="127"/>
      <c r="AH24" s="119"/>
      <c r="AI24" s="119"/>
      <c r="AJ24" s="128"/>
      <c r="AK24" s="88"/>
      <c r="AL24" s="144"/>
      <c r="AM24" s="145"/>
      <c r="AN24" s="131"/>
    </row>
    <row r="25" spans="1:40" ht="54.9" customHeight="1" x14ac:dyDescent="0.2">
      <c r="A25" s="81">
        <v>11</v>
      </c>
      <c r="B25" s="133" t="s">
        <v>50</v>
      </c>
      <c r="C25" s="134" t="s">
        <v>289</v>
      </c>
      <c r="D25" s="82" t="s">
        <v>304</v>
      </c>
      <c r="E25" s="156" t="s">
        <v>305</v>
      </c>
      <c r="F25" s="140" t="s">
        <v>2</v>
      </c>
      <c r="G25" s="119" t="s">
        <v>0</v>
      </c>
      <c r="H25" s="122" t="s">
        <v>1</v>
      </c>
      <c r="I25" s="118">
        <v>1525</v>
      </c>
      <c r="J25" s="139"/>
      <c r="K25" s="120">
        <v>1525</v>
      </c>
      <c r="L25" s="99">
        <v>1525</v>
      </c>
      <c r="M25" s="88">
        <f t="shared" si="0"/>
        <v>1</v>
      </c>
      <c r="N25" s="115" t="s">
        <v>26</v>
      </c>
      <c r="O25" s="119" t="s">
        <v>0</v>
      </c>
      <c r="P25" s="137" t="s">
        <v>280</v>
      </c>
      <c r="Q25" s="141">
        <v>1508.38</v>
      </c>
      <c r="R25" s="139" t="s">
        <v>0</v>
      </c>
      <c r="S25" s="142">
        <v>1508.38</v>
      </c>
      <c r="T25" s="105">
        <v>1508.38</v>
      </c>
      <c r="U25" s="143">
        <f t="shared" si="2"/>
        <v>1</v>
      </c>
      <c r="V25" s="147" t="s">
        <v>68</v>
      </c>
      <c r="W25" s="116"/>
      <c r="X25" s="117"/>
      <c r="Y25" s="146"/>
      <c r="Z25" s="119"/>
      <c r="AA25" s="142"/>
      <c r="AB25" s="107"/>
      <c r="AC25" s="88"/>
      <c r="AD25" s="147" t="s">
        <v>68</v>
      </c>
      <c r="AE25" s="116"/>
      <c r="AF25" s="117"/>
      <c r="AG25" s="127"/>
      <c r="AH25" s="119"/>
      <c r="AI25" s="119"/>
      <c r="AJ25" s="128"/>
      <c r="AK25" s="126"/>
      <c r="AL25" s="144"/>
      <c r="AM25" s="145"/>
      <c r="AN25" s="131"/>
    </row>
    <row r="26" spans="1:40" ht="54.9" customHeight="1" x14ac:dyDescent="0.2">
      <c r="A26" s="81">
        <v>12</v>
      </c>
      <c r="B26" s="81" t="s">
        <v>22</v>
      </c>
      <c r="C26" s="81" t="s">
        <v>6</v>
      </c>
      <c r="D26" s="81" t="s">
        <v>44</v>
      </c>
      <c r="E26" s="114" t="s">
        <v>376</v>
      </c>
      <c r="F26" s="140" t="s">
        <v>2</v>
      </c>
      <c r="G26" s="119" t="s">
        <v>0</v>
      </c>
      <c r="H26" s="122" t="s">
        <v>1</v>
      </c>
      <c r="I26" s="118">
        <v>876.91</v>
      </c>
      <c r="J26" s="119" t="s">
        <v>0</v>
      </c>
      <c r="K26" s="120">
        <v>876.91</v>
      </c>
      <c r="L26" s="99">
        <v>876.91</v>
      </c>
      <c r="M26" s="88">
        <f t="shared" si="0"/>
        <v>1</v>
      </c>
      <c r="N26" s="140" t="s">
        <v>42</v>
      </c>
      <c r="O26" s="119" t="s">
        <v>0</v>
      </c>
      <c r="P26" s="122" t="s">
        <v>43</v>
      </c>
      <c r="Q26" s="157">
        <v>6</v>
      </c>
      <c r="R26" s="119" t="s">
        <v>0</v>
      </c>
      <c r="S26" s="142">
        <v>6</v>
      </c>
      <c r="T26" s="158">
        <v>6</v>
      </c>
      <c r="U26" s="88">
        <f t="shared" si="2"/>
        <v>1</v>
      </c>
      <c r="V26" s="147" t="s">
        <v>68</v>
      </c>
      <c r="W26" s="116"/>
      <c r="X26" s="117"/>
      <c r="Y26" s="118"/>
      <c r="Z26" s="119"/>
      <c r="AA26" s="142"/>
      <c r="AB26" s="107"/>
      <c r="AC26" s="148"/>
      <c r="AD26" s="359" t="s">
        <v>68</v>
      </c>
      <c r="AE26" s="360"/>
      <c r="AF26" s="361"/>
      <c r="AG26" s="127"/>
      <c r="AH26" s="119"/>
      <c r="AI26" s="119"/>
      <c r="AJ26" s="128"/>
      <c r="AK26" s="88"/>
      <c r="AL26" s="159"/>
      <c r="AM26" s="160"/>
      <c r="AN26" s="131"/>
    </row>
    <row r="27" spans="1:40" ht="54.9" customHeight="1" x14ac:dyDescent="0.2">
      <c r="A27" s="81">
        <v>13</v>
      </c>
      <c r="B27" s="81" t="s">
        <v>22</v>
      </c>
      <c r="C27" s="81" t="s">
        <v>6</v>
      </c>
      <c r="D27" s="81" t="s">
        <v>18</v>
      </c>
      <c r="E27" s="114" t="s">
        <v>377</v>
      </c>
      <c r="F27" s="115" t="s">
        <v>68</v>
      </c>
      <c r="G27" s="116"/>
      <c r="H27" s="117"/>
      <c r="I27" s="118"/>
      <c r="J27" s="119"/>
      <c r="K27" s="120"/>
      <c r="L27" s="99"/>
      <c r="M27" s="88"/>
      <c r="N27" s="140" t="s">
        <v>24</v>
      </c>
      <c r="O27" s="119" t="s">
        <v>0</v>
      </c>
      <c r="P27" s="122" t="s">
        <v>32</v>
      </c>
      <c r="Q27" s="155">
        <v>807</v>
      </c>
      <c r="R27" s="119" t="s">
        <v>0</v>
      </c>
      <c r="S27" s="142">
        <v>807</v>
      </c>
      <c r="T27" s="105">
        <v>807</v>
      </c>
      <c r="U27" s="88">
        <f t="shared" si="2"/>
        <v>1</v>
      </c>
      <c r="V27" s="147" t="s">
        <v>68</v>
      </c>
      <c r="W27" s="116"/>
      <c r="X27" s="117"/>
      <c r="Y27" s="118"/>
      <c r="Z27" s="119"/>
      <c r="AA27" s="142"/>
      <c r="AB27" s="107"/>
      <c r="AC27" s="148"/>
      <c r="AD27" s="359" t="s">
        <v>68</v>
      </c>
      <c r="AE27" s="360"/>
      <c r="AF27" s="361"/>
      <c r="AG27" s="127"/>
      <c r="AH27" s="119"/>
      <c r="AI27" s="119"/>
      <c r="AJ27" s="128"/>
      <c r="AK27" s="88"/>
      <c r="AL27" s="144"/>
      <c r="AM27" s="145"/>
      <c r="AN27" s="131"/>
    </row>
    <row r="28" spans="1:40" ht="54.9" customHeight="1" x14ac:dyDescent="0.2">
      <c r="A28" s="81">
        <v>14</v>
      </c>
      <c r="B28" s="81" t="s">
        <v>23</v>
      </c>
      <c r="C28" s="81" t="s">
        <v>6</v>
      </c>
      <c r="D28" s="81" t="s">
        <v>19</v>
      </c>
      <c r="E28" s="114" t="s">
        <v>378</v>
      </c>
      <c r="F28" s="140" t="s">
        <v>2</v>
      </c>
      <c r="G28" s="119" t="s">
        <v>0</v>
      </c>
      <c r="H28" s="122" t="s">
        <v>1</v>
      </c>
      <c r="I28" s="118">
        <v>31765.77</v>
      </c>
      <c r="J28" s="119" t="s">
        <v>0</v>
      </c>
      <c r="K28" s="120">
        <v>31766</v>
      </c>
      <c r="L28" s="99">
        <v>31766</v>
      </c>
      <c r="M28" s="88">
        <f t="shared" si="0"/>
        <v>0.99999275955424038</v>
      </c>
      <c r="N28" s="140" t="s">
        <v>27</v>
      </c>
      <c r="O28" s="119"/>
      <c r="P28" s="122" t="s">
        <v>45</v>
      </c>
      <c r="Q28" s="150">
        <v>281928</v>
      </c>
      <c r="R28" s="119" t="s">
        <v>0</v>
      </c>
      <c r="S28" s="151">
        <v>465000</v>
      </c>
      <c r="T28" s="152">
        <v>465000</v>
      </c>
      <c r="U28" s="88">
        <f t="shared" si="2"/>
        <v>0.60629677419354844</v>
      </c>
      <c r="V28" s="121" t="s">
        <v>27</v>
      </c>
      <c r="W28" s="119" t="s">
        <v>0</v>
      </c>
      <c r="X28" s="122" t="s">
        <v>30</v>
      </c>
      <c r="Y28" s="150">
        <v>281928</v>
      </c>
      <c r="Z28" s="119" t="s">
        <v>0</v>
      </c>
      <c r="AA28" s="124">
        <v>465000</v>
      </c>
      <c r="AB28" s="152">
        <v>465000</v>
      </c>
      <c r="AC28" s="126">
        <f>Y28/AB28</f>
        <v>0.60629677419354844</v>
      </c>
      <c r="AD28" s="359" t="s">
        <v>68</v>
      </c>
      <c r="AE28" s="360"/>
      <c r="AF28" s="361"/>
      <c r="AG28" s="127"/>
      <c r="AH28" s="119"/>
      <c r="AI28" s="119"/>
      <c r="AJ28" s="128"/>
      <c r="AK28" s="88"/>
      <c r="AL28" s="144"/>
      <c r="AM28" s="145"/>
      <c r="AN28" s="153"/>
    </row>
    <row r="29" spans="1:40" ht="54.9" customHeight="1" x14ac:dyDescent="0.2">
      <c r="A29" s="81">
        <v>15</v>
      </c>
      <c r="B29" s="81" t="s">
        <v>22</v>
      </c>
      <c r="C29" s="81" t="s">
        <v>295</v>
      </c>
      <c r="D29" s="81" t="s">
        <v>20</v>
      </c>
      <c r="E29" s="114" t="s">
        <v>379</v>
      </c>
      <c r="F29" s="140" t="s">
        <v>2</v>
      </c>
      <c r="G29" s="119" t="s">
        <v>0</v>
      </c>
      <c r="H29" s="122" t="s">
        <v>1</v>
      </c>
      <c r="I29" s="118">
        <v>7196.15</v>
      </c>
      <c r="J29" s="119" t="s">
        <v>0</v>
      </c>
      <c r="K29" s="161">
        <v>7196.15</v>
      </c>
      <c r="L29" s="99">
        <v>7196.15</v>
      </c>
      <c r="M29" s="88">
        <f t="shared" si="0"/>
        <v>1</v>
      </c>
      <c r="N29" s="140" t="s">
        <v>26</v>
      </c>
      <c r="O29" s="136" t="s">
        <v>0</v>
      </c>
      <c r="P29" s="137" t="s">
        <v>280</v>
      </c>
      <c r="Q29" s="118">
        <v>569</v>
      </c>
      <c r="R29" s="119" t="s">
        <v>0</v>
      </c>
      <c r="S29" s="120">
        <v>569</v>
      </c>
      <c r="T29" s="105">
        <v>569</v>
      </c>
      <c r="U29" s="88">
        <f t="shared" si="2"/>
        <v>1</v>
      </c>
      <c r="V29" s="147" t="s">
        <v>68</v>
      </c>
      <c r="W29" s="116"/>
      <c r="X29" s="117"/>
      <c r="Y29" s="118"/>
      <c r="Z29" s="119"/>
      <c r="AA29" s="142"/>
      <c r="AB29" s="107"/>
      <c r="AC29" s="148"/>
      <c r="AD29" s="359" t="s">
        <v>68</v>
      </c>
      <c r="AE29" s="360"/>
      <c r="AF29" s="361"/>
      <c r="AG29" s="127"/>
      <c r="AH29" s="119"/>
      <c r="AI29" s="119"/>
      <c r="AJ29" s="128"/>
      <c r="AK29" s="88"/>
      <c r="AL29" s="144"/>
      <c r="AM29" s="145"/>
      <c r="AN29" s="153"/>
    </row>
    <row r="30" spans="1:40" ht="54.9" customHeight="1" x14ac:dyDescent="0.2">
      <c r="A30" s="81">
        <v>16</v>
      </c>
      <c r="B30" s="81" t="s">
        <v>22</v>
      </c>
      <c r="C30" s="81" t="s">
        <v>6</v>
      </c>
      <c r="D30" s="81" t="s">
        <v>426</v>
      </c>
      <c r="E30" s="114" t="s">
        <v>380</v>
      </c>
      <c r="F30" s="140" t="s">
        <v>2</v>
      </c>
      <c r="G30" s="119" t="s">
        <v>0</v>
      </c>
      <c r="H30" s="122" t="s">
        <v>1</v>
      </c>
      <c r="I30" s="118">
        <v>16483.18</v>
      </c>
      <c r="J30" s="119" t="s">
        <v>0</v>
      </c>
      <c r="K30" s="120">
        <v>16483.18</v>
      </c>
      <c r="L30" s="99">
        <v>16483.18</v>
      </c>
      <c r="M30" s="88">
        <f t="shared" si="0"/>
        <v>1</v>
      </c>
      <c r="N30" s="140" t="s">
        <v>26</v>
      </c>
      <c r="O30" s="119" t="s">
        <v>0</v>
      </c>
      <c r="P30" s="122" t="s">
        <v>32</v>
      </c>
      <c r="Q30" s="146">
        <v>5000</v>
      </c>
      <c r="R30" s="119" t="s">
        <v>0</v>
      </c>
      <c r="S30" s="142">
        <v>5000</v>
      </c>
      <c r="T30" s="105">
        <v>5000</v>
      </c>
      <c r="U30" s="88">
        <f>Q30/T30</f>
        <v>1</v>
      </c>
      <c r="V30" s="147" t="s">
        <v>68</v>
      </c>
      <c r="W30" s="116"/>
      <c r="X30" s="117"/>
      <c r="Y30" s="118"/>
      <c r="Z30" s="119"/>
      <c r="AA30" s="142"/>
      <c r="AB30" s="107"/>
      <c r="AC30" s="148"/>
      <c r="AD30" s="359" t="s">
        <v>68</v>
      </c>
      <c r="AE30" s="360"/>
      <c r="AF30" s="361"/>
      <c r="AG30" s="127"/>
      <c r="AH30" s="119"/>
      <c r="AI30" s="119"/>
      <c r="AJ30" s="128"/>
      <c r="AK30" s="88"/>
      <c r="AL30" s="144"/>
      <c r="AM30" s="145"/>
      <c r="AN30" s="131"/>
    </row>
    <row r="31" spans="1:40" ht="75" customHeight="1" x14ac:dyDescent="0.2">
      <c r="A31" s="81">
        <v>17</v>
      </c>
      <c r="B31" s="81" t="s">
        <v>22</v>
      </c>
      <c r="C31" s="81" t="s">
        <v>6</v>
      </c>
      <c r="D31" s="81" t="s">
        <v>21</v>
      </c>
      <c r="E31" s="154" t="s">
        <v>310</v>
      </c>
      <c r="F31" s="140" t="s">
        <v>425</v>
      </c>
      <c r="G31" s="119" t="s">
        <v>0</v>
      </c>
      <c r="H31" s="122" t="s">
        <v>1</v>
      </c>
      <c r="I31" s="162" t="s">
        <v>320</v>
      </c>
      <c r="J31" s="119" t="s">
        <v>0</v>
      </c>
      <c r="K31" s="120">
        <v>3665</v>
      </c>
      <c r="L31" s="99">
        <v>3665</v>
      </c>
      <c r="M31" s="286">
        <v>0</v>
      </c>
      <c r="N31" s="115" t="s">
        <v>68</v>
      </c>
      <c r="O31" s="116"/>
      <c r="P31" s="117"/>
      <c r="Q31" s="118"/>
      <c r="R31" s="119"/>
      <c r="S31" s="120"/>
      <c r="T31" s="105"/>
      <c r="U31" s="88"/>
      <c r="V31" s="147" t="s">
        <v>68</v>
      </c>
      <c r="W31" s="116"/>
      <c r="X31" s="117"/>
      <c r="Y31" s="118"/>
      <c r="Z31" s="119"/>
      <c r="AA31" s="142"/>
      <c r="AB31" s="107"/>
      <c r="AC31" s="148"/>
      <c r="AD31" s="359" t="s">
        <v>68</v>
      </c>
      <c r="AE31" s="360"/>
      <c r="AF31" s="361"/>
      <c r="AG31" s="127"/>
      <c r="AH31" s="119"/>
      <c r="AI31" s="119"/>
      <c r="AJ31" s="128"/>
      <c r="AK31" s="88"/>
      <c r="AL31" s="129"/>
      <c r="AM31" s="130"/>
      <c r="AN31" s="153" t="s">
        <v>360</v>
      </c>
    </row>
    <row r="32" spans="1:40" ht="54.9" customHeight="1" x14ac:dyDescent="0.2">
      <c r="A32" s="81">
        <v>18</v>
      </c>
      <c r="B32" s="133" t="s">
        <v>50</v>
      </c>
      <c r="C32" s="81" t="s">
        <v>192</v>
      </c>
      <c r="D32" s="82" t="s">
        <v>319</v>
      </c>
      <c r="E32" s="156" t="s">
        <v>362</v>
      </c>
      <c r="F32" s="140" t="s">
        <v>2</v>
      </c>
      <c r="G32" s="119" t="s">
        <v>0</v>
      </c>
      <c r="H32" s="122" t="s">
        <v>1</v>
      </c>
      <c r="I32" s="163">
        <v>1089</v>
      </c>
      <c r="J32" s="139"/>
      <c r="K32" s="120">
        <v>1089</v>
      </c>
      <c r="L32" s="99">
        <v>1089</v>
      </c>
      <c r="M32" s="132">
        <f t="shared" si="0"/>
        <v>1</v>
      </c>
      <c r="N32" s="140" t="s">
        <v>26</v>
      </c>
      <c r="O32" s="136" t="s">
        <v>0</v>
      </c>
      <c r="P32" s="137" t="s">
        <v>280</v>
      </c>
      <c r="Q32" s="141">
        <v>2324</v>
      </c>
      <c r="R32" s="139" t="s">
        <v>0</v>
      </c>
      <c r="S32" s="142">
        <v>2324</v>
      </c>
      <c r="T32" s="105">
        <v>2324</v>
      </c>
      <c r="U32" s="143">
        <f>Q32/T32</f>
        <v>1</v>
      </c>
      <c r="V32" s="357" t="s">
        <v>68</v>
      </c>
      <c r="W32" s="357"/>
      <c r="X32" s="358"/>
      <c r="Y32" s="146"/>
      <c r="Z32" s="119"/>
      <c r="AA32" s="142"/>
      <c r="AB32" s="107"/>
      <c r="AC32" s="126"/>
      <c r="AD32" s="359" t="s">
        <v>68</v>
      </c>
      <c r="AE32" s="357"/>
      <c r="AF32" s="358"/>
      <c r="AG32" s="127"/>
      <c r="AH32" s="119"/>
      <c r="AI32" s="119"/>
      <c r="AJ32" s="128"/>
      <c r="AK32" s="126"/>
      <c r="AL32" s="144"/>
      <c r="AM32" s="145"/>
      <c r="AN32" s="131"/>
    </row>
    <row r="33" spans="1:40" ht="54.9" customHeight="1" x14ac:dyDescent="0.2">
      <c r="A33" s="81">
        <v>19</v>
      </c>
      <c r="B33" s="81" t="s">
        <v>22</v>
      </c>
      <c r="C33" s="81" t="s">
        <v>6</v>
      </c>
      <c r="D33" s="81" t="s">
        <v>7</v>
      </c>
      <c r="E33" s="114" t="s">
        <v>69</v>
      </c>
      <c r="F33" s="140" t="s">
        <v>2</v>
      </c>
      <c r="G33" s="119" t="s">
        <v>0</v>
      </c>
      <c r="H33" s="122" t="s">
        <v>1</v>
      </c>
      <c r="I33" s="118">
        <v>5990</v>
      </c>
      <c r="J33" s="119" t="s">
        <v>0</v>
      </c>
      <c r="K33" s="120">
        <v>5990</v>
      </c>
      <c r="L33" s="99">
        <v>5990</v>
      </c>
      <c r="M33" s="88">
        <f>I33/L33</f>
        <v>1</v>
      </c>
      <c r="N33" s="140" t="s">
        <v>26</v>
      </c>
      <c r="O33" s="119" t="s">
        <v>0</v>
      </c>
      <c r="P33" s="122" t="s">
        <v>32</v>
      </c>
      <c r="Q33" s="146">
        <v>2734.6</v>
      </c>
      <c r="R33" s="119" t="s">
        <v>33</v>
      </c>
      <c r="S33" s="142">
        <v>2734.6</v>
      </c>
      <c r="T33" s="105">
        <v>2734.6</v>
      </c>
      <c r="U33" s="88">
        <v>1</v>
      </c>
      <c r="V33" s="147" t="s">
        <v>68</v>
      </c>
      <c r="W33" s="116"/>
      <c r="X33" s="117"/>
      <c r="Y33" s="118"/>
      <c r="Z33" s="119"/>
      <c r="AA33" s="142"/>
      <c r="AB33" s="107"/>
      <c r="AC33" s="148"/>
      <c r="AD33" s="359" t="s">
        <v>68</v>
      </c>
      <c r="AE33" s="360"/>
      <c r="AF33" s="361"/>
      <c r="AG33" s="127"/>
      <c r="AH33" s="119"/>
      <c r="AI33" s="119"/>
      <c r="AJ33" s="128"/>
      <c r="AK33" s="88"/>
      <c r="AL33" s="159"/>
      <c r="AM33" s="160"/>
      <c r="AN33" s="131"/>
    </row>
    <row r="34" spans="1:40" ht="65.25" customHeight="1" x14ac:dyDescent="0.2">
      <c r="A34" s="81">
        <v>20</v>
      </c>
      <c r="B34" s="81" t="s">
        <v>22</v>
      </c>
      <c r="C34" s="81" t="s">
        <v>6</v>
      </c>
      <c r="D34" s="57" t="s">
        <v>297</v>
      </c>
      <c r="E34" s="164" t="s">
        <v>422</v>
      </c>
      <c r="F34" s="140" t="s">
        <v>2</v>
      </c>
      <c r="G34" s="119" t="s">
        <v>0</v>
      </c>
      <c r="H34" s="122" t="s">
        <v>1</v>
      </c>
      <c r="I34" s="118">
        <v>92741</v>
      </c>
      <c r="J34" s="119" t="s">
        <v>0</v>
      </c>
      <c r="K34" s="124">
        <v>92336.23</v>
      </c>
      <c r="L34" s="99">
        <v>92741</v>
      </c>
      <c r="M34" s="88">
        <f>I34/L34</f>
        <v>1</v>
      </c>
      <c r="N34" s="140" t="s">
        <v>42</v>
      </c>
      <c r="O34" s="119" t="s">
        <v>0</v>
      </c>
      <c r="P34" s="122" t="s">
        <v>43</v>
      </c>
      <c r="Q34" s="165">
        <v>1812</v>
      </c>
      <c r="R34" s="119" t="s">
        <v>0</v>
      </c>
      <c r="S34" s="151">
        <v>2568</v>
      </c>
      <c r="T34" s="158">
        <v>2568</v>
      </c>
      <c r="U34" s="88">
        <f t="shared" ref="U34:U41" si="3">Q34/T34</f>
        <v>0.70560747663551404</v>
      </c>
      <c r="V34" s="121" t="s">
        <v>42</v>
      </c>
      <c r="W34" s="119" t="s">
        <v>0</v>
      </c>
      <c r="X34" s="122" t="s">
        <v>43</v>
      </c>
      <c r="Y34" s="157">
        <v>1812</v>
      </c>
      <c r="Z34" s="119" t="s">
        <v>0</v>
      </c>
      <c r="AA34" s="151">
        <v>2568</v>
      </c>
      <c r="AB34" s="158">
        <v>2568</v>
      </c>
      <c r="AC34" s="126">
        <f>Y34/AB34</f>
        <v>0.70560747663551404</v>
      </c>
      <c r="AD34" s="359" t="s">
        <v>68</v>
      </c>
      <c r="AE34" s="422"/>
      <c r="AF34" s="423"/>
      <c r="AG34" s="127"/>
      <c r="AH34" s="119"/>
      <c r="AI34" s="119"/>
      <c r="AJ34" s="128"/>
      <c r="AK34" s="88"/>
      <c r="AL34" s="159"/>
      <c r="AM34" s="160"/>
      <c r="AN34" s="153"/>
    </row>
    <row r="35" spans="1:40" ht="54.9" customHeight="1" x14ac:dyDescent="0.2">
      <c r="A35" s="81">
        <v>21</v>
      </c>
      <c r="B35" s="81" t="s">
        <v>22</v>
      </c>
      <c r="C35" s="81" t="s">
        <v>77</v>
      </c>
      <c r="D35" s="81" t="s">
        <v>78</v>
      </c>
      <c r="E35" s="114" t="s">
        <v>381</v>
      </c>
      <c r="F35" s="115" t="s">
        <v>68</v>
      </c>
      <c r="G35" s="116"/>
      <c r="H35" s="117"/>
      <c r="I35" s="118"/>
      <c r="J35" s="119"/>
      <c r="K35" s="120"/>
      <c r="L35" s="99"/>
      <c r="M35" s="88"/>
      <c r="N35" s="140" t="s">
        <v>26</v>
      </c>
      <c r="O35" s="119" t="s">
        <v>0</v>
      </c>
      <c r="P35" s="122" t="s">
        <v>32</v>
      </c>
      <c r="Q35" s="146">
        <v>2182.21</v>
      </c>
      <c r="R35" s="119" t="s">
        <v>0</v>
      </c>
      <c r="S35" s="142">
        <v>2182.21</v>
      </c>
      <c r="T35" s="105">
        <v>2182.21</v>
      </c>
      <c r="U35" s="88">
        <f t="shared" si="3"/>
        <v>1</v>
      </c>
      <c r="V35" s="121" t="s">
        <v>26</v>
      </c>
      <c r="W35" s="119" t="s">
        <v>0</v>
      </c>
      <c r="X35" s="122" t="s">
        <v>32</v>
      </c>
      <c r="Y35" s="146">
        <v>2182.21</v>
      </c>
      <c r="Z35" s="119" t="s">
        <v>0</v>
      </c>
      <c r="AA35" s="142">
        <v>2182.21</v>
      </c>
      <c r="AB35" s="107">
        <v>2182.21</v>
      </c>
      <c r="AC35" s="126">
        <f>Y35/AB35</f>
        <v>1</v>
      </c>
      <c r="AD35" s="166" t="s">
        <v>79</v>
      </c>
      <c r="AE35" s="119" t="s">
        <v>0</v>
      </c>
      <c r="AF35" s="122" t="s">
        <v>80</v>
      </c>
      <c r="AG35" s="127">
        <v>88</v>
      </c>
      <c r="AH35" s="119" t="s">
        <v>0</v>
      </c>
      <c r="AI35" s="119">
        <v>88</v>
      </c>
      <c r="AJ35" s="128">
        <v>88</v>
      </c>
      <c r="AK35" s="88">
        <f>AG35/AJ35</f>
        <v>1</v>
      </c>
      <c r="AL35" s="144"/>
      <c r="AM35" s="145"/>
      <c r="AN35" s="131"/>
    </row>
    <row r="36" spans="1:40" ht="54.9" customHeight="1" x14ac:dyDescent="0.2">
      <c r="A36" s="81">
        <v>22</v>
      </c>
      <c r="B36" s="81" t="s">
        <v>22</v>
      </c>
      <c r="C36" s="81" t="s">
        <v>298</v>
      </c>
      <c r="D36" s="81" t="s">
        <v>81</v>
      </c>
      <c r="E36" s="114" t="s">
        <v>82</v>
      </c>
      <c r="F36" s="115" t="s">
        <v>68</v>
      </c>
      <c r="G36" s="116"/>
      <c r="H36" s="117"/>
      <c r="I36" s="118"/>
      <c r="J36" s="119"/>
      <c r="K36" s="120"/>
      <c r="L36" s="99"/>
      <c r="M36" s="88"/>
      <c r="N36" s="140" t="s">
        <v>26</v>
      </c>
      <c r="O36" s="119" t="s">
        <v>0</v>
      </c>
      <c r="P36" s="122" t="s">
        <v>32</v>
      </c>
      <c r="Q36" s="146">
        <v>6251.72</v>
      </c>
      <c r="R36" s="119" t="s">
        <v>0</v>
      </c>
      <c r="S36" s="142">
        <v>6251.72</v>
      </c>
      <c r="T36" s="105">
        <v>6251.72</v>
      </c>
      <c r="U36" s="88">
        <f t="shared" si="3"/>
        <v>1</v>
      </c>
      <c r="V36" s="121" t="s">
        <v>26</v>
      </c>
      <c r="W36" s="119" t="s">
        <v>0</v>
      </c>
      <c r="X36" s="122" t="s">
        <v>32</v>
      </c>
      <c r="Y36" s="146">
        <v>6251.72</v>
      </c>
      <c r="Z36" s="119" t="s">
        <v>0</v>
      </c>
      <c r="AA36" s="142">
        <v>6251.72</v>
      </c>
      <c r="AB36" s="107">
        <v>6251.72</v>
      </c>
      <c r="AC36" s="126">
        <f>Y36/AB36</f>
        <v>1</v>
      </c>
      <c r="AD36" s="166" t="s">
        <v>79</v>
      </c>
      <c r="AE36" s="119" t="s">
        <v>0</v>
      </c>
      <c r="AF36" s="122" t="s">
        <v>80</v>
      </c>
      <c r="AG36" s="127">
        <v>97</v>
      </c>
      <c r="AH36" s="119" t="s">
        <v>0</v>
      </c>
      <c r="AI36" s="119">
        <v>97</v>
      </c>
      <c r="AJ36" s="128">
        <v>97</v>
      </c>
      <c r="AK36" s="88">
        <f>AG36/AJ36</f>
        <v>1</v>
      </c>
      <c r="AL36" s="144"/>
      <c r="AM36" s="145"/>
      <c r="AN36" s="131"/>
    </row>
    <row r="37" spans="1:40" ht="54.9" customHeight="1" x14ac:dyDescent="0.2">
      <c r="A37" s="81">
        <v>23</v>
      </c>
      <c r="B37" s="81" t="s">
        <v>22</v>
      </c>
      <c r="C37" s="81" t="s">
        <v>299</v>
      </c>
      <c r="D37" s="81" t="s">
        <v>300</v>
      </c>
      <c r="E37" s="167" t="s">
        <v>83</v>
      </c>
      <c r="F37" s="115" t="s">
        <v>68</v>
      </c>
      <c r="G37" s="116"/>
      <c r="H37" s="117"/>
      <c r="I37" s="118"/>
      <c r="J37" s="119"/>
      <c r="K37" s="120"/>
      <c r="L37" s="99"/>
      <c r="M37" s="88"/>
      <c r="N37" s="140" t="s">
        <v>26</v>
      </c>
      <c r="O37" s="119" t="s">
        <v>0</v>
      </c>
      <c r="P37" s="122" t="s">
        <v>32</v>
      </c>
      <c r="Q37" s="146">
        <v>4538</v>
      </c>
      <c r="R37" s="119" t="s">
        <v>0</v>
      </c>
      <c r="S37" s="142">
        <v>4538</v>
      </c>
      <c r="T37" s="105">
        <v>4538</v>
      </c>
      <c r="U37" s="88">
        <f t="shared" si="3"/>
        <v>1</v>
      </c>
      <c r="V37" s="121" t="s">
        <v>26</v>
      </c>
      <c r="W37" s="119" t="s">
        <v>0</v>
      </c>
      <c r="X37" s="122" t="s">
        <v>32</v>
      </c>
      <c r="Y37" s="146">
        <v>4538</v>
      </c>
      <c r="Z37" s="119" t="s">
        <v>0</v>
      </c>
      <c r="AA37" s="142">
        <v>4538</v>
      </c>
      <c r="AB37" s="107">
        <v>4538</v>
      </c>
      <c r="AC37" s="126">
        <f>Y37/AB37</f>
        <v>1</v>
      </c>
      <c r="AD37" s="166" t="s">
        <v>79</v>
      </c>
      <c r="AE37" s="119" t="s">
        <v>0</v>
      </c>
      <c r="AF37" s="122" t="s">
        <v>80</v>
      </c>
      <c r="AG37" s="127">
        <v>127</v>
      </c>
      <c r="AH37" s="119" t="s">
        <v>0</v>
      </c>
      <c r="AI37" s="119">
        <v>127</v>
      </c>
      <c r="AJ37" s="128">
        <v>127</v>
      </c>
      <c r="AK37" s="88">
        <f>AG37/AJ37</f>
        <v>1</v>
      </c>
      <c r="AL37" s="144"/>
      <c r="AM37" s="145"/>
      <c r="AN37" s="153" t="s">
        <v>325</v>
      </c>
    </row>
    <row r="38" spans="1:40" ht="54.9" customHeight="1" x14ac:dyDescent="0.2">
      <c r="A38" s="81">
        <v>24</v>
      </c>
      <c r="B38" s="81" t="s">
        <v>22</v>
      </c>
      <c r="C38" s="81" t="s">
        <v>84</v>
      </c>
      <c r="D38" s="81" t="s">
        <v>85</v>
      </c>
      <c r="E38" s="168" t="s">
        <v>86</v>
      </c>
      <c r="F38" s="115" t="s">
        <v>68</v>
      </c>
      <c r="G38" s="116"/>
      <c r="H38" s="117"/>
      <c r="I38" s="118"/>
      <c r="J38" s="119"/>
      <c r="K38" s="120"/>
      <c r="L38" s="99"/>
      <c r="M38" s="88"/>
      <c r="N38" s="140" t="s">
        <v>26</v>
      </c>
      <c r="O38" s="119" t="s">
        <v>0</v>
      </c>
      <c r="P38" s="122" t="s">
        <v>32</v>
      </c>
      <c r="Q38" s="146">
        <v>2484.54</v>
      </c>
      <c r="R38" s="119" t="s">
        <v>0</v>
      </c>
      <c r="S38" s="142">
        <v>2484.54</v>
      </c>
      <c r="T38" s="105">
        <v>2484.54</v>
      </c>
      <c r="U38" s="88">
        <f t="shared" si="3"/>
        <v>1</v>
      </c>
      <c r="V38" s="121" t="s">
        <v>26</v>
      </c>
      <c r="W38" s="119" t="s">
        <v>0</v>
      </c>
      <c r="X38" s="122" t="s">
        <v>32</v>
      </c>
      <c r="Y38" s="146">
        <v>2484.54</v>
      </c>
      <c r="Z38" s="119" t="s">
        <v>0</v>
      </c>
      <c r="AA38" s="142">
        <v>2484.54</v>
      </c>
      <c r="AB38" s="107">
        <v>2484.54</v>
      </c>
      <c r="AC38" s="126">
        <f>Y38/AB38</f>
        <v>1</v>
      </c>
      <c r="AD38" s="166" t="s">
        <v>79</v>
      </c>
      <c r="AE38" s="119" t="s">
        <v>0</v>
      </c>
      <c r="AF38" s="122" t="s">
        <v>80</v>
      </c>
      <c r="AG38" s="127">
        <v>133</v>
      </c>
      <c r="AH38" s="119" t="s">
        <v>0</v>
      </c>
      <c r="AI38" s="119">
        <v>133</v>
      </c>
      <c r="AJ38" s="128">
        <v>133</v>
      </c>
      <c r="AK38" s="88">
        <f>AG38/AJ38</f>
        <v>1</v>
      </c>
      <c r="AL38" s="144"/>
      <c r="AM38" s="145"/>
      <c r="AN38" s="131"/>
    </row>
    <row r="39" spans="1:40" ht="54.9" customHeight="1" x14ac:dyDescent="0.2">
      <c r="A39" s="81">
        <v>25</v>
      </c>
      <c r="B39" s="133" t="s">
        <v>50</v>
      </c>
      <c r="C39" s="134" t="s">
        <v>291</v>
      </c>
      <c r="D39" s="81" t="s">
        <v>313</v>
      </c>
      <c r="E39" s="156" t="s">
        <v>292</v>
      </c>
      <c r="F39" s="115" t="s">
        <v>68</v>
      </c>
      <c r="G39" s="116"/>
      <c r="H39" s="117"/>
      <c r="I39" s="138"/>
      <c r="J39" s="139"/>
      <c r="K39" s="120"/>
      <c r="L39" s="99"/>
      <c r="M39" s="143"/>
      <c r="N39" s="140" t="s">
        <v>26</v>
      </c>
      <c r="O39" s="136" t="s">
        <v>0</v>
      </c>
      <c r="P39" s="137" t="s">
        <v>280</v>
      </c>
      <c r="Q39" s="141">
        <v>3498.79</v>
      </c>
      <c r="R39" s="139" t="s">
        <v>0</v>
      </c>
      <c r="S39" s="142">
        <v>3498.79</v>
      </c>
      <c r="T39" s="105">
        <v>3498.79</v>
      </c>
      <c r="U39" s="143">
        <f t="shared" si="3"/>
        <v>1</v>
      </c>
      <c r="V39" s="121" t="s">
        <v>26</v>
      </c>
      <c r="W39" s="119" t="s">
        <v>0</v>
      </c>
      <c r="X39" s="122" t="s">
        <v>32</v>
      </c>
      <c r="Y39" s="146">
        <v>3498.79</v>
      </c>
      <c r="Z39" s="169" t="s">
        <v>0</v>
      </c>
      <c r="AA39" s="142">
        <v>3498.79</v>
      </c>
      <c r="AB39" s="107">
        <v>3498.79</v>
      </c>
      <c r="AC39" s="126">
        <f t="shared" ref="AC39:AC44" si="4">Y39/AB39</f>
        <v>1</v>
      </c>
      <c r="AD39" s="166" t="s">
        <v>79</v>
      </c>
      <c r="AE39" s="119" t="s">
        <v>33</v>
      </c>
      <c r="AF39" s="122" t="s">
        <v>80</v>
      </c>
      <c r="AG39" s="127">
        <v>118</v>
      </c>
      <c r="AH39" s="119" t="s">
        <v>33</v>
      </c>
      <c r="AI39" s="119">
        <v>118</v>
      </c>
      <c r="AJ39" s="128">
        <v>118</v>
      </c>
      <c r="AK39" s="126">
        <v>1</v>
      </c>
      <c r="AL39" s="144"/>
      <c r="AM39" s="145"/>
      <c r="AN39" s="131"/>
    </row>
    <row r="40" spans="1:40" ht="54.9" customHeight="1" x14ac:dyDescent="0.2">
      <c r="A40" s="81">
        <v>26</v>
      </c>
      <c r="B40" s="81" t="s">
        <v>22</v>
      </c>
      <c r="C40" s="81" t="s">
        <v>87</v>
      </c>
      <c r="D40" s="81" t="s">
        <v>88</v>
      </c>
      <c r="E40" s="168" t="s">
        <v>89</v>
      </c>
      <c r="F40" s="115" t="s">
        <v>68</v>
      </c>
      <c r="G40" s="116"/>
      <c r="H40" s="117"/>
      <c r="I40" s="118"/>
      <c r="J40" s="119"/>
      <c r="K40" s="120"/>
      <c r="L40" s="99"/>
      <c r="M40" s="88"/>
      <c r="N40" s="140" t="s">
        <v>26</v>
      </c>
      <c r="O40" s="119" t="s">
        <v>0</v>
      </c>
      <c r="P40" s="122" t="s">
        <v>32</v>
      </c>
      <c r="Q40" s="146">
        <v>3464.74</v>
      </c>
      <c r="R40" s="119" t="s">
        <v>0</v>
      </c>
      <c r="S40" s="142">
        <v>3464.74</v>
      </c>
      <c r="T40" s="105">
        <v>3464.74</v>
      </c>
      <c r="U40" s="88">
        <f t="shared" si="3"/>
        <v>1</v>
      </c>
      <c r="V40" s="121" t="s">
        <v>26</v>
      </c>
      <c r="W40" s="119" t="s">
        <v>0</v>
      </c>
      <c r="X40" s="122" t="s">
        <v>32</v>
      </c>
      <c r="Y40" s="146">
        <v>3464.74</v>
      </c>
      <c r="Z40" s="119" t="s">
        <v>0</v>
      </c>
      <c r="AA40" s="142">
        <v>3464.74</v>
      </c>
      <c r="AB40" s="107">
        <v>3464.74</v>
      </c>
      <c r="AC40" s="126">
        <f t="shared" si="4"/>
        <v>1</v>
      </c>
      <c r="AD40" s="166" t="s">
        <v>79</v>
      </c>
      <c r="AE40" s="119" t="s">
        <v>0</v>
      </c>
      <c r="AF40" s="122" t="s">
        <v>80</v>
      </c>
      <c r="AG40" s="127">
        <v>132</v>
      </c>
      <c r="AH40" s="119" t="s">
        <v>0</v>
      </c>
      <c r="AI40" s="119">
        <v>132</v>
      </c>
      <c r="AJ40" s="128">
        <v>132</v>
      </c>
      <c r="AK40" s="88">
        <f>AG40/AJ40</f>
        <v>1</v>
      </c>
      <c r="AL40" s="144"/>
      <c r="AM40" s="145"/>
      <c r="AN40" s="131"/>
    </row>
    <row r="41" spans="1:40" ht="54.9" customHeight="1" x14ac:dyDescent="0.2">
      <c r="A41" s="81">
        <v>27</v>
      </c>
      <c r="B41" s="81" t="s">
        <v>22</v>
      </c>
      <c r="C41" s="81" t="s">
        <v>90</v>
      </c>
      <c r="D41" s="81" t="s">
        <v>91</v>
      </c>
      <c r="E41" s="168" t="s">
        <v>92</v>
      </c>
      <c r="F41" s="115" t="s">
        <v>68</v>
      </c>
      <c r="G41" s="116"/>
      <c r="H41" s="117"/>
      <c r="I41" s="118"/>
      <c r="J41" s="119"/>
      <c r="K41" s="120"/>
      <c r="L41" s="99"/>
      <c r="M41" s="88"/>
      <c r="N41" s="140" t="s">
        <v>26</v>
      </c>
      <c r="O41" s="119" t="s">
        <v>0</v>
      </c>
      <c r="P41" s="122" t="s">
        <v>32</v>
      </c>
      <c r="Q41" s="146">
        <v>4684.13</v>
      </c>
      <c r="R41" s="119" t="s">
        <v>0</v>
      </c>
      <c r="S41" s="142">
        <v>4684.13</v>
      </c>
      <c r="T41" s="105">
        <v>4684.13</v>
      </c>
      <c r="U41" s="88">
        <f t="shared" si="3"/>
        <v>1</v>
      </c>
      <c r="V41" s="121" t="s">
        <v>26</v>
      </c>
      <c r="W41" s="119" t="s">
        <v>0</v>
      </c>
      <c r="X41" s="122" t="s">
        <v>32</v>
      </c>
      <c r="Y41" s="146">
        <v>4684.13</v>
      </c>
      <c r="Z41" s="119" t="s">
        <v>0</v>
      </c>
      <c r="AA41" s="142">
        <v>4684.13</v>
      </c>
      <c r="AB41" s="107">
        <v>4684.13</v>
      </c>
      <c r="AC41" s="126">
        <f t="shared" si="4"/>
        <v>1</v>
      </c>
      <c r="AD41" s="166" t="s">
        <v>79</v>
      </c>
      <c r="AE41" s="119" t="s">
        <v>0</v>
      </c>
      <c r="AF41" s="122" t="s">
        <v>80</v>
      </c>
      <c r="AG41" s="127">
        <v>203</v>
      </c>
      <c r="AH41" s="119" t="s">
        <v>0</v>
      </c>
      <c r="AI41" s="119">
        <v>203</v>
      </c>
      <c r="AJ41" s="128">
        <v>203</v>
      </c>
      <c r="AK41" s="88">
        <f>AG41/AJ41</f>
        <v>1</v>
      </c>
      <c r="AL41" s="144"/>
      <c r="AM41" s="145"/>
      <c r="AN41" s="131"/>
    </row>
    <row r="42" spans="1:40" ht="54.9" customHeight="1" x14ac:dyDescent="0.2">
      <c r="A42" s="81"/>
      <c r="B42" s="81" t="s">
        <v>5</v>
      </c>
      <c r="C42" s="81" t="s">
        <v>90</v>
      </c>
      <c r="D42" s="81" t="s">
        <v>91</v>
      </c>
      <c r="E42" s="170" t="s">
        <v>301</v>
      </c>
      <c r="F42" s="115" t="s">
        <v>68</v>
      </c>
      <c r="G42" s="116"/>
      <c r="H42" s="117"/>
      <c r="I42" s="118"/>
      <c r="J42" s="119"/>
      <c r="K42" s="120"/>
      <c r="L42" s="99"/>
      <c r="M42" s="88"/>
      <c r="N42" s="115" t="s">
        <v>68</v>
      </c>
      <c r="O42" s="116"/>
      <c r="P42" s="117"/>
      <c r="Q42" s="118"/>
      <c r="R42" s="119"/>
      <c r="S42" s="120"/>
      <c r="T42" s="105"/>
      <c r="U42" s="88"/>
      <c r="V42" s="171" t="s">
        <v>93</v>
      </c>
      <c r="W42" s="119" t="s">
        <v>0</v>
      </c>
      <c r="X42" s="172" t="s">
        <v>94</v>
      </c>
      <c r="Y42" s="123">
        <v>119</v>
      </c>
      <c r="Z42" s="119" t="s">
        <v>0</v>
      </c>
      <c r="AA42" s="124">
        <v>119</v>
      </c>
      <c r="AB42" s="125">
        <v>119</v>
      </c>
      <c r="AC42" s="88">
        <f t="shared" si="4"/>
        <v>1</v>
      </c>
      <c r="AD42" s="359" t="s">
        <v>68</v>
      </c>
      <c r="AE42" s="360"/>
      <c r="AF42" s="361"/>
      <c r="AG42" s="127"/>
      <c r="AH42" s="119"/>
      <c r="AI42" s="119"/>
      <c r="AJ42" s="128"/>
      <c r="AK42" s="88"/>
      <c r="AL42" s="144"/>
      <c r="AM42" s="145"/>
      <c r="AN42" s="131"/>
    </row>
    <row r="43" spans="1:40" ht="54.9" customHeight="1" x14ac:dyDescent="0.2">
      <c r="A43" s="81"/>
      <c r="B43" s="81" t="s">
        <v>5</v>
      </c>
      <c r="C43" s="81" t="s">
        <v>90</v>
      </c>
      <c r="D43" s="81" t="s">
        <v>91</v>
      </c>
      <c r="E43" s="170" t="s">
        <v>95</v>
      </c>
      <c r="F43" s="115" t="s">
        <v>68</v>
      </c>
      <c r="G43" s="116"/>
      <c r="H43" s="117"/>
      <c r="I43" s="118"/>
      <c r="J43" s="119"/>
      <c r="K43" s="120"/>
      <c r="L43" s="99"/>
      <c r="M43" s="88"/>
      <c r="N43" s="115" t="s">
        <v>68</v>
      </c>
      <c r="O43" s="116"/>
      <c r="P43" s="117"/>
      <c r="Q43" s="118"/>
      <c r="R43" s="119"/>
      <c r="S43" s="120"/>
      <c r="T43" s="105"/>
      <c r="U43" s="88"/>
      <c r="V43" s="171" t="s">
        <v>96</v>
      </c>
      <c r="W43" s="119" t="s">
        <v>0</v>
      </c>
      <c r="X43" s="172" t="s">
        <v>97</v>
      </c>
      <c r="Y43" s="123">
        <v>16</v>
      </c>
      <c r="Z43" s="119" t="s">
        <v>0</v>
      </c>
      <c r="AA43" s="124">
        <v>16</v>
      </c>
      <c r="AB43" s="125">
        <v>16</v>
      </c>
      <c r="AC43" s="88">
        <f t="shared" si="4"/>
        <v>1</v>
      </c>
      <c r="AD43" s="359" t="s">
        <v>68</v>
      </c>
      <c r="AE43" s="360"/>
      <c r="AF43" s="361"/>
      <c r="AG43" s="127"/>
      <c r="AH43" s="119"/>
      <c r="AI43" s="119"/>
      <c r="AJ43" s="128"/>
      <c r="AK43" s="88"/>
      <c r="AL43" s="144"/>
      <c r="AM43" s="145"/>
      <c r="AN43" s="131"/>
    </row>
    <row r="44" spans="1:40" ht="54.9" customHeight="1" x14ac:dyDescent="0.2">
      <c r="A44" s="81">
        <v>28</v>
      </c>
      <c r="B44" s="81" t="s">
        <v>22</v>
      </c>
      <c r="C44" s="81" t="s">
        <v>98</v>
      </c>
      <c r="D44" s="81" t="s">
        <v>99</v>
      </c>
      <c r="E44" s="167" t="s">
        <v>302</v>
      </c>
      <c r="F44" s="115" t="s">
        <v>68</v>
      </c>
      <c r="G44" s="116"/>
      <c r="H44" s="117"/>
      <c r="I44" s="118"/>
      <c r="J44" s="119"/>
      <c r="K44" s="120"/>
      <c r="L44" s="99"/>
      <c r="M44" s="88"/>
      <c r="N44" s="140" t="s">
        <v>26</v>
      </c>
      <c r="O44" s="119" t="s">
        <v>0</v>
      </c>
      <c r="P44" s="122" t="s">
        <v>32</v>
      </c>
      <c r="Q44" s="146">
        <v>3650.22</v>
      </c>
      <c r="R44" s="119" t="s">
        <v>0</v>
      </c>
      <c r="S44" s="142">
        <v>3650.22</v>
      </c>
      <c r="T44" s="105">
        <v>3650.22</v>
      </c>
      <c r="U44" s="88">
        <f>Q44/T44</f>
        <v>1</v>
      </c>
      <c r="V44" s="121" t="s">
        <v>26</v>
      </c>
      <c r="W44" s="119" t="s">
        <v>0</v>
      </c>
      <c r="X44" s="122" t="s">
        <v>32</v>
      </c>
      <c r="Y44" s="146">
        <v>3650.22</v>
      </c>
      <c r="Z44" s="119" t="s">
        <v>0</v>
      </c>
      <c r="AA44" s="142">
        <v>3650.22</v>
      </c>
      <c r="AB44" s="107">
        <v>3650.22</v>
      </c>
      <c r="AC44" s="126">
        <f t="shared" si="4"/>
        <v>1</v>
      </c>
      <c r="AD44" s="166" t="s">
        <v>79</v>
      </c>
      <c r="AE44" s="119" t="s">
        <v>0</v>
      </c>
      <c r="AF44" s="122" t="s">
        <v>80</v>
      </c>
      <c r="AG44" s="127">
        <v>130</v>
      </c>
      <c r="AH44" s="119" t="s">
        <v>0</v>
      </c>
      <c r="AI44" s="119">
        <v>130</v>
      </c>
      <c r="AJ44" s="128">
        <v>130</v>
      </c>
      <c r="AK44" s="88">
        <f>AG44/AJ44</f>
        <v>1</v>
      </c>
      <c r="AL44" s="144"/>
      <c r="AM44" s="145"/>
      <c r="AN44" s="131"/>
    </row>
    <row r="45" spans="1:40" ht="54.9" customHeight="1" x14ac:dyDescent="0.2">
      <c r="A45" s="81"/>
      <c r="B45" s="81" t="s">
        <v>22</v>
      </c>
      <c r="C45" s="81" t="s">
        <v>98</v>
      </c>
      <c r="D45" s="81" t="s">
        <v>327</v>
      </c>
      <c r="E45" s="167" t="s">
        <v>328</v>
      </c>
      <c r="F45" s="115" t="s">
        <v>68</v>
      </c>
      <c r="G45" s="116"/>
      <c r="H45" s="117"/>
      <c r="I45" s="118"/>
      <c r="J45" s="119"/>
      <c r="K45" s="120"/>
      <c r="L45" s="99"/>
      <c r="M45" s="88"/>
      <c r="N45" s="140" t="s">
        <v>24</v>
      </c>
      <c r="O45" s="119" t="s">
        <v>0</v>
      </c>
      <c r="P45" s="122" t="s">
        <v>32</v>
      </c>
      <c r="Q45" s="146">
        <v>669.42</v>
      </c>
      <c r="R45" s="119" t="s">
        <v>0</v>
      </c>
      <c r="S45" s="142">
        <v>669.42</v>
      </c>
      <c r="T45" s="105">
        <v>669.42</v>
      </c>
      <c r="U45" s="88">
        <f>Q45/T45</f>
        <v>1</v>
      </c>
      <c r="V45" s="121"/>
      <c r="W45" s="119"/>
      <c r="X45" s="122"/>
      <c r="Y45" s="146"/>
      <c r="Z45" s="119"/>
      <c r="AA45" s="142"/>
      <c r="AB45" s="107"/>
      <c r="AC45" s="126"/>
      <c r="AD45" s="359" t="s">
        <v>68</v>
      </c>
      <c r="AE45" s="357"/>
      <c r="AF45" s="358"/>
      <c r="AG45" s="127"/>
      <c r="AH45" s="119"/>
      <c r="AI45" s="119"/>
      <c r="AJ45" s="128"/>
      <c r="AK45" s="88"/>
      <c r="AL45" s="144"/>
      <c r="AM45" s="145"/>
      <c r="AN45" s="153" t="s">
        <v>329</v>
      </c>
    </row>
    <row r="46" spans="1:40" ht="54.9" customHeight="1" x14ac:dyDescent="0.2">
      <c r="A46" s="81">
        <v>29</v>
      </c>
      <c r="B46" s="81" t="s">
        <v>22</v>
      </c>
      <c r="C46" s="81" t="s">
        <v>98</v>
      </c>
      <c r="D46" s="81" t="s">
        <v>100</v>
      </c>
      <c r="E46" s="168" t="s">
        <v>101</v>
      </c>
      <c r="F46" s="115" t="s">
        <v>68</v>
      </c>
      <c r="G46" s="116"/>
      <c r="H46" s="117"/>
      <c r="I46" s="118"/>
      <c r="J46" s="119"/>
      <c r="K46" s="120"/>
      <c r="L46" s="99"/>
      <c r="M46" s="88"/>
      <c r="N46" s="140" t="s">
        <v>26</v>
      </c>
      <c r="O46" s="119" t="s">
        <v>0</v>
      </c>
      <c r="P46" s="122" t="s">
        <v>32</v>
      </c>
      <c r="Q46" s="146">
        <v>121.28</v>
      </c>
      <c r="R46" s="119" t="s">
        <v>0</v>
      </c>
      <c r="S46" s="142">
        <v>121.28</v>
      </c>
      <c r="T46" s="105">
        <v>121.28</v>
      </c>
      <c r="U46" s="88">
        <f>Q46/T46</f>
        <v>1</v>
      </c>
      <c r="V46" s="147" t="s">
        <v>68</v>
      </c>
      <c r="W46" s="116"/>
      <c r="X46" s="117"/>
      <c r="Y46" s="118"/>
      <c r="Z46" s="119"/>
      <c r="AA46" s="142"/>
      <c r="AB46" s="107"/>
      <c r="AC46" s="148"/>
      <c r="AD46" s="359" t="s">
        <v>68</v>
      </c>
      <c r="AE46" s="360"/>
      <c r="AF46" s="361"/>
      <c r="AG46" s="127"/>
      <c r="AH46" s="119"/>
      <c r="AI46" s="119"/>
      <c r="AJ46" s="128"/>
      <c r="AK46" s="88"/>
      <c r="AL46" s="144"/>
      <c r="AM46" s="145"/>
      <c r="AN46" s="131"/>
    </row>
    <row r="47" spans="1:40" ht="54.9" customHeight="1" x14ac:dyDescent="0.2">
      <c r="A47" s="81">
        <v>30</v>
      </c>
      <c r="B47" s="81" t="s">
        <v>22</v>
      </c>
      <c r="C47" s="81" t="s">
        <v>98</v>
      </c>
      <c r="D47" s="81" t="s">
        <v>102</v>
      </c>
      <c r="E47" s="168" t="s">
        <v>382</v>
      </c>
      <c r="F47" s="140" t="s">
        <v>2</v>
      </c>
      <c r="G47" s="119" t="s">
        <v>0</v>
      </c>
      <c r="H47" s="122" t="s">
        <v>1</v>
      </c>
      <c r="I47" s="118">
        <v>76.44</v>
      </c>
      <c r="J47" s="119" t="s">
        <v>0</v>
      </c>
      <c r="K47" s="120">
        <v>76.44</v>
      </c>
      <c r="L47" s="99">
        <v>76.44</v>
      </c>
      <c r="M47" s="88">
        <f>I47/L47</f>
        <v>1</v>
      </c>
      <c r="N47" s="115" t="s">
        <v>68</v>
      </c>
      <c r="O47" s="116"/>
      <c r="P47" s="117"/>
      <c r="Q47" s="118"/>
      <c r="R47" s="119"/>
      <c r="S47" s="120"/>
      <c r="T47" s="105"/>
      <c r="U47" s="88"/>
      <c r="V47" s="147" t="s">
        <v>68</v>
      </c>
      <c r="W47" s="116"/>
      <c r="X47" s="117"/>
      <c r="Y47" s="118"/>
      <c r="Z47" s="119"/>
      <c r="AA47" s="142"/>
      <c r="AB47" s="107"/>
      <c r="AC47" s="148"/>
      <c r="AD47" s="359" t="s">
        <v>68</v>
      </c>
      <c r="AE47" s="360"/>
      <c r="AF47" s="361"/>
      <c r="AG47" s="127"/>
      <c r="AH47" s="119"/>
      <c r="AI47" s="119"/>
      <c r="AJ47" s="128"/>
      <c r="AK47" s="88"/>
      <c r="AL47" s="144"/>
      <c r="AM47" s="145"/>
      <c r="AN47" s="131"/>
    </row>
    <row r="48" spans="1:40" ht="54.9" customHeight="1" x14ac:dyDescent="0.2">
      <c r="A48" s="81">
        <v>31</v>
      </c>
      <c r="B48" s="81" t="s">
        <v>22</v>
      </c>
      <c r="C48" s="81" t="s">
        <v>103</v>
      </c>
      <c r="D48" s="81" t="s">
        <v>104</v>
      </c>
      <c r="E48" s="168" t="s">
        <v>105</v>
      </c>
      <c r="F48" s="115" t="s">
        <v>68</v>
      </c>
      <c r="G48" s="116"/>
      <c r="H48" s="117"/>
      <c r="I48" s="118"/>
      <c r="J48" s="119"/>
      <c r="K48" s="120"/>
      <c r="L48" s="99"/>
      <c r="M48" s="88"/>
      <c r="N48" s="140" t="s">
        <v>26</v>
      </c>
      <c r="O48" s="119" t="s">
        <v>0</v>
      </c>
      <c r="P48" s="122" t="s">
        <v>32</v>
      </c>
      <c r="Q48" s="146">
        <v>2132.7199999999998</v>
      </c>
      <c r="R48" s="119" t="s">
        <v>0</v>
      </c>
      <c r="S48" s="142">
        <v>2132.7199999999998</v>
      </c>
      <c r="T48" s="105">
        <v>2132.7199999999998</v>
      </c>
      <c r="U48" s="88">
        <f>Q48/T48</f>
        <v>1</v>
      </c>
      <c r="V48" s="121" t="s">
        <v>26</v>
      </c>
      <c r="W48" s="119" t="s">
        <v>0</v>
      </c>
      <c r="X48" s="122" t="s">
        <v>32</v>
      </c>
      <c r="Y48" s="146">
        <v>2132.7199999999998</v>
      </c>
      <c r="Z48" s="121"/>
      <c r="AA48" s="142">
        <v>2132.7199999999998</v>
      </c>
      <c r="AB48" s="107">
        <v>2132.7199999999998</v>
      </c>
      <c r="AC48" s="126">
        <f t="shared" ref="AC48:AC55" si="5">Y48/AB48</f>
        <v>1</v>
      </c>
      <c r="AD48" s="166" t="s">
        <v>79</v>
      </c>
      <c r="AE48" s="119" t="s">
        <v>0</v>
      </c>
      <c r="AF48" s="122" t="s">
        <v>80</v>
      </c>
      <c r="AG48" s="127">
        <v>195</v>
      </c>
      <c r="AH48" s="119" t="s">
        <v>0</v>
      </c>
      <c r="AI48" s="119">
        <v>195</v>
      </c>
      <c r="AJ48" s="128">
        <v>195</v>
      </c>
      <c r="AK48" s="88">
        <f>AG48/AJ48</f>
        <v>1</v>
      </c>
      <c r="AL48" s="144"/>
      <c r="AM48" s="145"/>
      <c r="AN48" s="131"/>
    </row>
    <row r="49" spans="1:40" ht="54.9" customHeight="1" x14ac:dyDescent="0.2">
      <c r="A49" s="81"/>
      <c r="B49" s="81" t="s">
        <v>5</v>
      </c>
      <c r="C49" s="81" t="s">
        <v>103</v>
      </c>
      <c r="D49" s="81" t="s">
        <v>303</v>
      </c>
      <c r="E49" s="170" t="s">
        <v>106</v>
      </c>
      <c r="F49" s="115" t="s">
        <v>68</v>
      </c>
      <c r="G49" s="116"/>
      <c r="H49" s="117"/>
      <c r="I49" s="118"/>
      <c r="J49" s="119"/>
      <c r="K49" s="120"/>
      <c r="L49" s="99"/>
      <c r="M49" s="88"/>
      <c r="N49" s="115" t="s">
        <v>68</v>
      </c>
      <c r="O49" s="116"/>
      <c r="P49" s="117"/>
      <c r="Q49" s="118"/>
      <c r="R49" s="119"/>
      <c r="S49" s="120"/>
      <c r="T49" s="105"/>
      <c r="U49" s="88"/>
      <c r="V49" s="171" t="s">
        <v>107</v>
      </c>
      <c r="W49" s="119" t="s">
        <v>0</v>
      </c>
      <c r="X49" s="122" t="s">
        <v>108</v>
      </c>
      <c r="Y49" s="123">
        <v>48</v>
      </c>
      <c r="Z49" s="119" t="s">
        <v>0</v>
      </c>
      <c r="AA49" s="124">
        <v>50</v>
      </c>
      <c r="AB49" s="125">
        <v>48</v>
      </c>
      <c r="AC49" s="88">
        <f t="shared" si="5"/>
        <v>1</v>
      </c>
      <c r="AD49" s="359" t="s">
        <v>68</v>
      </c>
      <c r="AE49" s="360"/>
      <c r="AF49" s="361"/>
      <c r="AG49" s="127"/>
      <c r="AH49" s="119"/>
      <c r="AI49" s="119"/>
      <c r="AJ49" s="128"/>
      <c r="AK49" s="88"/>
      <c r="AL49" s="144"/>
      <c r="AM49" s="145"/>
      <c r="AN49" s="131"/>
    </row>
    <row r="50" spans="1:40" ht="54.9" customHeight="1" x14ac:dyDescent="0.2">
      <c r="A50" s="81"/>
      <c r="B50" s="81" t="s">
        <v>5</v>
      </c>
      <c r="C50" s="81" t="s">
        <v>103</v>
      </c>
      <c r="D50" s="81" t="s">
        <v>104</v>
      </c>
      <c r="E50" s="170" t="s">
        <v>286</v>
      </c>
      <c r="F50" s="115" t="s">
        <v>68</v>
      </c>
      <c r="G50" s="116"/>
      <c r="H50" s="117"/>
      <c r="I50" s="118"/>
      <c r="J50" s="119"/>
      <c r="K50" s="120"/>
      <c r="L50" s="99"/>
      <c r="M50" s="88"/>
      <c r="N50" s="115" t="s">
        <v>68</v>
      </c>
      <c r="O50" s="116"/>
      <c r="P50" s="117"/>
      <c r="Q50" s="118"/>
      <c r="R50" s="119"/>
      <c r="S50" s="120"/>
      <c r="T50" s="105"/>
      <c r="U50" s="88"/>
      <c r="V50" s="171" t="s">
        <v>93</v>
      </c>
      <c r="W50" s="119" t="s">
        <v>0</v>
      </c>
      <c r="X50" s="172" t="s">
        <v>94</v>
      </c>
      <c r="Y50" s="123">
        <v>52</v>
      </c>
      <c r="Z50" s="119" t="s">
        <v>0</v>
      </c>
      <c r="AA50" s="124">
        <v>52</v>
      </c>
      <c r="AB50" s="125">
        <v>52</v>
      </c>
      <c r="AC50" s="88">
        <f t="shared" si="5"/>
        <v>1</v>
      </c>
      <c r="AD50" s="359" t="s">
        <v>68</v>
      </c>
      <c r="AE50" s="360"/>
      <c r="AF50" s="361"/>
      <c r="AG50" s="127"/>
      <c r="AH50" s="119"/>
      <c r="AI50" s="119"/>
      <c r="AJ50" s="128"/>
      <c r="AK50" s="88"/>
      <c r="AL50" s="144"/>
      <c r="AM50" s="145"/>
      <c r="AN50" s="173"/>
    </row>
    <row r="51" spans="1:40" ht="54.9" customHeight="1" x14ac:dyDescent="0.2">
      <c r="A51" s="81">
        <v>32</v>
      </c>
      <c r="B51" s="81" t="s">
        <v>22</v>
      </c>
      <c r="C51" s="81" t="s">
        <v>109</v>
      </c>
      <c r="D51" s="81" t="s">
        <v>110</v>
      </c>
      <c r="E51" s="168" t="s">
        <v>383</v>
      </c>
      <c r="F51" s="140" t="s">
        <v>2</v>
      </c>
      <c r="G51" s="119" t="s">
        <v>0</v>
      </c>
      <c r="H51" s="122" t="s">
        <v>1</v>
      </c>
      <c r="I51" s="118">
        <v>277.16000000000003</v>
      </c>
      <c r="J51" s="119" t="s">
        <v>0</v>
      </c>
      <c r="K51" s="120">
        <v>277.16000000000003</v>
      </c>
      <c r="L51" s="99">
        <v>277.16000000000003</v>
      </c>
      <c r="M51" s="88">
        <f>I51/L51</f>
        <v>1</v>
      </c>
      <c r="N51" s="140" t="s">
        <v>26</v>
      </c>
      <c r="O51" s="119" t="s">
        <v>0</v>
      </c>
      <c r="P51" s="122" t="s">
        <v>32</v>
      </c>
      <c r="Q51" s="146">
        <v>1818.21</v>
      </c>
      <c r="R51" s="119" t="s">
        <v>0</v>
      </c>
      <c r="S51" s="142">
        <v>1818.21</v>
      </c>
      <c r="T51" s="105">
        <v>1818.21</v>
      </c>
      <c r="U51" s="88">
        <f>Q51/T51</f>
        <v>1</v>
      </c>
      <c r="V51" s="121" t="s">
        <v>26</v>
      </c>
      <c r="W51" s="119" t="s">
        <v>0</v>
      </c>
      <c r="X51" s="122" t="s">
        <v>32</v>
      </c>
      <c r="Y51" s="146">
        <v>1818.21</v>
      </c>
      <c r="Z51" s="119"/>
      <c r="AA51" s="142">
        <v>1818.21</v>
      </c>
      <c r="AB51" s="107">
        <v>1818.21</v>
      </c>
      <c r="AC51" s="126">
        <f t="shared" si="5"/>
        <v>1</v>
      </c>
      <c r="AD51" s="166" t="s">
        <v>79</v>
      </c>
      <c r="AE51" s="119" t="s">
        <v>0</v>
      </c>
      <c r="AF51" s="122" t="s">
        <v>80</v>
      </c>
      <c r="AG51" s="127">
        <v>123</v>
      </c>
      <c r="AH51" s="119" t="s">
        <v>0</v>
      </c>
      <c r="AI51" s="119">
        <v>123</v>
      </c>
      <c r="AJ51" s="128">
        <v>123</v>
      </c>
      <c r="AK51" s="88">
        <f>AG51/AJ51</f>
        <v>1</v>
      </c>
      <c r="AL51" s="144"/>
      <c r="AM51" s="145"/>
      <c r="AN51" s="173"/>
    </row>
    <row r="52" spans="1:40" ht="54.9" customHeight="1" x14ac:dyDescent="0.2">
      <c r="A52" s="81">
        <v>33</v>
      </c>
      <c r="B52" s="81" t="s">
        <v>22</v>
      </c>
      <c r="C52" s="81" t="s">
        <v>111</v>
      </c>
      <c r="D52" s="81" t="s">
        <v>112</v>
      </c>
      <c r="E52" s="168" t="s">
        <v>113</v>
      </c>
      <c r="F52" s="115" t="s">
        <v>68</v>
      </c>
      <c r="G52" s="116"/>
      <c r="H52" s="117"/>
      <c r="I52" s="118"/>
      <c r="J52" s="119"/>
      <c r="K52" s="120"/>
      <c r="L52" s="99"/>
      <c r="M52" s="88"/>
      <c r="N52" s="140" t="s">
        <v>26</v>
      </c>
      <c r="O52" s="119" t="s">
        <v>0</v>
      </c>
      <c r="P52" s="122" t="s">
        <v>32</v>
      </c>
      <c r="Q52" s="146">
        <v>2483.04</v>
      </c>
      <c r="R52" s="119" t="s">
        <v>0</v>
      </c>
      <c r="S52" s="142">
        <v>2483.04</v>
      </c>
      <c r="T52" s="105">
        <v>2483.04</v>
      </c>
      <c r="U52" s="88">
        <f>Q52/T52</f>
        <v>1</v>
      </c>
      <c r="V52" s="121" t="s">
        <v>26</v>
      </c>
      <c r="W52" s="119" t="s">
        <v>0</v>
      </c>
      <c r="X52" s="122" t="s">
        <v>32</v>
      </c>
      <c r="Y52" s="146">
        <v>2483.04</v>
      </c>
      <c r="Z52" s="119"/>
      <c r="AA52" s="142">
        <v>2483.04</v>
      </c>
      <c r="AB52" s="107">
        <v>2483.04</v>
      </c>
      <c r="AC52" s="126">
        <f t="shared" si="5"/>
        <v>1</v>
      </c>
      <c r="AD52" s="166" t="s">
        <v>79</v>
      </c>
      <c r="AE52" s="119" t="s">
        <v>0</v>
      </c>
      <c r="AF52" s="122" t="s">
        <v>80</v>
      </c>
      <c r="AG52" s="127">
        <v>137</v>
      </c>
      <c r="AH52" s="119" t="s">
        <v>0</v>
      </c>
      <c r="AI52" s="119">
        <v>137</v>
      </c>
      <c r="AJ52" s="128">
        <v>137</v>
      </c>
      <c r="AK52" s="88">
        <f>AG52/AJ52</f>
        <v>1</v>
      </c>
      <c r="AL52" s="144"/>
      <c r="AM52" s="145"/>
      <c r="AN52" s="173"/>
    </row>
    <row r="53" spans="1:40" ht="54.9" customHeight="1" x14ac:dyDescent="0.2">
      <c r="A53" s="81">
        <v>34</v>
      </c>
      <c r="B53" s="81" t="s">
        <v>22</v>
      </c>
      <c r="C53" s="81" t="s">
        <v>114</v>
      </c>
      <c r="D53" s="81" t="s">
        <v>115</v>
      </c>
      <c r="E53" s="167" t="s">
        <v>116</v>
      </c>
      <c r="F53" s="115" t="s">
        <v>68</v>
      </c>
      <c r="G53" s="116"/>
      <c r="H53" s="117"/>
      <c r="I53" s="118"/>
      <c r="J53" s="119"/>
      <c r="K53" s="120"/>
      <c r="L53" s="99"/>
      <c r="M53" s="88"/>
      <c r="N53" s="140" t="s">
        <v>26</v>
      </c>
      <c r="O53" s="119" t="s">
        <v>0</v>
      </c>
      <c r="P53" s="122" t="s">
        <v>32</v>
      </c>
      <c r="Q53" s="146">
        <v>3715.52</v>
      </c>
      <c r="R53" s="119" t="s">
        <v>0</v>
      </c>
      <c r="S53" s="142">
        <v>3715.52</v>
      </c>
      <c r="T53" s="105">
        <v>3715.52</v>
      </c>
      <c r="U53" s="88">
        <f>Q53/T53</f>
        <v>1</v>
      </c>
      <c r="V53" s="121" t="s">
        <v>26</v>
      </c>
      <c r="W53" s="119" t="s">
        <v>0</v>
      </c>
      <c r="X53" s="122" t="s">
        <v>32</v>
      </c>
      <c r="Y53" s="146">
        <v>3715.52</v>
      </c>
      <c r="Z53" s="119"/>
      <c r="AA53" s="142">
        <v>3715.52</v>
      </c>
      <c r="AB53" s="107">
        <v>3715.52</v>
      </c>
      <c r="AC53" s="88">
        <f t="shared" si="5"/>
        <v>1</v>
      </c>
      <c r="AD53" s="166" t="s">
        <v>79</v>
      </c>
      <c r="AE53" s="119" t="s">
        <v>0</v>
      </c>
      <c r="AF53" s="122" t="s">
        <v>80</v>
      </c>
      <c r="AG53" s="127">
        <v>195</v>
      </c>
      <c r="AH53" s="119" t="s">
        <v>0</v>
      </c>
      <c r="AI53" s="119">
        <v>195</v>
      </c>
      <c r="AJ53" s="128">
        <v>195</v>
      </c>
      <c r="AK53" s="88">
        <f>AG53/AJ53</f>
        <v>1</v>
      </c>
      <c r="AL53" s="144"/>
      <c r="AM53" s="145"/>
      <c r="AN53" s="174"/>
    </row>
    <row r="54" spans="1:40" ht="54.9" customHeight="1" x14ac:dyDescent="0.2">
      <c r="A54" s="81"/>
      <c r="B54" s="81" t="s">
        <v>5</v>
      </c>
      <c r="C54" s="81" t="s">
        <v>114</v>
      </c>
      <c r="D54" s="81" t="s">
        <v>115</v>
      </c>
      <c r="E54" s="170" t="s">
        <v>117</v>
      </c>
      <c r="F54" s="115" t="s">
        <v>68</v>
      </c>
      <c r="G54" s="116"/>
      <c r="H54" s="117"/>
      <c r="I54" s="118"/>
      <c r="J54" s="119"/>
      <c r="K54" s="120"/>
      <c r="L54" s="99"/>
      <c r="M54" s="88"/>
      <c r="N54" s="115" t="s">
        <v>68</v>
      </c>
      <c r="O54" s="116"/>
      <c r="P54" s="117"/>
      <c r="Q54" s="118"/>
      <c r="R54" s="119"/>
      <c r="S54" s="120"/>
      <c r="T54" s="105"/>
      <c r="U54" s="88"/>
      <c r="V54" s="171" t="s">
        <v>118</v>
      </c>
      <c r="W54" s="119" t="s">
        <v>0</v>
      </c>
      <c r="X54" s="172" t="s">
        <v>119</v>
      </c>
      <c r="Y54" s="123">
        <v>2</v>
      </c>
      <c r="Z54" s="119" t="s">
        <v>0</v>
      </c>
      <c r="AA54" s="124">
        <v>5</v>
      </c>
      <c r="AB54" s="125">
        <v>2</v>
      </c>
      <c r="AC54" s="88">
        <f t="shared" si="5"/>
        <v>1</v>
      </c>
      <c r="AD54" s="359" t="s">
        <v>68</v>
      </c>
      <c r="AE54" s="360"/>
      <c r="AF54" s="361"/>
      <c r="AG54" s="127"/>
      <c r="AH54" s="119"/>
      <c r="AI54" s="119"/>
      <c r="AJ54" s="128"/>
      <c r="AK54" s="88"/>
      <c r="AL54" s="144"/>
      <c r="AM54" s="145"/>
      <c r="AN54" s="173"/>
    </row>
    <row r="55" spans="1:40" ht="54.9" customHeight="1" x14ac:dyDescent="0.2">
      <c r="A55" s="81">
        <v>35</v>
      </c>
      <c r="B55" s="81" t="s">
        <v>22</v>
      </c>
      <c r="C55" s="81" t="s">
        <v>120</v>
      </c>
      <c r="D55" s="81" t="s">
        <v>121</v>
      </c>
      <c r="E55" s="114" t="s">
        <v>384</v>
      </c>
      <c r="F55" s="140" t="s">
        <v>2</v>
      </c>
      <c r="G55" s="119" t="s">
        <v>0</v>
      </c>
      <c r="H55" s="122" t="s">
        <v>1</v>
      </c>
      <c r="I55" s="118">
        <v>3007.08</v>
      </c>
      <c r="J55" s="119" t="s">
        <v>0</v>
      </c>
      <c r="K55" s="120">
        <v>3007.08</v>
      </c>
      <c r="L55" s="99">
        <v>3007.08</v>
      </c>
      <c r="M55" s="88">
        <f>I55/L55</f>
        <v>1</v>
      </c>
      <c r="N55" s="140" t="s">
        <v>26</v>
      </c>
      <c r="O55" s="119" t="s">
        <v>0</v>
      </c>
      <c r="P55" s="122" t="s">
        <v>32</v>
      </c>
      <c r="Q55" s="146">
        <v>2350.4699999999998</v>
      </c>
      <c r="R55" s="119" t="s">
        <v>0</v>
      </c>
      <c r="S55" s="142">
        <v>2350.4699999999998</v>
      </c>
      <c r="T55" s="105">
        <v>2350.4699999999998</v>
      </c>
      <c r="U55" s="88">
        <f>Q55/T55</f>
        <v>1</v>
      </c>
      <c r="V55" s="121" t="s">
        <v>26</v>
      </c>
      <c r="W55" s="119" t="s">
        <v>0</v>
      </c>
      <c r="X55" s="122" t="s">
        <v>32</v>
      </c>
      <c r="Y55" s="146">
        <f>AB55</f>
        <v>2350.4699999999998</v>
      </c>
      <c r="Z55" s="119"/>
      <c r="AA55" s="142">
        <v>2350.4699999999998</v>
      </c>
      <c r="AB55" s="107">
        <v>2350.4699999999998</v>
      </c>
      <c r="AC55" s="126">
        <f t="shared" si="5"/>
        <v>1</v>
      </c>
      <c r="AD55" s="166" t="s">
        <v>79</v>
      </c>
      <c r="AE55" s="119" t="s">
        <v>0</v>
      </c>
      <c r="AF55" s="122" t="s">
        <v>80</v>
      </c>
      <c r="AG55" s="127">
        <v>148</v>
      </c>
      <c r="AH55" s="119" t="s">
        <v>0</v>
      </c>
      <c r="AI55" s="119">
        <v>148</v>
      </c>
      <c r="AJ55" s="128">
        <v>148</v>
      </c>
      <c r="AK55" s="88">
        <f>AG55/AJ55</f>
        <v>1</v>
      </c>
      <c r="AL55" s="144"/>
      <c r="AM55" s="145"/>
      <c r="AN55" s="173"/>
    </row>
    <row r="56" spans="1:40" ht="54.9" customHeight="1" x14ac:dyDescent="0.2">
      <c r="A56" s="81">
        <v>36</v>
      </c>
      <c r="B56" s="81" t="s">
        <v>22</v>
      </c>
      <c r="C56" s="81" t="s">
        <v>122</v>
      </c>
      <c r="D56" s="81" t="s">
        <v>123</v>
      </c>
      <c r="E56" s="114" t="s">
        <v>124</v>
      </c>
      <c r="F56" s="115" t="s">
        <v>68</v>
      </c>
      <c r="G56" s="116"/>
      <c r="H56" s="117"/>
      <c r="I56" s="118"/>
      <c r="J56" s="119"/>
      <c r="K56" s="120"/>
      <c r="L56" s="99"/>
      <c r="M56" s="88"/>
      <c r="N56" s="140" t="s">
        <v>26</v>
      </c>
      <c r="O56" s="119" t="s">
        <v>0</v>
      </c>
      <c r="P56" s="122" t="s">
        <v>32</v>
      </c>
      <c r="Q56" s="146">
        <v>1468.06</v>
      </c>
      <c r="R56" s="119" t="s">
        <v>0</v>
      </c>
      <c r="S56" s="142">
        <v>1468.06</v>
      </c>
      <c r="T56" s="105">
        <v>1468.06</v>
      </c>
      <c r="U56" s="88">
        <f>Q56/T56</f>
        <v>1</v>
      </c>
      <c r="V56" s="147" t="s">
        <v>68</v>
      </c>
      <c r="W56" s="116"/>
      <c r="X56" s="117"/>
      <c r="Y56" s="118"/>
      <c r="Z56" s="119"/>
      <c r="AA56" s="142"/>
      <c r="AB56" s="107"/>
      <c r="AC56" s="148"/>
      <c r="AD56" s="359" t="s">
        <v>68</v>
      </c>
      <c r="AE56" s="360"/>
      <c r="AF56" s="361"/>
      <c r="AG56" s="127"/>
      <c r="AH56" s="119"/>
      <c r="AI56" s="119"/>
      <c r="AJ56" s="128"/>
      <c r="AK56" s="88"/>
      <c r="AL56" s="144"/>
      <c r="AM56" s="145"/>
      <c r="AN56" s="173"/>
    </row>
    <row r="57" spans="1:40" ht="54.9" customHeight="1" x14ac:dyDescent="0.2">
      <c r="A57" s="81">
        <v>37</v>
      </c>
      <c r="B57" s="81" t="s">
        <v>22</v>
      </c>
      <c r="C57" s="81" t="s">
        <v>122</v>
      </c>
      <c r="D57" s="81" t="s">
        <v>70</v>
      </c>
      <c r="E57" s="154" t="s">
        <v>287</v>
      </c>
      <c r="F57" s="115" t="s">
        <v>68</v>
      </c>
      <c r="G57" s="116"/>
      <c r="H57" s="117"/>
      <c r="I57" s="118"/>
      <c r="J57" s="119"/>
      <c r="K57" s="120"/>
      <c r="L57" s="99"/>
      <c r="M57" s="88"/>
      <c r="N57" s="140" t="s">
        <v>26</v>
      </c>
      <c r="O57" s="119" t="s">
        <v>0</v>
      </c>
      <c r="P57" s="122" t="s">
        <v>32</v>
      </c>
      <c r="Q57" s="146">
        <v>76.8</v>
      </c>
      <c r="R57" s="119" t="s">
        <v>0</v>
      </c>
      <c r="S57" s="142">
        <v>76.8</v>
      </c>
      <c r="T57" s="105">
        <v>76.8</v>
      </c>
      <c r="U57" s="88">
        <f>Q57/T57</f>
        <v>1</v>
      </c>
      <c r="V57" s="147" t="s">
        <v>68</v>
      </c>
      <c r="W57" s="116"/>
      <c r="X57" s="117"/>
      <c r="Y57" s="118"/>
      <c r="Z57" s="119"/>
      <c r="AA57" s="142"/>
      <c r="AB57" s="107"/>
      <c r="AC57" s="148"/>
      <c r="AD57" s="359" t="s">
        <v>68</v>
      </c>
      <c r="AE57" s="360"/>
      <c r="AF57" s="361"/>
      <c r="AG57" s="127"/>
      <c r="AH57" s="119"/>
      <c r="AI57" s="119"/>
      <c r="AJ57" s="128"/>
      <c r="AK57" s="88"/>
      <c r="AL57" s="144"/>
      <c r="AM57" s="145"/>
      <c r="AN57" s="131"/>
    </row>
    <row r="58" spans="1:40" ht="54.9" customHeight="1" x14ac:dyDescent="0.2">
      <c r="A58" s="81">
        <v>38</v>
      </c>
      <c r="B58" s="81" t="s">
        <v>22</v>
      </c>
      <c r="C58" s="81" t="s">
        <v>122</v>
      </c>
      <c r="D58" s="81" t="s">
        <v>125</v>
      </c>
      <c r="E58" s="114" t="s">
        <v>126</v>
      </c>
      <c r="F58" s="115" t="s">
        <v>68</v>
      </c>
      <c r="G58" s="116"/>
      <c r="H58" s="117"/>
      <c r="I58" s="118"/>
      <c r="J58" s="119"/>
      <c r="K58" s="120"/>
      <c r="L58" s="99"/>
      <c r="M58" s="88"/>
      <c r="N58" s="140" t="s">
        <v>26</v>
      </c>
      <c r="O58" s="119" t="s">
        <v>0</v>
      </c>
      <c r="P58" s="122" t="s">
        <v>32</v>
      </c>
      <c r="Q58" s="146">
        <v>682.24</v>
      </c>
      <c r="R58" s="119" t="s">
        <v>0</v>
      </c>
      <c r="S58" s="142">
        <v>682.24</v>
      </c>
      <c r="T58" s="105">
        <v>682.24</v>
      </c>
      <c r="U58" s="88">
        <f>Q58/T58</f>
        <v>1</v>
      </c>
      <c r="V58" s="147" t="s">
        <v>68</v>
      </c>
      <c r="W58" s="116"/>
      <c r="X58" s="117"/>
      <c r="Y58" s="118"/>
      <c r="Z58" s="119"/>
      <c r="AA58" s="142"/>
      <c r="AB58" s="107"/>
      <c r="AC58" s="148"/>
      <c r="AD58" s="359" t="s">
        <v>68</v>
      </c>
      <c r="AE58" s="360"/>
      <c r="AF58" s="361"/>
      <c r="AG58" s="127"/>
      <c r="AH58" s="119"/>
      <c r="AI58" s="119"/>
      <c r="AJ58" s="128"/>
      <c r="AK58" s="88"/>
      <c r="AL58" s="144"/>
      <c r="AM58" s="145"/>
      <c r="AN58" s="131"/>
    </row>
    <row r="59" spans="1:40" ht="54.9" customHeight="1" x14ac:dyDescent="0.2">
      <c r="A59" s="81">
        <v>39</v>
      </c>
      <c r="B59" s="81" t="s">
        <v>22</v>
      </c>
      <c r="C59" s="81" t="s">
        <v>127</v>
      </c>
      <c r="D59" s="81" t="s">
        <v>128</v>
      </c>
      <c r="E59" s="114" t="s">
        <v>385</v>
      </c>
      <c r="F59" s="140" t="s">
        <v>2</v>
      </c>
      <c r="G59" s="119" t="s">
        <v>0</v>
      </c>
      <c r="H59" s="122" t="s">
        <v>1</v>
      </c>
      <c r="I59" s="118">
        <v>1830.11</v>
      </c>
      <c r="J59" s="119" t="s">
        <v>0</v>
      </c>
      <c r="K59" s="120">
        <v>1830.11</v>
      </c>
      <c r="L59" s="99">
        <v>1830.11</v>
      </c>
      <c r="M59" s="88">
        <f>I59/L59</f>
        <v>1</v>
      </c>
      <c r="N59" s="140" t="s">
        <v>26</v>
      </c>
      <c r="O59" s="119" t="s">
        <v>0</v>
      </c>
      <c r="P59" s="122" t="s">
        <v>32</v>
      </c>
      <c r="Q59" s="146">
        <v>1903.39</v>
      </c>
      <c r="R59" s="119" t="s">
        <v>0</v>
      </c>
      <c r="S59" s="142">
        <v>1903.39</v>
      </c>
      <c r="T59" s="105">
        <v>1903.39</v>
      </c>
      <c r="U59" s="88">
        <f>Q59/T59</f>
        <v>1</v>
      </c>
      <c r="V59" s="121" t="s">
        <v>26</v>
      </c>
      <c r="W59" s="119" t="s">
        <v>0</v>
      </c>
      <c r="X59" s="122" t="s">
        <v>32</v>
      </c>
      <c r="Y59" s="146">
        <f>AB59</f>
        <v>1903.39</v>
      </c>
      <c r="Z59" s="119"/>
      <c r="AA59" s="142">
        <v>1903.39</v>
      </c>
      <c r="AB59" s="107">
        <v>1903.39</v>
      </c>
      <c r="AC59" s="126">
        <f>Y59/AB59</f>
        <v>1</v>
      </c>
      <c r="AD59" s="166" t="s">
        <v>79</v>
      </c>
      <c r="AE59" s="119" t="s">
        <v>0</v>
      </c>
      <c r="AF59" s="122" t="s">
        <v>80</v>
      </c>
      <c r="AG59" s="127">
        <v>116</v>
      </c>
      <c r="AH59" s="119" t="s">
        <v>0</v>
      </c>
      <c r="AI59" s="119">
        <v>116</v>
      </c>
      <c r="AJ59" s="128">
        <v>116</v>
      </c>
      <c r="AK59" s="88">
        <f>AG59/AJ59</f>
        <v>1</v>
      </c>
      <c r="AL59" s="144"/>
      <c r="AM59" s="145"/>
      <c r="AN59" s="131"/>
    </row>
    <row r="60" spans="1:40" ht="54.9" customHeight="1" x14ac:dyDescent="0.2">
      <c r="A60" s="81">
        <v>40</v>
      </c>
      <c r="B60" s="81" t="s">
        <v>22</v>
      </c>
      <c r="C60" s="81" t="s">
        <v>127</v>
      </c>
      <c r="D60" s="81" t="s">
        <v>129</v>
      </c>
      <c r="E60" s="114" t="s">
        <v>386</v>
      </c>
      <c r="F60" s="140" t="s">
        <v>2</v>
      </c>
      <c r="G60" s="119" t="s">
        <v>0</v>
      </c>
      <c r="H60" s="122" t="s">
        <v>1</v>
      </c>
      <c r="I60" s="118">
        <v>69.94</v>
      </c>
      <c r="J60" s="119" t="s">
        <v>0</v>
      </c>
      <c r="K60" s="120">
        <v>69.94</v>
      </c>
      <c r="L60" s="99">
        <v>69.94</v>
      </c>
      <c r="M60" s="88">
        <f>I60/L60</f>
        <v>1</v>
      </c>
      <c r="N60" s="115" t="s">
        <v>68</v>
      </c>
      <c r="O60" s="116"/>
      <c r="P60" s="117"/>
      <c r="Q60" s="118"/>
      <c r="R60" s="119"/>
      <c r="S60" s="120"/>
      <c r="T60" s="105"/>
      <c r="U60" s="88"/>
      <c r="V60" s="147" t="s">
        <v>68</v>
      </c>
      <c r="W60" s="116"/>
      <c r="X60" s="117"/>
      <c r="Y60" s="118"/>
      <c r="Z60" s="119"/>
      <c r="AA60" s="142"/>
      <c r="AB60" s="107"/>
      <c r="AC60" s="148"/>
      <c r="AD60" s="359" t="s">
        <v>68</v>
      </c>
      <c r="AE60" s="360"/>
      <c r="AF60" s="361"/>
      <c r="AG60" s="127"/>
      <c r="AH60" s="119"/>
      <c r="AI60" s="119"/>
      <c r="AJ60" s="128"/>
      <c r="AK60" s="88"/>
      <c r="AL60" s="159"/>
      <c r="AM60" s="160"/>
      <c r="AN60" s="131"/>
    </row>
    <row r="61" spans="1:40" ht="54.9" customHeight="1" x14ac:dyDescent="0.2">
      <c r="A61" s="81">
        <v>41</v>
      </c>
      <c r="B61" s="81" t="s">
        <v>22</v>
      </c>
      <c r="C61" s="81" t="s">
        <v>130</v>
      </c>
      <c r="D61" s="81" t="s">
        <v>131</v>
      </c>
      <c r="E61" s="114" t="s">
        <v>132</v>
      </c>
      <c r="F61" s="115" t="s">
        <v>68</v>
      </c>
      <c r="G61" s="116"/>
      <c r="H61" s="117"/>
      <c r="I61" s="118"/>
      <c r="J61" s="119"/>
      <c r="K61" s="120"/>
      <c r="L61" s="99"/>
      <c r="M61" s="88"/>
      <c r="N61" s="140" t="s">
        <v>26</v>
      </c>
      <c r="O61" s="119" t="s">
        <v>0</v>
      </c>
      <c r="P61" s="122" t="s">
        <v>32</v>
      </c>
      <c r="Q61" s="146">
        <v>222702</v>
      </c>
      <c r="R61" s="119" t="s">
        <v>0</v>
      </c>
      <c r="S61" s="142">
        <v>222702</v>
      </c>
      <c r="T61" s="105">
        <v>222702</v>
      </c>
      <c r="U61" s="88">
        <f>Q61/T61</f>
        <v>1</v>
      </c>
      <c r="V61" s="121" t="s">
        <v>26</v>
      </c>
      <c r="W61" s="119" t="s">
        <v>0</v>
      </c>
      <c r="X61" s="122" t="s">
        <v>32</v>
      </c>
      <c r="Y61" s="146">
        <f>AB61</f>
        <v>222702</v>
      </c>
      <c r="Z61" s="119"/>
      <c r="AA61" s="142">
        <v>222702</v>
      </c>
      <c r="AB61" s="107">
        <v>222702</v>
      </c>
      <c r="AC61" s="126">
        <f t="shared" ref="AC61:AC66" si="6">Y61/AB61</f>
        <v>1</v>
      </c>
      <c r="AD61" s="166" t="s">
        <v>79</v>
      </c>
      <c r="AE61" s="119" t="s">
        <v>0</v>
      </c>
      <c r="AF61" s="122" t="s">
        <v>80</v>
      </c>
      <c r="AG61" s="127">
        <v>151</v>
      </c>
      <c r="AH61" s="119" t="s">
        <v>0</v>
      </c>
      <c r="AI61" s="119">
        <v>151</v>
      </c>
      <c r="AJ61" s="128">
        <v>151</v>
      </c>
      <c r="AK61" s="88">
        <f>AG61/AJ61</f>
        <v>1</v>
      </c>
      <c r="AL61" s="159"/>
      <c r="AM61" s="160"/>
      <c r="AN61" s="131"/>
    </row>
    <row r="62" spans="1:40" ht="54.9" customHeight="1" x14ac:dyDescent="0.2">
      <c r="A62" s="81">
        <v>42</v>
      </c>
      <c r="B62" s="81" t="s">
        <v>22</v>
      </c>
      <c r="C62" s="81" t="s">
        <v>133</v>
      </c>
      <c r="D62" s="81" t="s">
        <v>134</v>
      </c>
      <c r="E62" s="114" t="s">
        <v>135</v>
      </c>
      <c r="F62" s="115" t="s">
        <v>68</v>
      </c>
      <c r="G62" s="116"/>
      <c r="H62" s="117"/>
      <c r="I62" s="118"/>
      <c r="J62" s="119"/>
      <c r="K62" s="120"/>
      <c r="L62" s="99"/>
      <c r="M62" s="88"/>
      <c r="N62" s="140" t="s">
        <v>26</v>
      </c>
      <c r="O62" s="119" t="s">
        <v>0</v>
      </c>
      <c r="P62" s="122" t="s">
        <v>32</v>
      </c>
      <c r="Q62" s="146">
        <v>2949.46</v>
      </c>
      <c r="R62" s="119" t="s">
        <v>0</v>
      </c>
      <c r="S62" s="142">
        <v>2949.46</v>
      </c>
      <c r="T62" s="105">
        <v>2949.46</v>
      </c>
      <c r="U62" s="88">
        <f>Q62/T62</f>
        <v>1</v>
      </c>
      <c r="V62" s="121" t="s">
        <v>26</v>
      </c>
      <c r="W62" s="119" t="s">
        <v>0</v>
      </c>
      <c r="X62" s="122" t="s">
        <v>32</v>
      </c>
      <c r="Y62" s="146">
        <f>AB62</f>
        <v>2949.46</v>
      </c>
      <c r="Z62" s="119"/>
      <c r="AA62" s="142">
        <v>2949.46</v>
      </c>
      <c r="AB62" s="107">
        <v>2949.46</v>
      </c>
      <c r="AC62" s="126">
        <f t="shared" si="6"/>
        <v>1</v>
      </c>
      <c r="AD62" s="166" t="s">
        <v>79</v>
      </c>
      <c r="AE62" s="119" t="s">
        <v>0</v>
      </c>
      <c r="AF62" s="122" t="s">
        <v>80</v>
      </c>
      <c r="AG62" s="127">
        <v>194</v>
      </c>
      <c r="AH62" s="119" t="s">
        <v>0</v>
      </c>
      <c r="AI62" s="119">
        <v>194</v>
      </c>
      <c r="AJ62" s="128">
        <v>194</v>
      </c>
      <c r="AK62" s="88">
        <f>AG62/AJ62</f>
        <v>1</v>
      </c>
      <c r="AL62" s="159"/>
      <c r="AM62" s="160"/>
      <c r="AN62" s="131"/>
    </row>
    <row r="63" spans="1:40" ht="54.9" customHeight="1" x14ac:dyDescent="0.2">
      <c r="A63" s="81">
        <v>43</v>
      </c>
      <c r="B63" s="81" t="s">
        <v>22</v>
      </c>
      <c r="C63" s="81" t="s">
        <v>136</v>
      </c>
      <c r="D63" s="81" t="s">
        <v>137</v>
      </c>
      <c r="E63" s="114" t="s">
        <v>138</v>
      </c>
      <c r="F63" s="115" t="s">
        <v>68</v>
      </c>
      <c r="G63" s="116"/>
      <c r="H63" s="117"/>
      <c r="I63" s="118"/>
      <c r="J63" s="119"/>
      <c r="K63" s="120"/>
      <c r="L63" s="99"/>
      <c r="M63" s="88"/>
      <c r="N63" s="140" t="s">
        <v>26</v>
      </c>
      <c r="O63" s="119" t="s">
        <v>0</v>
      </c>
      <c r="P63" s="122" t="s">
        <v>32</v>
      </c>
      <c r="Q63" s="146">
        <v>1985.49</v>
      </c>
      <c r="R63" s="119" t="s">
        <v>0</v>
      </c>
      <c r="S63" s="142">
        <v>1985.49</v>
      </c>
      <c r="T63" s="105">
        <v>1985.49</v>
      </c>
      <c r="U63" s="88">
        <f>Q63/T63</f>
        <v>1</v>
      </c>
      <c r="V63" s="121" t="s">
        <v>26</v>
      </c>
      <c r="W63" s="119" t="s">
        <v>0</v>
      </c>
      <c r="X63" s="122" t="s">
        <v>32</v>
      </c>
      <c r="Y63" s="146">
        <f>AB63</f>
        <v>1985.49</v>
      </c>
      <c r="Z63" s="119"/>
      <c r="AA63" s="142">
        <v>1985.49</v>
      </c>
      <c r="AB63" s="107">
        <v>1985.49</v>
      </c>
      <c r="AC63" s="126">
        <f t="shared" si="6"/>
        <v>1</v>
      </c>
      <c r="AD63" s="166" t="s">
        <v>79</v>
      </c>
      <c r="AE63" s="119" t="s">
        <v>0</v>
      </c>
      <c r="AF63" s="122" t="s">
        <v>80</v>
      </c>
      <c r="AG63" s="127">
        <v>133</v>
      </c>
      <c r="AH63" s="119" t="s">
        <v>0</v>
      </c>
      <c r="AI63" s="119">
        <v>133</v>
      </c>
      <c r="AJ63" s="128">
        <v>133</v>
      </c>
      <c r="AK63" s="88">
        <f>AG63/AJ63</f>
        <v>1</v>
      </c>
      <c r="AL63" s="159"/>
      <c r="AM63" s="160"/>
      <c r="AN63" s="131"/>
    </row>
    <row r="64" spans="1:40" ht="54.9" customHeight="1" x14ac:dyDescent="0.2">
      <c r="A64" s="81"/>
      <c r="B64" s="81" t="s">
        <v>5</v>
      </c>
      <c r="C64" s="81" t="s">
        <v>136</v>
      </c>
      <c r="D64" s="81" t="s">
        <v>137</v>
      </c>
      <c r="E64" s="170" t="s">
        <v>139</v>
      </c>
      <c r="F64" s="115" t="s">
        <v>68</v>
      </c>
      <c r="G64" s="116"/>
      <c r="H64" s="117"/>
      <c r="I64" s="118"/>
      <c r="J64" s="119"/>
      <c r="K64" s="120"/>
      <c r="L64" s="99"/>
      <c r="M64" s="88"/>
      <c r="N64" s="115" t="s">
        <v>68</v>
      </c>
      <c r="O64" s="116"/>
      <c r="P64" s="117"/>
      <c r="Q64" s="118"/>
      <c r="R64" s="119"/>
      <c r="S64" s="120"/>
      <c r="T64" s="105"/>
      <c r="U64" s="88"/>
      <c r="V64" s="171" t="s">
        <v>118</v>
      </c>
      <c r="W64" s="119" t="s">
        <v>0</v>
      </c>
      <c r="X64" s="172" t="s">
        <v>119</v>
      </c>
      <c r="Y64" s="123">
        <v>3</v>
      </c>
      <c r="Z64" s="119" t="s">
        <v>0</v>
      </c>
      <c r="AA64" s="124">
        <v>4</v>
      </c>
      <c r="AB64" s="125">
        <v>3</v>
      </c>
      <c r="AC64" s="88">
        <f t="shared" si="6"/>
        <v>1</v>
      </c>
      <c r="AD64" s="359" t="s">
        <v>68</v>
      </c>
      <c r="AE64" s="360"/>
      <c r="AF64" s="361"/>
      <c r="AG64" s="127"/>
      <c r="AH64" s="119"/>
      <c r="AI64" s="119"/>
      <c r="AJ64" s="128"/>
      <c r="AK64" s="88"/>
      <c r="AL64" s="144"/>
      <c r="AM64" s="145"/>
      <c r="AN64" s="131"/>
    </row>
    <row r="65" spans="1:40" ht="54.9" customHeight="1" x14ac:dyDescent="0.2">
      <c r="A65" s="81">
        <v>44</v>
      </c>
      <c r="B65" s="81" t="s">
        <v>22</v>
      </c>
      <c r="C65" s="81" t="s">
        <v>140</v>
      </c>
      <c r="D65" s="81" t="s">
        <v>141</v>
      </c>
      <c r="E65" s="114" t="s">
        <v>387</v>
      </c>
      <c r="F65" s="140" t="s">
        <v>2</v>
      </c>
      <c r="G65" s="119" t="s">
        <v>0</v>
      </c>
      <c r="H65" s="122" t="s">
        <v>1</v>
      </c>
      <c r="I65" s="118">
        <v>327.11</v>
      </c>
      <c r="J65" s="119" t="s">
        <v>0</v>
      </c>
      <c r="K65" s="120">
        <v>327.11</v>
      </c>
      <c r="L65" s="99">
        <v>327.11</v>
      </c>
      <c r="M65" s="88">
        <f>I65/L65</f>
        <v>1</v>
      </c>
      <c r="N65" s="140" t="s">
        <v>26</v>
      </c>
      <c r="O65" s="119" t="s">
        <v>0</v>
      </c>
      <c r="P65" s="122" t="s">
        <v>32</v>
      </c>
      <c r="Q65" s="146">
        <v>2123.5300000000002</v>
      </c>
      <c r="R65" s="119" t="s">
        <v>0</v>
      </c>
      <c r="S65" s="142">
        <v>2123.5300000000002</v>
      </c>
      <c r="T65" s="105">
        <v>2123.5300000000002</v>
      </c>
      <c r="U65" s="88">
        <f>Q65/T65</f>
        <v>1</v>
      </c>
      <c r="V65" s="121" t="s">
        <v>26</v>
      </c>
      <c r="W65" s="119" t="s">
        <v>0</v>
      </c>
      <c r="X65" s="122" t="s">
        <v>32</v>
      </c>
      <c r="Y65" s="146">
        <f>AB65</f>
        <v>2123.5300000000002</v>
      </c>
      <c r="Z65" s="119"/>
      <c r="AA65" s="142">
        <v>2123.5300000000002</v>
      </c>
      <c r="AB65" s="107">
        <v>2123.5300000000002</v>
      </c>
      <c r="AC65" s="126">
        <f t="shared" si="6"/>
        <v>1</v>
      </c>
      <c r="AD65" s="166" t="s">
        <v>79</v>
      </c>
      <c r="AE65" s="119" t="s">
        <v>0</v>
      </c>
      <c r="AF65" s="122" t="s">
        <v>80</v>
      </c>
      <c r="AG65" s="127">
        <v>224</v>
      </c>
      <c r="AH65" s="119" t="s">
        <v>0</v>
      </c>
      <c r="AI65" s="119">
        <v>224</v>
      </c>
      <c r="AJ65" s="128">
        <v>224</v>
      </c>
      <c r="AK65" s="88">
        <f>AG65/AJ65</f>
        <v>1</v>
      </c>
      <c r="AL65" s="159"/>
      <c r="AM65" s="160"/>
      <c r="AN65" s="131"/>
    </row>
    <row r="66" spans="1:40" ht="54.9" customHeight="1" x14ac:dyDescent="0.2">
      <c r="A66" s="81">
        <v>45</v>
      </c>
      <c r="B66" s="81" t="s">
        <v>22</v>
      </c>
      <c r="C66" s="81" t="s">
        <v>142</v>
      </c>
      <c r="D66" s="81" t="s">
        <v>143</v>
      </c>
      <c r="E66" s="114" t="s">
        <v>144</v>
      </c>
      <c r="F66" s="115" t="s">
        <v>68</v>
      </c>
      <c r="G66" s="116"/>
      <c r="H66" s="117"/>
      <c r="I66" s="118"/>
      <c r="J66" s="119"/>
      <c r="K66" s="120"/>
      <c r="L66" s="99"/>
      <c r="M66" s="88"/>
      <c r="N66" s="140" t="s">
        <v>26</v>
      </c>
      <c r="O66" s="119" t="s">
        <v>0</v>
      </c>
      <c r="P66" s="122" t="s">
        <v>32</v>
      </c>
      <c r="Q66" s="146">
        <v>2524.23</v>
      </c>
      <c r="R66" s="119" t="s">
        <v>0</v>
      </c>
      <c r="S66" s="142">
        <v>2524.23</v>
      </c>
      <c r="T66" s="105">
        <v>2524.23</v>
      </c>
      <c r="U66" s="88">
        <f>Q66/T66</f>
        <v>1</v>
      </c>
      <c r="V66" s="121" t="s">
        <v>26</v>
      </c>
      <c r="W66" s="119" t="s">
        <v>0</v>
      </c>
      <c r="X66" s="122" t="s">
        <v>32</v>
      </c>
      <c r="Y66" s="146">
        <f>AB66</f>
        <v>2524.23</v>
      </c>
      <c r="Z66" s="119"/>
      <c r="AA66" s="142">
        <v>2524.23</v>
      </c>
      <c r="AB66" s="107">
        <v>2524.23</v>
      </c>
      <c r="AC66" s="126">
        <f t="shared" si="6"/>
        <v>1</v>
      </c>
      <c r="AD66" s="166" t="s">
        <v>79</v>
      </c>
      <c r="AE66" s="119" t="s">
        <v>0</v>
      </c>
      <c r="AF66" s="122" t="s">
        <v>80</v>
      </c>
      <c r="AG66" s="127">
        <v>128</v>
      </c>
      <c r="AH66" s="119" t="s">
        <v>0</v>
      </c>
      <c r="AI66" s="119">
        <v>128</v>
      </c>
      <c r="AJ66" s="128">
        <v>128</v>
      </c>
      <c r="AK66" s="88">
        <f>AG66/AJ66</f>
        <v>1</v>
      </c>
      <c r="AL66" s="159"/>
      <c r="AM66" s="160"/>
      <c r="AN66" s="131"/>
    </row>
    <row r="67" spans="1:40" ht="54.9" customHeight="1" x14ac:dyDescent="0.2">
      <c r="A67" s="81">
        <v>46</v>
      </c>
      <c r="B67" s="81" t="s">
        <v>22</v>
      </c>
      <c r="C67" s="81" t="s">
        <v>142</v>
      </c>
      <c r="D67" s="81" t="s">
        <v>145</v>
      </c>
      <c r="E67" s="114" t="s">
        <v>388</v>
      </c>
      <c r="F67" s="140" t="s">
        <v>2</v>
      </c>
      <c r="G67" s="119" t="s">
        <v>0</v>
      </c>
      <c r="H67" s="122" t="s">
        <v>1</v>
      </c>
      <c r="I67" s="118">
        <v>175.68</v>
      </c>
      <c r="J67" s="119" t="s">
        <v>0</v>
      </c>
      <c r="K67" s="120">
        <v>175.68</v>
      </c>
      <c r="L67" s="99">
        <v>175.68</v>
      </c>
      <c r="M67" s="88">
        <f>I67/L67</f>
        <v>1</v>
      </c>
      <c r="N67" s="115" t="s">
        <v>68</v>
      </c>
      <c r="O67" s="116"/>
      <c r="P67" s="117"/>
      <c r="Q67" s="118"/>
      <c r="R67" s="119"/>
      <c r="S67" s="120"/>
      <c r="T67" s="105"/>
      <c r="U67" s="88"/>
      <c r="V67" s="147" t="s">
        <v>68</v>
      </c>
      <c r="W67" s="116"/>
      <c r="X67" s="117"/>
      <c r="Y67" s="118"/>
      <c r="Z67" s="119"/>
      <c r="AA67" s="142"/>
      <c r="AB67" s="107"/>
      <c r="AC67" s="148"/>
      <c r="AD67" s="359" t="s">
        <v>68</v>
      </c>
      <c r="AE67" s="360"/>
      <c r="AF67" s="361"/>
      <c r="AG67" s="127"/>
      <c r="AH67" s="119"/>
      <c r="AI67" s="119"/>
      <c r="AJ67" s="128"/>
      <c r="AK67" s="88"/>
      <c r="AL67" s="159"/>
      <c r="AM67" s="160"/>
      <c r="AN67" s="131"/>
    </row>
    <row r="68" spans="1:40" ht="54.9" customHeight="1" x14ac:dyDescent="0.2">
      <c r="A68" s="81">
        <v>47</v>
      </c>
      <c r="B68" s="81" t="s">
        <v>22</v>
      </c>
      <c r="C68" s="81" t="s">
        <v>146</v>
      </c>
      <c r="D68" s="81" t="s">
        <v>147</v>
      </c>
      <c r="E68" s="114" t="s">
        <v>389</v>
      </c>
      <c r="F68" s="140" t="s">
        <v>2</v>
      </c>
      <c r="G68" s="119" t="s">
        <v>0</v>
      </c>
      <c r="H68" s="122" t="s">
        <v>1</v>
      </c>
      <c r="I68" s="118">
        <v>4387.63</v>
      </c>
      <c r="J68" s="119" t="s">
        <v>0</v>
      </c>
      <c r="K68" s="120">
        <v>4387.63</v>
      </c>
      <c r="L68" s="99">
        <v>4387.63</v>
      </c>
      <c r="M68" s="88">
        <f>I68/L68</f>
        <v>1</v>
      </c>
      <c r="N68" s="140" t="s">
        <v>26</v>
      </c>
      <c r="O68" s="119" t="s">
        <v>0</v>
      </c>
      <c r="P68" s="122" t="s">
        <v>32</v>
      </c>
      <c r="Q68" s="146">
        <v>1953.37</v>
      </c>
      <c r="R68" s="119" t="s">
        <v>0</v>
      </c>
      <c r="S68" s="142">
        <v>1953.37</v>
      </c>
      <c r="T68" s="105">
        <v>1953.37</v>
      </c>
      <c r="U68" s="88">
        <f>Q68/T68</f>
        <v>1</v>
      </c>
      <c r="V68" s="121" t="s">
        <v>26</v>
      </c>
      <c r="W68" s="119" t="s">
        <v>0</v>
      </c>
      <c r="X68" s="122" t="s">
        <v>32</v>
      </c>
      <c r="Y68" s="146">
        <f t="shared" ref="Y68:Y84" si="7">AB68</f>
        <v>1953.37</v>
      </c>
      <c r="Z68" s="119"/>
      <c r="AA68" s="142">
        <v>1953.37</v>
      </c>
      <c r="AB68" s="107">
        <v>1953.37</v>
      </c>
      <c r="AC68" s="126">
        <f t="shared" ref="AC68:AC84" si="8">Y68/AB68</f>
        <v>1</v>
      </c>
      <c r="AD68" s="166" t="s">
        <v>79</v>
      </c>
      <c r="AE68" s="119" t="s">
        <v>0</v>
      </c>
      <c r="AF68" s="122" t="s">
        <v>80</v>
      </c>
      <c r="AG68" s="127">
        <v>204</v>
      </c>
      <c r="AH68" s="119" t="s">
        <v>0</v>
      </c>
      <c r="AI68" s="119">
        <v>204</v>
      </c>
      <c r="AJ68" s="128">
        <v>204</v>
      </c>
      <c r="AK68" s="88">
        <f>AG68/AJ68</f>
        <v>1</v>
      </c>
      <c r="AL68" s="159"/>
      <c r="AM68" s="160"/>
      <c r="AN68" s="131"/>
    </row>
    <row r="69" spans="1:40" ht="54.9" customHeight="1" x14ac:dyDescent="0.2">
      <c r="A69" s="81">
        <v>48</v>
      </c>
      <c r="B69" s="81" t="s">
        <v>22</v>
      </c>
      <c r="C69" s="81" t="s">
        <v>148</v>
      </c>
      <c r="D69" s="81" t="s">
        <v>149</v>
      </c>
      <c r="E69" s="114" t="s">
        <v>390</v>
      </c>
      <c r="F69" s="115" t="s">
        <v>68</v>
      </c>
      <c r="G69" s="116"/>
      <c r="H69" s="117"/>
      <c r="I69" s="118"/>
      <c r="J69" s="119"/>
      <c r="K69" s="120"/>
      <c r="L69" s="99"/>
      <c r="M69" s="88"/>
      <c r="N69" s="140" t="s">
        <v>26</v>
      </c>
      <c r="O69" s="119" t="s">
        <v>0</v>
      </c>
      <c r="P69" s="122" t="s">
        <v>32</v>
      </c>
      <c r="Q69" s="146">
        <v>2597.13</v>
      </c>
      <c r="R69" s="119" t="s">
        <v>0</v>
      </c>
      <c r="S69" s="142">
        <v>2597.13</v>
      </c>
      <c r="T69" s="105">
        <v>2597.13</v>
      </c>
      <c r="U69" s="88">
        <f>Q69/T69</f>
        <v>1</v>
      </c>
      <c r="V69" s="121" t="s">
        <v>26</v>
      </c>
      <c r="W69" s="119" t="s">
        <v>0</v>
      </c>
      <c r="X69" s="122" t="s">
        <v>32</v>
      </c>
      <c r="Y69" s="146">
        <f t="shared" si="7"/>
        <v>2597.13</v>
      </c>
      <c r="Z69" s="119"/>
      <c r="AA69" s="142">
        <v>2597.13</v>
      </c>
      <c r="AB69" s="107">
        <v>2597.13</v>
      </c>
      <c r="AC69" s="126">
        <f t="shared" si="8"/>
        <v>1</v>
      </c>
      <c r="AD69" s="166" t="s">
        <v>79</v>
      </c>
      <c r="AE69" s="119" t="s">
        <v>0</v>
      </c>
      <c r="AF69" s="122" t="s">
        <v>80</v>
      </c>
      <c r="AG69" s="127">
        <v>169</v>
      </c>
      <c r="AH69" s="119" t="s">
        <v>0</v>
      </c>
      <c r="AI69" s="119">
        <v>169</v>
      </c>
      <c r="AJ69" s="128">
        <v>169</v>
      </c>
      <c r="AK69" s="88">
        <f>AG69/AJ69</f>
        <v>1</v>
      </c>
      <c r="AL69" s="159"/>
      <c r="AM69" s="160"/>
      <c r="AN69" s="131"/>
    </row>
    <row r="70" spans="1:40" ht="54.9" customHeight="1" x14ac:dyDescent="0.2">
      <c r="A70" s="81">
        <v>49</v>
      </c>
      <c r="B70" s="81" t="s">
        <v>22</v>
      </c>
      <c r="C70" s="81" t="s">
        <v>153</v>
      </c>
      <c r="D70" s="81" t="s">
        <v>326</v>
      </c>
      <c r="E70" s="114" t="s">
        <v>391</v>
      </c>
      <c r="F70" s="140" t="s">
        <v>2</v>
      </c>
      <c r="G70" s="119" t="s">
        <v>0</v>
      </c>
      <c r="H70" s="122" t="s">
        <v>1</v>
      </c>
      <c r="I70" s="118">
        <v>3721.86</v>
      </c>
      <c r="J70" s="119" t="s">
        <v>0</v>
      </c>
      <c r="K70" s="120">
        <v>3721.86</v>
      </c>
      <c r="L70" s="99">
        <v>3721.86</v>
      </c>
      <c r="M70" s="88">
        <f>I70/L70</f>
        <v>1</v>
      </c>
      <c r="N70" s="140" t="s">
        <v>26</v>
      </c>
      <c r="O70" s="119" t="s">
        <v>0</v>
      </c>
      <c r="P70" s="122" t="s">
        <v>32</v>
      </c>
      <c r="Q70" s="146">
        <v>6345.64</v>
      </c>
      <c r="R70" s="119" t="s">
        <v>0</v>
      </c>
      <c r="S70" s="142">
        <v>6345.64</v>
      </c>
      <c r="T70" s="105">
        <v>6345.64</v>
      </c>
      <c r="U70" s="88">
        <f>Q70/T70</f>
        <v>1</v>
      </c>
      <c r="V70" s="121"/>
      <c r="W70" s="119"/>
      <c r="X70" s="122"/>
      <c r="Y70" s="146"/>
      <c r="Z70" s="119"/>
      <c r="AA70" s="142"/>
      <c r="AB70" s="107"/>
      <c r="AC70" s="126"/>
      <c r="AD70" s="166" t="s">
        <v>79</v>
      </c>
      <c r="AE70" s="119" t="s">
        <v>0</v>
      </c>
      <c r="AF70" s="122" t="s">
        <v>80</v>
      </c>
      <c r="AG70" s="127">
        <v>332</v>
      </c>
      <c r="AH70" s="119" t="s">
        <v>0</v>
      </c>
      <c r="AI70" s="119">
        <v>332</v>
      </c>
      <c r="AJ70" s="128">
        <v>332</v>
      </c>
      <c r="AK70" s="88">
        <f>AG70/AJ70</f>
        <v>1</v>
      </c>
      <c r="AL70" s="175"/>
      <c r="AM70" s="160"/>
      <c r="AN70" s="176" t="s">
        <v>331</v>
      </c>
    </row>
    <row r="71" spans="1:40" ht="54.9" customHeight="1" x14ac:dyDescent="0.2">
      <c r="A71" s="81"/>
      <c r="B71" s="81" t="s">
        <v>5</v>
      </c>
      <c r="C71" s="81" t="s">
        <v>153</v>
      </c>
      <c r="D71" s="81" t="s">
        <v>154</v>
      </c>
      <c r="E71" s="170" t="s">
        <v>155</v>
      </c>
      <c r="F71" s="115" t="s">
        <v>68</v>
      </c>
      <c r="G71" s="116"/>
      <c r="H71" s="117"/>
      <c r="I71" s="118"/>
      <c r="J71" s="119"/>
      <c r="K71" s="120"/>
      <c r="L71" s="99"/>
      <c r="M71" s="88"/>
      <c r="N71" s="115" t="s">
        <v>68</v>
      </c>
      <c r="O71" s="116"/>
      <c r="P71" s="117"/>
      <c r="Q71" s="118"/>
      <c r="R71" s="119"/>
      <c r="S71" s="120"/>
      <c r="T71" s="105"/>
      <c r="U71" s="88"/>
      <c r="V71" s="171" t="s">
        <v>107</v>
      </c>
      <c r="W71" s="119" t="s">
        <v>0</v>
      </c>
      <c r="X71" s="122" t="s">
        <v>108</v>
      </c>
      <c r="Y71" s="123">
        <v>83</v>
      </c>
      <c r="Z71" s="119" t="s">
        <v>0</v>
      </c>
      <c r="AA71" s="124">
        <v>85</v>
      </c>
      <c r="AB71" s="125">
        <v>83</v>
      </c>
      <c r="AC71" s="88">
        <f t="shared" si="8"/>
        <v>1</v>
      </c>
      <c r="AD71" s="359" t="s">
        <v>68</v>
      </c>
      <c r="AE71" s="360"/>
      <c r="AF71" s="361"/>
      <c r="AG71" s="127"/>
      <c r="AH71" s="119"/>
      <c r="AI71" s="119"/>
      <c r="AJ71" s="128"/>
      <c r="AK71" s="88"/>
      <c r="AL71" s="144"/>
      <c r="AM71" s="145"/>
      <c r="AN71" s="131"/>
    </row>
    <row r="72" spans="1:40" ht="54.9" customHeight="1" x14ac:dyDescent="0.2">
      <c r="A72" s="81">
        <v>50</v>
      </c>
      <c r="B72" s="81" t="s">
        <v>22</v>
      </c>
      <c r="C72" s="81" t="s">
        <v>156</v>
      </c>
      <c r="D72" s="81" t="s">
        <v>157</v>
      </c>
      <c r="E72" s="114" t="s">
        <v>392</v>
      </c>
      <c r="F72" s="140" t="s">
        <v>2</v>
      </c>
      <c r="G72" s="119" t="s">
        <v>0</v>
      </c>
      <c r="H72" s="122" t="s">
        <v>1</v>
      </c>
      <c r="I72" s="118">
        <v>101.6</v>
      </c>
      <c r="J72" s="119" t="s">
        <v>0</v>
      </c>
      <c r="K72" s="120">
        <v>101.6</v>
      </c>
      <c r="L72" s="99">
        <v>101.6</v>
      </c>
      <c r="M72" s="88">
        <f>I72/L72</f>
        <v>1</v>
      </c>
      <c r="N72" s="140" t="s">
        <v>26</v>
      </c>
      <c r="O72" s="119" t="s">
        <v>0</v>
      </c>
      <c r="P72" s="122" t="s">
        <v>32</v>
      </c>
      <c r="Q72" s="146">
        <v>4726.92</v>
      </c>
      <c r="R72" s="119" t="s">
        <v>0</v>
      </c>
      <c r="S72" s="142">
        <v>4726.92</v>
      </c>
      <c r="T72" s="105">
        <v>4726.92</v>
      </c>
      <c r="U72" s="88">
        <f>Q72/T72</f>
        <v>1</v>
      </c>
      <c r="V72" s="121" t="s">
        <v>26</v>
      </c>
      <c r="W72" s="119" t="s">
        <v>0</v>
      </c>
      <c r="X72" s="122" t="s">
        <v>32</v>
      </c>
      <c r="Y72" s="146">
        <f t="shared" si="7"/>
        <v>4726.92</v>
      </c>
      <c r="Z72" s="119"/>
      <c r="AA72" s="142">
        <v>4726.92</v>
      </c>
      <c r="AB72" s="107">
        <v>4726.92</v>
      </c>
      <c r="AC72" s="126">
        <f t="shared" si="8"/>
        <v>1</v>
      </c>
      <c r="AD72" s="166" t="s">
        <v>79</v>
      </c>
      <c r="AE72" s="119" t="s">
        <v>0</v>
      </c>
      <c r="AF72" s="122" t="s">
        <v>80</v>
      </c>
      <c r="AG72" s="127">
        <v>166</v>
      </c>
      <c r="AH72" s="119" t="s">
        <v>0</v>
      </c>
      <c r="AI72" s="119">
        <v>166</v>
      </c>
      <c r="AJ72" s="128">
        <v>166</v>
      </c>
      <c r="AK72" s="88">
        <f>AG72/AJ72</f>
        <v>1</v>
      </c>
      <c r="AL72" s="159"/>
      <c r="AM72" s="160"/>
      <c r="AN72" s="131"/>
    </row>
    <row r="73" spans="1:40" ht="54.9" customHeight="1" x14ac:dyDescent="0.2">
      <c r="A73" s="81">
        <v>51</v>
      </c>
      <c r="B73" s="81" t="s">
        <v>22</v>
      </c>
      <c r="C73" s="81" t="s">
        <v>158</v>
      </c>
      <c r="D73" s="81" t="s">
        <v>159</v>
      </c>
      <c r="E73" s="114" t="s">
        <v>393</v>
      </c>
      <c r="F73" s="140" t="s">
        <v>2</v>
      </c>
      <c r="G73" s="119" t="s">
        <v>0</v>
      </c>
      <c r="H73" s="122" t="s">
        <v>1</v>
      </c>
      <c r="I73" s="118">
        <v>224</v>
      </c>
      <c r="J73" s="119" t="s">
        <v>0</v>
      </c>
      <c r="K73" s="120">
        <v>224</v>
      </c>
      <c r="L73" s="99">
        <v>224</v>
      </c>
      <c r="M73" s="88">
        <f>I73/L73</f>
        <v>1</v>
      </c>
      <c r="N73" s="140" t="s">
        <v>26</v>
      </c>
      <c r="O73" s="119" t="s">
        <v>0</v>
      </c>
      <c r="P73" s="122" t="s">
        <v>32</v>
      </c>
      <c r="Q73" s="146">
        <v>1784.68</v>
      </c>
      <c r="R73" s="119" t="s">
        <v>0</v>
      </c>
      <c r="S73" s="142">
        <v>1784.68</v>
      </c>
      <c r="T73" s="105">
        <v>1784.68</v>
      </c>
      <c r="U73" s="88">
        <f>Q73/T73</f>
        <v>1</v>
      </c>
      <c r="V73" s="121" t="s">
        <v>26</v>
      </c>
      <c r="W73" s="119" t="s">
        <v>0</v>
      </c>
      <c r="X73" s="122" t="s">
        <v>32</v>
      </c>
      <c r="Y73" s="146">
        <f t="shared" si="7"/>
        <v>1784.68</v>
      </c>
      <c r="Z73" s="119"/>
      <c r="AA73" s="142">
        <v>1784.68</v>
      </c>
      <c r="AB73" s="107">
        <v>1784.68</v>
      </c>
      <c r="AC73" s="126">
        <f t="shared" si="8"/>
        <v>1</v>
      </c>
      <c r="AD73" s="166" t="s">
        <v>79</v>
      </c>
      <c r="AE73" s="119" t="s">
        <v>0</v>
      </c>
      <c r="AF73" s="122" t="s">
        <v>80</v>
      </c>
      <c r="AG73" s="127">
        <v>173</v>
      </c>
      <c r="AH73" s="119" t="s">
        <v>0</v>
      </c>
      <c r="AI73" s="119">
        <v>173</v>
      </c>
      <c r="AJ73" s="128">
        <v>173</v>
      </c>
      <c r="AK73" s="88">
        <f>AG73/AJ73</f>
        <v>1</v>
      </c>
      <c r="AL73" s="159"/>
      <c r="AM73" s="160"/>
      <c r="AN73" s="131"/>
    </row>
    <row r="74" spans="1:40" ht="54.9" customHeight="1" x14ac:dyDescent="0.2">
      <c r="A74" s="81">
        <v>52</v>
      </c>
      <c r="B74" s="81" t="s">
        <v>22</v>
      </c>
      <c r="C74" s="81" t="s">
        <v>160</v>
      </c>
      <c r="D74" s="81" t="s">
        <v>161</v>
      </c>
      <c r="E74" s="114" t="s">
        <v>394</v>
      </c>
      <c r="F74" s="140" t="s">
        <v>2</v>
      </c>
      <c r="G74" s="119" t="s">
        <v>0</v>
      </c>
      <c r="H74" s="122" t="s">
        <v>1</v>
      </c>
      <c r="I74" s="118">
        <v>1867</v>
      </c>
      <c r="J74" s="119" t="s">
        <v>0</v>
      </c>
      <c r="K74" s="120">
        <v>1867</v>
      </c>
      <c r="L74" s="99">
        <v>1867</v>
      </c>
      <c r="M74" s="88">
        <f>I74/L74</f>
        <v>1</v>
      </c>
      <c r="N74" s="140" t="s">
        <v>26</v>
      </c>
      <c r="O74" s="119" t="s">
        <v>0</v>
      </c>
      <c r="P74" s="122" t="s">
        <v>32</v>
      </c>
      <c r="Q74" s="146">
        <v>3381.42</v>
      </c>
      <c r="R74" s="119" t="s">
        <v>0</v>
      </c>
      <c r="S74" s="142">
        <v>3381.42</v>
      </c>
      <c r="T74" s="105">
        <v>3381.42</v>
      </c>
      <c r="U74" s="88">
        <f>Q74/T74</f>
        <v>1</v>
      </c>
      <c r="V74" s="121" t="s">
        <v>26</v>
      </c>
      <c r="W74" s="119" t="s">
        <v>0</v>
      </c>
      <c r="X74" s="122" t="s">
        <v>32</v>
      </c>
      <c r="Y74" s="146">
        <f t="shared" si="7"/>
        <v>3381.42</v>
      </c>
      <c r="Z74" s="119"/>
      <c r="AA74" s="142">
        <v>3381.42</v>
      </c>
      <c r="AB74" s="107">
        <v>3381.42</v>
      </c>
      <c r="AC74" s="126">
        <f t="shared" si="8"/>
        <v>1</v>
      </c>
      <c r="AD74" s="166" t="s">
        <v>79</v>
      </c>
      <c r="AE74" s="119" t="s">
        <v>0</v>
      </c>
      <c r="AF74" s="122" t="s">
        <v>80</v>
      </c>
      <c r="AG74" s="127">
        <v>227</v>
      </c>
      <c r="AH74" s="119" t="s">
        <v>0</v>
      </c>
      <c r="AI74" s="119">
        <v>227</v>
      </c>
      <c r="AJ74" s="128">
        <v>227</v>
      </c>
      <c r="AK74" s="88">
        <f>AG74/AJ74</f>
        <v>1</v>
      </c>
      <c r="AL74" s="159"/>
      <c r="AM74" s="160"/>
      <c r="AN74" s="131"/>
    </row>
    <row r="75" spans="1:40" ht="54.9" customHeight="1" x14ac:dyDescent="0.2">
      <c r="A75" s="81">
        <v>53</v>
      </c>
      <c r="B75" s="81" t="s">
        <v>22</v>
      </c>
      <c r="C75" s="81" t="s">
        <v>162</v>
      </c>
      <c r="D75" s="81" t="s">
        <v>163</v>
      </c>
      <c r="E75" s="114" t="s">
        <v>395</v>
      </c>
      <c r="F75" s="140" t="s">
        <v>2</v>
      </c>
      <c r="G75" s="119" t="s">
        <v>0</v>
      </c>
      <c r="H75" s="122" t="s">
        <v>1</v>
      </c>
      <c r="I75" s="118">
        <v>1676.8</v>
      </c>
      <c r="J75" s="119" t="s">
        <v>0</v>
      </c>
      <c r="K75" s="120">
        <v>1676.8</v>
      </c>
      <c r="L75" s="99">
        <v>1676.8</v>
      </c>
      <c r="M75" s="88">
        <f>I75/L75</f>
        <v>1</v>
      </c>
      <c r="N75" s="140" t="s">
        <v>26</v>
      </c>
      <c r="O75" s="119" t="s">
        <v>0</v>
      </c>
      <c r="P75" s="122" t="s">
        <v>32</v>
      </c>
      <c r="Q75" s="146">
        <v>2356.5700000000002</v>
      </c>
      <c r="R75" s="119" t="s">
        <v>0</v>
      </c>
      <c r="S75" s="142">
        <v>2356.5700000000002</v>
      </c>
      <c r="T75" s="105">
        <v>2356.5700000000002</v>
      </c>
      <c r="U75" s="88">
        <f>Q75/T75</f>
        <v>1</v>
      </c>
      <c r="V75" s="121" t="s">
        <v>26</v>
      </c>
      <c r="W75" s="119" t="s">
        <v>0</v>
      </c>
      <c r="X75" s="122" t="s">
        <v>32</v>
      </c>
      <c r="Y75" s="146">
        <f t="shared" si="7"/>
        <v>2356.5700000000002</v>
      </c>
      <c r="Z75" s="119"/>
      <c r="AA75" s="142">
        <v>2356.5700000000002</v>
      </c>
      <c r="AB75" s="107">
        <v>2356.5700000000002</v>
      </c>
      <c r="AC75" s="126">
        <f t="shared" si="8"/>
        <v>1</v>
      </c>
      <c r="AD75" s="166" t="s">
        <v>79</v>
      </c>
      <c r="AE75" s="119" t="s">
        <v>0</v>
      </c>
      <c r="AF75" s="122" t="s">
        <v>80</v>
      </c>
      <c r="AG75" s="127">
        <v>166</v>
      </c>
      <c r="AH75" s="119" t="s">
        <v>0</v>
      </c>
      <c r="AI75" s="119">
        <v>166</v>
      </c>
      <c r="AJ75" s="128">
        <v>166</v>
      </c>
      <c r="AK75" s="88">
        <f>AG75/AJ75</f>
        <v>1</v>
      </c>
      <c r="AL75" s="159"/>
      <c r="AM75" s="160"/>
      <c r="AN75" s="131"/>
    </row>
    <row r="76" spans="1:40" ht="54.9" customHeight="1" x14ac:dyDescent="0.2">
      <c r="A76" s="81">
        <v>54</v>
      </c>
      <c r="B76" s="81" t="s">
        <v>22</v>
      </c>
      <c r="C76" s="81" t="s">
        <v>164</v>
      </c>
      <c r="D76" s="81" t="s">
        <v>165</v>
      </c>
      <c r="E76" s="114" t="s">
        <v>166</v>
      </c>
      <c r="F76" s="115" t="s">
        <v>68</v>
      </c>
      <c r="G76" s="116"/>
      <c r="H76" s="117"/>
      <c r="I76" s="118"/>
      <c r="J76" s="119"/>
      <c r="K76" s="120"/>
      <c r="L76" s="99"/>
      <c r="M76" s="88"/>
      <c r="N76" s="140" t="s">
        <v>26</v>
      </c>
      <c r="O76" s="119" t="s">
        <v>0</v>
      </c>
      <c r="P76" s="122" t="s">
        <v>32</v>
      </c>
      <c r="Q76" s="146">
        <v>2385.1999999999998</v>
      </c>
      <c r="R76" s="119" t="s">
        <v>0</v>
      </c>
      <c r="S76" s="142">
        <v>2385.1999999999998</v>
      </c>
      <c r="T76" s="105">
        <v>2385.1999999999998</v>
      </c>
      <c r="U76" s="88">
        <f>Q76/T76</f>
        <v>1</v>
      </c>
      <c r="V76" s="121" t="s">
        <v>26</v>
      </c>
      <c r="W76" s="119" t="s">
        <v>0</v>
      </c>
      <c r="X76" s="122" t="s">
        <v>32</v>
      </c>
      <c r="Y76" s="146">
        <f t="shared" si="7"/>
        <v>2385.1999999999998</v>
      </c>
      <c r="Z76" s="119"/>
      <c r="AA76" s="142">
        <v>2385.1999999999998</v>
      </c>
      <c r="AB76" s="107">
        <v>2385.1999999999998</v>
      </c>
      <c r="AC76" s="126">
        <f t="shared" si="8"/>
        <v>1</v>
      </c>
      <c r="AD76" s="166" t="s">
        <v>79</v>
      </c>
      <c r="AE76" s="119" t="s">
        <v>0</v>
      </c>
      <c r="AF76" s="122" t="s">
        <v>80</v>
      </c>
      <c r="AG76" s="127">
        <v>351</v>
      </c>
      <c r="AH76" s="119" t="s">
        <v>0</v>
      </c>
      <c r="AI76" s="119">
        <v>351</v>
      </c>
      <c r="AJ76" s="128">
        <v>351</v>
      </c>
      <c r="AK76" s="88">
        <f>AG76/AJ76</f>
        <v>1</v>
      </c>
      <c r="AL76" s="159"/>
      <c r="AM76" s="160"/>
      <c r="AN76" s="131"/>
    </row>
    <row r="77" spans="1:40" ht="54.9" customHeight="1" x14ac:dyDescent="0.2">
      <c r="A77" s="81"/>
      <c r="B77" s="81" t="s">
        <v>5</v>
      </c>
      <c r="C77" s="81" t="s">
        <v>164</v>
      </c>
      <c r="D77" s="81" t="s">
        <v>165</v>
      </c>
      <c r="E77" s="170" t="s">
        <v>167</v>
      </c>
      <c r="F77" s="115" t="s">
        <v>68</v>
      </c>
      <c r="G77" s="116"/>
      <c r="H77" s="117"/>
      <c r="I77" s="118"/>
      <c r="J77" s="119"/>
      <c r="K77" s="120"/>
      <c r="L77" s="99"/>
      <c r="M77" s="88"/>
      <c r="N77" s="115" t="s">
        <v>68</v>
      </c>
      <c r="O77" s="116"/>
      <c r="P77" s="117"/>
      <c r="Q77" s="118"/>
      <c r="R77" s="119"/>
      <c r="S77" s="120"/>
      <c r="T77" s="105"/>
      <c r="U77" s="88"/>
      <c r="V77" s="171" t="s">
        <v>118</v>
      </c>
      <c r="W77" s="119" t="s">
        <v>0</v>
      </c>
      <c r="X77" s="172" t="s">
        <v>119</v>
      </c>
      <c r="Y77" s="123">
        <v>5</v>
      </c>
      <c r="Z77" s="119" t="s">
        <v>0</v>
      </c>
      <c r="AA77" s="124">
        <v>7</v>
      </c>
      <c r="AB77" s="125">
        <v>5</v>
      </c>
      <c r="AC77" s="88">
        <f t="shared" si="8"/>
        <v>1</v>
      </c>
      <c r="AD77" s="359" t="s">
        <v>68</v>
      </c>
      <c r="AE77" s="360"/>
      <c r="AF77" s="361"/>
      <c r="AG77" s="127"/>
      <c r="AH77" s="119"/>
      <c r="AI77" s="119"/>
      <c r="AJ77" s="128"/>
      <c r="AK77" s="88"/>
      <c r="AL77" s="144"/>
      <c r="AM77" s="145"/>
      <c r="AN77" s="131"/>
    </row>
    <row r="78" spans="1:40" ht="54.9" customHeight="1" x14ac:dyDescent="0.2">
      <c r="A78" s="81">
        <v>55</v>
      </c>
      <c r="B78" s="81" t="s">
        <v>22</v>
      </c>
      <c r="C78" s="81" t="s">
        <v>168</v>
      </c>
      <c r="D78" s="81" t="s">
        <v>169</v>
      </c>
      <c r="E78" s="114" t="s">
        <v>396</v>
      </c>
      <c r="F78" s="140" t="s">
        <v>2</v>
      </c>
      <c r="G78" s="119" t="s">
        <v>0</v>
      </c>
      <c r="H78" s="122" t="s">
        <v>1</v>
      </c>
      <c r="I78" s="118">
        <v>4841.46</v>
      </c>
      <c r="J78" s="119" t="s">
        <v>0</v>
      </c>
      <c r="K78" s="120">
        <v>4841.46</v>
      </c>
      <c r="L78" s="99">
        <v>4841.46</v>
      </c>
      <c r="M78" s="88">
        <f>I78/L78</f>
        <v>1</v>
      </c>
      <c r="N78" s="140" t="s">
        <v>26</v>
      </c>
      <c r="O78" s="119" t="s">
        <v>0</v>
      </c>
      <c r="P78" s="122" t="s">
        <v>32</v>
      </c>
      <c r="Q78" s="146">
        <v>2636.38</v>
      </c>
      <c r="R78" s="119" t="s">
        <v>0</v>
      </c>
      <c r="S78" s="142">
        <v>2636.38</v>
      </c>
      <c r="T78" s="105">
        <v>2636.38</v>
      </c>
      <c r="U78" s="88">
        <f>Q78/T78</f>
        <v>1</v>
      </c>
      <c r="V78" s="121" t="s">
        <v>26</v>
      </c>
      <c r="W78" s="119" t="s">
        <v>0</v>
      </c>
      <c r="X78" s="122" t="s">
        <v>32</v>
      </c>
      <c r="Y78" s="146">
        <f t="shared" si="7"/>
        <v>2636.38</v>
      </c>
      <c r="Z78" s="119"/>
      <c r="AA78" s="142">
        <v>2636.38</v>
      </c>
      <c r="AB78" s="107">
        <v>2636.38</v>
      </c>
      <c r="AC78" s="126">
        <f t="shared" si="8"/>
        <v>1</v>
      </c>
      <c r="AD78" s="166" t="s">
        <v>79</v>
      </c>
      <c r="AE78" s="119" t="s">
        <v>0</v>
      </c>
      <c r="AF78" s="122" t="s">
        <v>80</v>
      </c>
      <c r="AG78" s="127">
        <v>309</v>
      </c>
      <c r="AH78" s="119" t="s">
        <v>0</v>
      </c>
      <c r="AI78" s="119">
        <v>309</v>
      </c>
      <c r="AJ78" s="128">
        <v>309</v>
      </c>
      <c r="AK78" s="88">
        <f>AG78/AJ78</f>
        <v>1</v>
      </c>
      <c r="AL78" s="159"/>
      <c r="AM78" s="160"/>
      <c r="AN78" s="131"/>
    </row>
    <row r="79" spans="1:40" ht="54.9" customHeight="1" x14ac:dyDescent="0.2">
      <c r="A79" s="81"/>
      <c r="B79" s="81" t="s">
        <v>5</v>
      </c>
      <c r="C79" s="81" t="s">
        <v>168</v>
      </c>
      <c r="D79" s="81" t="s">
        <v>169</v>
      </c>
      <c r="E79" s="170" t="s">
        <v>170</v>
      </c>
      <c r="F79" s="115" t="s">
        <v>68</v>
      </c>
      <c r="G79" s="116"/>
      <c r="H79" s="117"/>
      <c r="I79" s="118"/>
      <c r="J79" s="119"/>
      <c r="K79" s="120"/>
      <c r="L79" s="99"/>
      <c r="M79" s="88"/>
      <c r="N79" s="115" t="s">
        <v>68</v>
      </c>
      <c r="O79" s="116"/>
      <c r="P79" s="117"/>
      <c r="Q79" s="118"/>
      <c r="R79" s="119"/>
      <c r="S79" s="120"/>
      <c r="T79" s="105"/>
      <c r="U79" s="88"/>
      <c r="V79" s="171" t="s">
        <v>118</v>
      </c>
      <c r="W79" s="119" t="s">
        <v>0</v>
      </c>
      <c r="X79" s="172" t="s">
        <v>119</v>
      </c>
      <c r="Y79" s="123">
        <v>6</v>
      </c>
      <c r="Z79" s="119" t="s">
        <v>0</v>
      </c>
      <c r="AA79" s="124">
        <v>7</v>
      </c>
      <c r="AB79" s="125">
        <v>6</v>
      </c>
      <c r="AC79" s="88">
        <f t="shared" si="8"/>
        <v>1</v>
      </c>
      <c r="AD79" s="359" t="s">
        <v>68</v>
      </c>
      <c r="AE79" s="360"/>
      <c r="AF79" s="361"/>
      <c r="AG79" s="127"/>
      <c r="AH79" s="119"/>
      <c r="AI79" s="119"/>
      <c r="AJ79" s="128"/>
      <c r="AK79" s="88"/>
      <c r="AL79" s="144"/>
      <c r="AM79" s="145"/>
      <c r="AN79" s="131"/>
    </row>
    <row r="80" spans="1:40" ht="54.9" customHeight="1" x14ac:dyDescent="0.2">
      <c r="A80" s="81">
        <v>56</v>
      </c>
      <c r="B80" s="81" t="s">
        <v>22</v>
      </c>
      <c r="C80" s="81" t="s">
        <v>171</v>
      </c>
      <c r="D80" s="81" t="s">
        <v>172</v>
      </c>
      <c r="E80" s="114" t="s">
        <v>397</v>
      </c>
      <c r="F80" s="140" t="s">
        <v>2</v>
      </c>
      <c r="G80" s="119" t="s">
        <v>0</v>
      </c>
      <c r="H80" s="122" t="s">
        <v>1</v>
      </c>
      <c r="I80" s="118">
        <v>3795</v>
      </c>
      <c r="J80" s="119" t="s">
        <v>0</v>
      </c>
      <c r="K80" s="120">
        <v>3795</v>
      </c>
      <c r="L80" s="99">
        <v>3795</v>
      </c>
      <c r="M80" s="88">
        <f>I80/L80</f>
        <v>1</v>
      </c>
      <c r="N80" s="140" t="s">
        <v>26</v>
      </c>
      <c r="O80" s="119" t="s">
        <v>0</v>
      </c>
      <c r="P80" s="122" t="s">
        <v>32</v>
      </c>
      <c r="Q80" s="146">
        <v>2932.94</v>
      </c>
      <c r="R80" s="119" t="s">
        <v>0</v>
      </c>
      <c r="S80" s="142">
        <v>2932.94</v>
      </c>
      <c r="T80" s="105">
        <v>2932.94</v>
      </c>
      <c r="U80" s="88">
        <f>Q80/T80</f>
        <v>1</v>
      </c>
      <c r="V80" s="121" t="s">
        <v>26</v>
      </c>
      <c r="W80" s="119" t="s">
        <v>0</v>
      </c>
      <c r="X80" s="122" t="s">
        <v>32</v>
      </c>
      <c r="Y80" s="146">
        <f t="shared" si="7"/>
        <v>2932.94</v>
      </c>
      <c r="Z80" s="119"/>
      <c r="AA80" s="142">
        <v>2932.94</v>
      </c>
      <c r="AB80" s="107">
        <v>2932.94</v>
      </c>
      <c r="AC80" s="126">
        <f t="shared" si="8"/>
        <v>1</v>
      </c>
      <c r="AD80" s="166" t="s">
        <v>79</v>
      </c>
      <c r="AE80" s="119" t="s">
        <v>0</v>
      </c>
      <c r="AF80" s="122" t="s">
        <v>80</v>
      </c>
      <c r="AG80" s="127">
        <v>372</v>
      </c>
      <c r="AH80" s="119" t="s">
        <v>0</v>
      </c>
      <c r="AI80" s="119">
        <v>372</v>
      </c>
      <c r="AJ80" s="128">
        <v>372</v>
      </c>
      <c r="AK80" s="88">
        <f>AG80/AJ80</f>
        <v>1</v>
      </c>
      <c r="AL80" s="159"/>
      <c r="AM80" s="160"/>
      <c r="AN80" s="131"/>
    </row>
    <row r="81" spans="1:40" ht="54.9" customHeight="1" x14ac:dyDescent="0.2">
      <c r="A81" s="81"/>
      <c r="B81" s="81" t="s">
        <v>5</v>
      </c>
      <c r="C81" s="81" t="s">
        <v>171</v>
      </c>
      <c r="D81" s="81" t="s">
        <v>172</v>
      </c>
      <c r="E81" s="170" t="s">
        <v>173</v>
      </c>
      <c r="F81" s="115" t="s">
        <v>68</v>
      </c>
      <c r="G81" s="116"/>
      <c r="H81" s="117"/>
      <c r="I81" s="118"/>
      <c r="J81" s="119"/>
      <c r="K81" s="120"/>
      <c r="L81" s="99"/>
      <c r="M81" s="88"/>
      <c r="N81" s="115" t="s">
        <v>68</v>
      </c>
      <c r="O81" s="116"/>
      <c r="P81" s="117"/>
      <c r="Q81" s="118"/>
      <c r="R81" s="119"/>
      <c r="S81" s="120"/>
      <c r="T81" s="105"/>
      <c r="U81" s="88"/>
      <c r="V81" s="171" t="s">
        <v>118</v>
      </c>
      <c r="W81" s="119" t="s">
        <v>0</v>
      </c>
      <c r="X81" s="172" t="s">
        <v>119</v>
      </c>
      <c r="Y81" s="123">
        <v>6</v>
      </c>
      <c r="Z81" s="119" t="s">
        <v>0</v>
      </c>
      <c r="AA81" s="124">
        <v>6</v>
      </c>
      <c r="AB81" s="125">
        <v>6</v>
      </c>
      <c r="AC81" s="88">
        <f t="shared" si="8"/>
        <v>1</v>
      </c>
      <c r="AD81" s="359" t="s">
        <v>68</v>
      </c>
      <c r="AE81" s="360"/>
      <c r="AF81" s="361"/>
      <c r="AG81" s="127"/>
      <c r="AH81" s="119"/>
      <c r="AI81" s="119"/>
      <c r="AJ81" s="128"/>
      <c r="AK81" s="88"/>
      <c r="AL81" s="144"/>
      <c r="AM81" s="145"/>
      <c r="AN81" s="131"/>
    </row>
    <row r="82" spans="1:40" ht="54.9" customHeight="1" x14ac:dyDescent="0.2">
      <c r="A82" s="81">
        <v>57</v>
      </c>
      <c r="B82" s="81" t="s">
        <v>22</v>
      </c>
      <c r="C82" s="81" t="s">
        <v>174</v>
      </c>
      <c r="D82" s="81" t="s">
        <v>175</v>
      </c>
      <c r="E82" s="114" t="s">
        <v>398</v>
      </c>
      <c r="F82" s="140" t="s">
        <v>2</v>
      </c>
      <c r="G82" s="119" t="s">
        <v>0</v>
      </c>
      <c r="H82" s="122" t="s">
        <v>1</v>
      </c>
      <c r="I82" s="118">
        <v>2419.77</v>
      </c>
      <c r="J82" s="119" t="s">
        <v>0</v>
      </c>
      <c r="K82" s="120">
        <v>2419.77</v>
      </c>
      <c r="L82" s="99">
        <v>2419.77</v>
      </c>
      <c r="M82" s="88">
        <f>I82/L82</f>
        <v>1</v>
      </c>
      <c r="N82" s="140" t="s">
        <v>26</v>
      </c>
      <c r="O82" s="119" t="s">
        <v>0</v>
      </c>
      <c r="P82" s="122" t="s">
        <v>32</v>
      </c>
      <c r="Q82" s="146">
        <v>1486.76</v>
      </c>
      <c r="R82" s="119" t="s">
        <v>0</v>
      </c>
      <c r="S82" s="142">
        <v>1486.76</v>
      </c>
      <c r="T82" s="105">
        <v>1486.76</v>
      </c>
      <c r="U82" s="88">
        <f>Q82/T82</f>
        <v>1</v>
      </c>
      <c r="V82" s="121" t="s">
        <v>26</v>
      </c>
      <c r="W82" s="119" t="s">
        <v>0</v>
      </c>
      <c r="X82" s="122" t="s">
        <v>32</v>
      </c>
      <c r="Y82" s="146">
        <f t="shared" si="7"/>
        <v>1486.76</v>
      </c>
      <c r="Z82" s="119"/>
      <c r="AA82" s="142">
        <v>1486.76</v>
      </c>
      <c r="AB82" s="107">
        <v>1486.76</v>
      </c>
      <c r="AC82" s="126">
        <f t="shared" si="8"/>
        <v>1</v>
      </c>
      <c r="AD82" s="166" t="s">
        <v>79</v>
      </c>
      <c r="AE82" s="119" t="s">
        <v>0</v>
      </c>
      <c r="AF82" s="122" t="s">
        <v>80</v>
      </c>
      <c r="AG82" s="127">
        <v>56</v>
      </c>
      <c r="AH82" s="119" t="s">
        <v>0</v>
      </c>
      <c r="AI82" s="119">
        <v>56</v>
      </c>
      <c r="AJ82" s="128">
        <v>56</v>
      </c>
      <c r="AK82" s="88">
        <f>AG82/AJ82</f>
        <v>1</v>
      </c>
      <c r="AL82" s="159"/>
      <c r="AM82" s="160"/>
      <c r="AN82" s="131"/>
    </row>
    <row r="83" spans="1:40" ht="54.9" customHeight="1" x14ac:dyDescent="0.2">
      <c r="A83" s="81">
        <v>58</v>
      </c>
      <c r="B83" s="81" t="s">
        <v>22</v>
      </c>
      <c r="C83" s="81" t="s">
        <v>176</v>
      </c>
      <c r="D83" s="81" t="s">
        <v>177</v>
      </c>
      <c r="E83" s="114" t="s">
        <v>399</v>
      </c>
      <c r="F83" s="140" t="s">
        <v>2</v>
      </c>
      <c r="G83" s="119" t="s">
        <v>0</v>
      </c>
      <c r="H83" s="122" t="s">
        <v>1</v>
      </c>
      <c r="I83" s="118">
        <v>4000</v>
      </c>
      <c r="J83" s="119" t="s">
        <v>0</v>
      </c>
      <c r="K83" s="120">
        <v>4000</v>
      </c>
      <c r="L83" s="99">
        <v>4000</v>
      </c>
      <c r="M83" s="88">
        <f>I83/L83</f>
        <v>1</v>
      </c>
      <c r="N83" s="140" t="s">
        <v>26</v>
      </c>
      <c r="O83" s="119" t="s">
        <v>0</v>
      </c>
      <c r="P83" s="122" t="s">
        <v>32</v>
      </c>
      <c r="Q83" s="146">
        <v>1984.94</v>
      </c>
      <c r="R83" s="119" t="s">
        <v>0</v>
      </c>
      <c r="S83" s="142">
        <v>1984.94</v>
      </c>
      <c r="T83" s="105">
        <v>1984.94</v>
      </c>
      <c r="U83" s="88">
        <f>Q83/T83</f>
        <v>1</v>
      </c>
      <c r="V83" s="121" t="s">
        <v>26</v>
      </c>
      <c r="W83" s="119" t="s">
        <v>0</v>
      </c>
      <c r="X83" s="122" t="s">
        <v>32</v>
      </c>
      <c r="Y83" s="146">
        <f t="shared" si="7"/>
        <v>1984.94</v>
      </c>
      <c r="Z83" s="119"/>
      <c r="AA83" s="142">
        <v>1984.94</v>
      </c>
      <c r="AB83" s="107">
        <v>1984.94</v>
      </c>
      <c r="AC83" s="126">
        <f t="shared" si="8"/>
        <v>1</v>
      </c>
      <c r="AD83" s="166" t="s">
        <v>79</v>
      </c>
      <c r="AE83" s="119" t="s">
        <v>0</v>
      </c>
      <c r="AF83" s="122" t="s">
        <v>80</v>
      </c>
      <c r="AG83" s="127">
        <v>145</v>
      </c>
      <c r="AH83" s="119" t="s">
        <v>0</v>
      </c>
      <c r="AI83" s="119">
        <v>145</v>
      </c>
      <c r="AJ83" s="128">
        <v>145</v>
      </c>
      <c r="AK83" s="88">
        <f>AG83/AJ83</f>
        <v>1</v>
      </c>
      <c r="AL83" s="159"/>
      <c r="AM83" s="160"/>
      <c r="AN83" s="131"/>
    </row>
    <row r="84" spans="1:40" ht="54.9" customHeight="1" x14ac:dyDescent="0.2">
      <c r="A84" s="81">
        <v>59</v>
      </c>
      <c r="B84" s="81" t="s">
        <v>22</v>
      </c>
      <c r="C84" s="81" t="s">
        <v>178</v>
      </c>
      <c r="D84" s="81" t="s">
        <v>179</v>
      </c>
      <c r="E84" s="114" t="s">
        <v>400</v>
      </c>
      <c r="F84" s="140" t="s">
        <v>2</v>
      </c>
      <c r="G84" s="119" t="s">
        <v>0</v>
      </c>
      <c r="H84" s="122" t="s">
        <v>1</v>
      </c>
      <c r="I84" s="118">
        <v>2644</v>
      </c>
      <c r="J84" s="119" t="s">
        <v>0</v>
      </c>
      <c r="K84" s="120">
        <v>2644</v>
      </c>
      <c r="L84" s="99">
        <v>2644</v>
      </c>
      <c r="M84" s="88">
        <f>I84/L84</f>
        <v>1</v>
      </c>
      <c r="N84" s="140" t="s">
        <v>26</v>
      </c>
      <c r="O84" s="119" t="s">
        <v>0</v>
      </c>
      <c r="P84" s="122" t="s">
        <v>32</v>
      </c>
      <c r="Q84" s="146">
        <v>1924.45</v>
      </c>
      <c r="R84" s="119" t="s">
        <v>0</v>
      </c>
      <c r="S84" s="142">
        <v>1924.45</v>
      </c>
      <c r="T84" s="105">
        <v>1924.45</v>
      </c>
      <c r="U84" s="88">
        <f>Q84/T84</f>
        <v>1</v>
      </c>
      <c r="V84" s="121" t="s">
        <v>26</v>
      </c>
      <c r="W84" s="119" t="s">
        <v>0</v>
      </c>
      <c r="X84" s="122" t="s">
        <v>32</v>
      </c>
      <c r="Y84" s="146">
        <f t="shared" si="7"/>
        <v>1924.45</v>
      </c>
      <c r="Z84" s="119"/>
      <c r="AA84" s="142">
        <v>1924.45</v>
      </c>
      <c r="AB84" s="107">
        <v>1924.45</v>
      </c>
      <c r="AC84" s="126">
        <f t="shared" si="8"/>
        <v>1</v>
      </c>
      <c r="AD84" s="166" t="s">
        <v>79</v>
      </c>
      <c r="AE84" s="119" t="s">
        <v>0</v>
      </c>
      <c r="AF84" s="122" t="s">
        <v>80</v>
      </c>
      <c r="AG84" s="127">
        <v>158</v>
      </c>
      <c r="AH84" s="119" t="s">
        <v>0</v>
      </c>
      <c r="AI84" s="119">
        <v>158</v>
      </c>
      <c r="AJ84" s="128">
        <v>158</v>
      </c>
      <c r="AK84" s="88">
        <f>AG84/AJ84</f>
        <v>1</v>
      </c>
      <c r="AL84" s="159"/>
      <c r="AM84" s="160"/>
      <c r="AN84" s="131"/>
    </row>
    <row r="85" spans="1:40" ht="54.9" customHeight="1" x14ac:dyDescent="0.2">
      <c r="A85" s="81">
        <v>60</v>
      </c>
      <c r="B85" s="81" t="s">
        <v>22</v>
      </c>
      <c r="C85" s="81" t="s">
        <v>182</v>
      </c>
      <c r="D85" s="81" t="s">
        <v>183</v>
      </c>
      <c r="E85" s="114" t="s">
        <v>184</v>
      </c>
      <c r="F85" s="115" t="s">
        <v>68</v>
      </c>
      <c r="G85" s="116"/>
      <c r="H85" s="117"/>
      <c r="I85" s="118"/>
      <c r="J85" s="119"/>
      <c r="K85" s="120"/>
      <c r="L85" s="99"/>
      <c r="M85" s="88"/>
      <c r="N85" s="140" t="s">
        <v>26</v>
      </c>
      <c r="O85" s="119" t="s">
        <v>0</v>
      </c>
      <c r="P85" s="122" t="s">
        <v>32</v>
      </c>
      <c r="Q85" s="146">
        <v>4346.3999999999996</v>
      </c>
      <c r="R85" s="119" t="s">
        <v>0</v>
      </c>
      <c r="S85" s="142">
        <v>4346.3999999999996</v>
      </c>
      <c r="T85" s="105">
        <v>4346.3999999999996</v>
      </c>
      <c r="U85" s="88">
        <f>Q85/T85</f>
        <v>1</v>
      </c>
      <c r="V85" s="121"/>
      <c r="W85" s="119"/>
      <c r="X85" s="122"/>
      <c r="Y85" s="146"/>
      <c r="Z85" s="119"/>
      <c r="AA85" s="142"/>
      <c r="AB85" s="107"/>
      <c r="AC85" s="126"/>
      <c r="AD85" s="166" t="s">
        <v>79</v>
      </c>
      <c r="AE85" s="119" t="s">
        <v>0</v>
      </c>
      <c r="AF85" s="122" t="s">
        <v>80</v>
      </c>
      <c r="AG85" s="127">
        <v>270</v>
      </c>
      <c r="AH85" s="119" t="s">
        <v>0</v>
      </c>
      <c r="AI85" s="119">
        <v>270</v>
      </c>
      <c r="AJ85" s="128">
        <v>270</v>
      </c>
      <c r="AK85" s="88">
        <f>AG85/AJ85</f>
        <v>1</v>
      </c>
      <c r="AL85" s="144"/>
      <c r="AM85" s="145"/>
      <c r="AN85" s="174" t="s">
        <v>317</v>
      </c>
    </row>
    <row r="86" spans="1:40" ht="54.9" customHeight="1" x14ac:dyDescent="0.2">
      <c r="A86" s="81"/>
      <c r="B86" s="81" t="s">
        <v>5</v>
      </c>
      <c r="C86" s="81" t="s">
        <v>182</v>
      </c>
      <c r="D86" s="81" t="s">
        <v>183</v>
      </c>
      <c r="E86" s="154" t="s">
        <v>316</v>
      </c>
      <c r="F86" s="115" t="s">
        <v>68</v>
      </c>
      <c r="G86" s="116"/>
      <c r="H86" s="117"/>
      <c r="I86" s="118"/>
      <c r="J86" s="119"/>
      <c r="K86" s="120"/>
      <c r="L86" s="99"/>
      <c r="M86" s="88"/>
      <c r="N86" s="115" t="s">
        <v>68</v>
      </c>
      <c r="O86" s="116"/>
      <c r="P86" s="117"/>
      <c r="Q86" s="118"/>
      <c r="R86" s="119"/>
      <c r="S86" s="120"/>
      <c r="T86" s="105"/>
      <c r="U86" s="88"/>
      <c r="V86" s="171" t="s">
        <v>118</v>
      </c>
      <c r="W86" s="119" t="s">
        <v>0</v>
      </c>
      <c r="X86" s="172" t="s">
        <v>119</v>
      </c>
      <c r="Y86" s="123">
        <v>8</v>
      </c>
      <c r="Z86" s="119" t="s">
        <v>0</v>
      </c>
      <c r="AA86" s="124">
        <v>8</v>
      </c>
      <c r="AB86" s="125">
        <v>8</v>
      </c>
      <c r="AC86" s="88">
        <f>Y86/AB86</f>
        <v>1</v>
      </c>
      <c r="AD86" s="359" t="s">
        <v>68</v>
      </c>
      <c r="AE86" s="360"/>
      <c r="AF86" s="361"/>
      <c r="AG86" s="127"/>
      <c r="AH86" s="119"/>
      <c r="AI86" s="119"/>
      <c r="AJ86" s="128"/>
      <c r="AK86" s="88"/>
      <c r="AL86" s="144"/>
      <c r="AM86" s="145"/>
      <c r="AN86" s="131"/>
    </row>
    <row r="87" spans="1:40" ht="54.9" customHeight="1" x14ac:dyDescent="0.2">
      <c r="A87" s="81"/>
      <c r="B87" s="81" t="s">
        <v>22</v>
      </c>
      <c r="C87" s="81" t="s">
        <v>182</v>
      </c>
      <c r="D87" s="81" t="s">
        <v>315</v>
      </c>
      <c r="E87" s="114" t="s">
        <v>314</v>
      </c>
      <c r="F87" s="140" t="s">
        <v>2</v>
      </c>
      <c r="G87" s="119" t="s">
        <v>0</v>
      </c>
      <c r="H87" s="122" t="s">
        <v>1</v>
      </c>
      <c r="I87" s="118">
        <v>948.76</v>
      </c>
      <c r="J87" s="119" t="s">
        <v>0</v>
      </c>
      <c r="K87" s="120">
        <v>948.76</v>
      </c>
      <c r="L87" s="99">
        <v>948.76</v>
      </c>
      <c r="M87" s="88">
        <f t="shared" ref="M87:M94" si="9">I87/L87</f>
        <v>1</v>
      </c>
      <c r="N87" s="140" t="s">
        <v>26</v>
      </c>
      <c r="O87" s="119" t="s">
        <v>0</v>
      </c>
      <c r="P87" s="122" t="s">
        <v>32</v>
      </c>
      <c r="Q87" s="146">
        <v>1016.57</v>
      </c>
      <c r="R87" s="119" t="s">
        <v>0</v>
      </c>
      <c r="S87" s="142">
        <v>1016.57</v>
      </c>
      <c r="T87" s="105">
        <v>1016.57</v>
      </c>
      <c r="U87" s="88">
        <f>Q87/T87</f>
        <v>1</v>
      </c>
      <c r="V87" s="121"/>
      <c r="W87" s="119"/>
      <c r="X87" s="122"/>
      <c r="Y87" s="146"/>
      <c r="Z87" s="119"/>
      <c r="AA87" s="142"/>
      <c r="AB87" s="107"/>
      <c r="AC87" s="126"/>
      <c r="AD87" s="359" t="s">
        <v>68</v>
      </c>
      <c r="AE87" s="360"/>
      <c r="AF87" s="361"/>
      <c r="AG87" s="127"/>
      <c r="AH87" s="119"/>
      <c r="AI87" s="119"/>
      <c r="AJ87" s="128"/>
      <c r="AK87" s="88"/>
      <c r="AL87" s="144"/>
      <c r="AM87" s="145"/>
      <c r="AN87" s="174" t="s">
        <v>317</v>
      </c>
    </row>
    <row r="88" spans="1:40" ht="54.9" customHeight="1" x14ac:dyDescent="0.2">
      <c r="A88" s="81">
        <v>61</v>
      </c>
      <c r="B88" s="81" t="s">
        <v>22</v>
      </c>
      <c r="C88" s="81" t="s">
        <v>182</v>
      </c>
      <c r="D88" s="81" t="s">
        <v>185</v>
      </c>
      <c r="E88" s="114" t="s">
        <v>401</v>
      </c>
      <c r="F88" s="140" t="s">
        <v>2</v>
      </c>
      <c r="G88" s="119" t="s">
        <v>0</v>
      </c>
      <c r="H88" s="122" t="s">
        <v>1</v>
      </c>
      <c r="I88" s="118">
        <v>130.06</v>
      </c>
      <c r="J88" s="119" t="s">
        <v>0</v>
      </c>
      <c r="K88" s="120">
        <v>130.06</v>
      </c>
      <c r="L88" s="99">
        <v>130.06</v>
      </c>
      <c r="M88" s="88">
        <f t="shared" si="9"/>
        <v>1</v>
      </c>
      <c r="N88" s="115" t="s">
        <v>68</v>
      </c>
      <c r="O88" s="116"/>
      <c r="P88" s="117"/>
      <c r="Q88" s="118"/>
      <c r="R88" s="119"/>
      <c r="S88" s="120"/>
      <c r="T88" s="105"/>
      <c r="U88" s="88"/>
      <c r="V88" s="147" t="s">
        <v>68</v>
      </c>
      <c r="W88" s="116"/>
      <c r="X88" s="117"/>
      <c r="Y88" s="118"/>
      <c r="Z88" s="119"/>
      <c r="AA88" s="142"/>
      <c r="AB88" s="107"/>
      <c r="AC88" s="148"/>
      <c r="AD88" s="359" t="s">
        <v>68</v>
      </c>
      <c r="AE88" s="360"/>
      <c r="AF88" s="361"/>
      <c r="AG88" s="127"/>
      <c r="AH88" s="119"/>
      <c r="AI88" s="119"/>
      <c r="AJ88" s="128"/>
      <c r="AK88" s="88"/>
      <c r="AL88" s="159"/>
      <c r="AM88" s="160"/>
      <c r="AN88" s="131"/>
    </row>
    <row r="89" spans="1:40" ht="54.9" customHeight="1" x14ac:dyDescent="0.2">
      <c r="A89" s="81">
        <v>62</v>
      </c>
      <c r="B89" s="81" t="s">
        <v>22</v>
      </c>
      <c r="C89" s="81" t="s">
        <v>186</v>
      </c>
      <c r="D89" s="81" t="s">
        <v>187</v>
      </c>
      <c r="E89" s="114" t="s">
        <v>402</v>
      </c>
      <c r="F89" s="140" t="s">
        <v>2</v>
      </c>
      <c r="G89" s="119" t="s">
        <v>0</v>
      </c>
      <c r="H89" s="122" t="s">
        <v>1</v>
      </c>
      <c r="I89" s="118">
        <v>1060</v>
      </c>
      <c r="J89" s="119" t="s">
        <v>0</v>
      </c>
      <c r="K89" s="120">
        <v>1060</v>
      </c>
      <c r="L89" s="99">
        <v>1060</v>
      </c>
      <c r="M89" s="88">
        <f t="shared" si="9"/>
        <v>1</v>
      </c>
      <c r="N89" s="140" t="s">
        <v>26</v>
      </c>
      <c r="O89" s="119" t="s">
        <v>0</v>
      </c>
      <c r="P89" s="122" t="s">
        <v>32</v>
      </c>
      <c r="Q89" s="146">
        <v>2024.74</v>
      </c>
      <c r="R89" s="119" t="s">
        <v>0</v>
      </c>
      <c r="S89" s="142">
        <v>2024.74</v>
      </c>
      <c r="T89" s="105">
        <v>2024.74</v>
      </c>
      <c r="U89" s="88">
        <f t="shared" ref="U89:U95" si="10">Q89/T89</f>
        <v>1</v>
      </c>
      <c r="V89" s="121" t="s">
        <v>26</v>
      </c>
      <c r="W89" s="119" t="s">
        <v>0</v>
      </c>
      <c r="X89" s="122" t="s">
        <v>32</v>
      </c>
      <c r="Y89" s="146">
        <f t="shared" ref="Y89:Y126" si="11">AB89</f>
        <v>2024.74</v>
      </c>
      <c r="Z89" s="119"/>
      <c r="AA89" s="142">
        <v>2024.74</v>
      </c>
      <c r="AB89" s="107">
        <v>2024.74</v>
      </c>
      <c r="AC89" s="126">
        <f t="shared" ref="AC89:AC126" si="12">Y89/AB89</f>
        <v>1</v>
      </c>
      <c r="AD89" s="166" t="s">
        <v>79</v>
      </c>
      <c r="AE89" s="119" t="s">
        <v>0</v>
      </c>
      <c r="AF89" s="122" t="s">
        <v>80</v>
      </c>
      <c r="AG89" s="127">
        <v>195</v>
      </c>
      <c r="AH89" s="119" t="s">
        <v>0</v>
      </c>
      <c r="AI89" s="119">
        <v>195</v>
      </c>
      <c r="AJ89" s="128">
        <v>195</v>
      </c>
      <c r="AK89" s="88">
        <f t="shared" ref="AK89:AK95" si="13">AG89/AJ89</f>
        <v>1</v>
      </c>
      <c r="AL89" s="159"/>
      <c r="AM89" s="160"/>
      <c r="AN89" s="131"/>
    </row>
    <row r="90" spans="1:40" ht="54.9" customHeight="1" x14ac:dyDescent="0.2">
      <c r="A90" s="81">
        <v>63</v>
      </c>
      <c r="B90" s="81" t="s">
        <v>22</v>
      </c>
      <c r="C90" s="81" t="s">
        <v>188</v>
      </c>
      <c r="D90" s="81" t="s">
        <v>189</v>
      </c>
      <c r="E90" s="81" t="s">
        <v>403</v>
      </c>
      <c r="F90" s="140" t="s">
        <v>2</v>
      </c>
      <c r="G90" s="119" t="s">
        <v>0</v>
      </c>
      <c r="H90" s="122" t="s">
        <v>1</v>
      </c>
      <c r="I90" s="118">
        <v>2810.69</v>
      </c>
      <c r="J90" s="119" t="s">
        <v>0</v>
      </c>
      <c r="K90" s="120">
        <v>2810.69</v>
      </c>
      <c r="L90" s="99">
        <v>2810.69</v>
      </c>
      <c r="M90" s="88">
        <f t="shared" si="9"/>
        <v>1</v>
      </c>
      <c r="N90" s="140" t="s">
        <v>26</v>
      </c>
      <c r="O90" s="119" t="s">
        <v>0</v>
      </c>
      <c r="P90" s="122" t="s">
        <v>32</v>
      </c>
      <c r="Q90" s="146">
        <v>1668.55</v>
      </c>
      <c r="R90" s="119" t="s">
        <v>0</v>
      </c>
      <c r="S90" s="142">
        <v>1668.55</v>
      </c>
      <c r="T90" s="105">
        <v>1668.55</v>
      </c>
      <c r="U90" s="88">
        <f t="shared" si="10"/>
        <v>1</v>
      </c>
      <c r="V90" s="121" t="s">
        <v>26</v>
      </c>
      <c r="W90" s="119" t="s">
        <v>0</v>
      </c>
      <c r="X90" s="122" t="s">
        <v>32</v>
      </c>
      <c r="Y90" s="146">
        <f t="shared" si="11"/>
        <v>1668.55</v>
      </c>
      <c r="Z90" s="119"/>
      <c r="AA90" s="142">
        <v>1668.55</v>
      </c>
      <c r="AB90" s="107">
        <v>1668.55</v>
      </c>
      <c r="AC90" s="88">
        <f t="shared" si="12"/>
        <v>1</v>
      </c>
      <c r="AD90" s="166" t="s">
        <v>79</v>
      </c>
      <c r="AE90" s="119" t="s">
        <v>0</v>
      </c>
      <c r="AF90" s="122" t="s">
        <v>80</v>
      </c>
      <c r="AG90" s="127">
        <v>249</v>
      </c>
      <c r="AH90" s="119" t="s">
        <v>0</v>
      </c>
      <c r="AI90" s="119">
        <v>249</v>
      </c>
      <c r="AJ90" s="128">
        <v>249</v>
      </c>
      <c r="AK90" s="88">
        <f t="shared" si="13"/>
        <v>1</v>
      </c>
      <c r="AL90" s="159"/>
      <c r="AM90" s="160"/>
      <c r="AN90" s="131"/>
    </row>
    <row r="91" spans="1:40" ht="54.9" customHeight="1" x14ac:dyDescent="0.2">
      <c r="A91" s="81">
        <v>64</v>
      </c>
      <c r="B91" s="81" t="s">
        <v>22</v>
      </c>
      <c r="C91" s="81" t="s">
        <v>190</v>
      </c>
      <c r="D91" s="81" t="s">
        <v>191</v>
      </c>
      <c r="E91" s="114" t="s">
        <v>404</v>
      </c>
      <c r="F91" s="140" t="s">
        <v>2</v>
      </c>
      <c r="G91" s="119" t="s">
        <v>0</v>
      </c>
      <c r="H91" s="122" t="s">
        <v>1</v>
      </c>
      <c r="I91" s="118">
        <v>4469</v>
      </c>
      <c r="J91" s="119" t="s">
        <v>0</v>
      </c>
      <c r="K91" s="124">
        <v>4469</v>
      </c>
      <c r="L91" s="99">
        <v>4469</v>
      </c>
      <c r="M91" s="88">
        <f t="shared" si="9"/>
        <v>1</v>
      </c>
      <c r="N91" s="140" t="s">
        <v>26</v>
      </c>
      <c r="O91" s="119" t="s">
        <v>0</v>
      </c>
      <c r="P91" s="122" t="s">
        <v>32</v>
      </c>
      <c r="Q91" s="146">
        <v>1805.64</v>
      </c>
      <c r="R91" s="119" t="s">
        <v>0</v>
      </c>
      <c r="S91" s="142">
        <v>1805.64</v>
      </c>
      <c r="T91" s="105">
        <v>1805.64</v>
      </c>
      <c r="U91" s="88">
        <f t="shared" si="10"/>
        <v>1</v>
      </c>
      <c r="V91" s="121" t="s">
        <v>26</v>
      </c>
      <c r="W91" s="119" t="s">
        <v>0</v>
      </c>
      <c r="X91" s="122" t="s">
        <v>32</v>
      </c>
      <c r="Y91" s="146">
        <f t="shared" si="11"/>
        <v>1805.64</v>
      </c>
      <c r="Z91" s="119"/>
      <c r="AA91" s="142">
        <v>1805.64</v>
      </c>
      <c r="AB91" s="107">
        <v>1805.64</v>
      </c>
      <c r="AC91" s="126">
        <f t="shared" si="12"/>
        <v>1</v>
      </c>
      <c r="AD91" s="166" t="s">
        <v>79</v>
      </c>
      <c r="AE91" s="119" t="s">
        <v>0</v>
      </c>
      <c r="AF91" s="122" t="s">
        <v>80</v>
      </c>
      <c r="AG91" s="127">
        <v>112</v>
      </c>
      <c r="AH91" s="119" t="s">
        <v>0</v>
      </c>
      <c r="AI91" s="119">
        <v>112</v>
      </c>
      <c r="AJ91" s="128">
        <v>112</v>
      </c>
      <c r="AK91" s="126">
        <f t="shared" si="13"/>
        <v>1</v>
      </c>
      <c r="AL91" s="159"/>
      <c r="AM91" s="160"/>
      <c r="AN91" s="131"/>
    </row>
    <row r="92" spans="1:40" ht="54.9" customHeight="1" x14ac:dyDescent="0.2">
      <c r="A92" s="81">
        <v>65</v>
      </c>
      <c r="B92" s="81" t="s">
        <v>22</v>
      </c>
      <c r="C92" s="81" t="s">
        <v>192</v>
      </c>
      <c r="D92" s="81" t="s">
        <v>193</v>
      </c>
      <c r="E92" s="114" t="s">
        <v>405</v>
      </c>
      <c r="F92" s="140" t="s">
        <v>2</v>
      </c>
      <c r="G92" s="119" t="s">
        <v>0</v>
      </c>
      <c r="H92" s="122" t="s">
        <v>1</v>
      </c>
      <c r="I92" s="118">
        <v>3256.19</v>
      </c>
      <c r="J92" s="119" t="s">
        <v>0</v>
      </c>
      <c r="K92" s="120">
        <v>3256.19</v>
      </c>
      <c r="L92" s="99">
        <v>3256.19</v>
      </c>
      <c r="M92" s="88">
        <f t="shared" si="9"/>
        <v>1</v>
      </c>
      <c r="N92" s="140" t="s">
        <v>26</v>
      </c>
      <c r="O92" s="119" t="s">
        <v>0</v>
      </c>
      <c r="P92" s="122" t="s">
        <v>32</v>
      </c>
      <c r="Q92" s="146">
        <v>2101.71</v>
      </c>
      <c r="R92" s="119" t="s">
        <v>0</v>
      </c>
      <c r="S92" s="142">
        <v>2101.71</v>
      </c>
      <c r="T92" s="105">
        <v>2101.71</v>
      </c>
      <c r="U92" s="88">
        <f t="shared" si="10"/>
        <v>1</v>
      </c>
      <c r="V92" s="121" t="s">
        <v>26</v>
      </c>
      <c r="W92" s="119" t="s">
        <v>0</v>
      </c>
      <c r="X92" s="122" t="s">
        <v>32</v>
      </c>
      <c r="Y92" s="146">
        <f t="shared" si="11"/>
        <v>2101.71</v>
      </c>
      <c r="Z92" s="119"/>
      <c r="AA92" s="142">
        <v>2101.71</v>
      </c>
      <c r="AB92" s="107">
        <v>2101.71</v>
      </c>
      <c r="AC92" s="126">
        <f t="shared" si="12"/>
        <v>1</v>
      </c>
      <c r="AD92" s="166" t="s">
        <v>79</v>
      </c>
      <c r="AE92" s="119" t="s">
        <v>0</v>
      </c>
      <c r="AF92" s="122" t="s">
        <v>80</v>
      </c>
      <c r="AG92" s="127">
        <v>207</v>
      </c>
      <c r="AH92" s="119" t="s">
        <v>0</v>
      </c>
      <c r="AI92" s="119">
        <v>207</v>
      </c>
      <c r="AJ92" s="128">
        <v>207</v>
      </c>
      <c r="AK92" s="126">
        <f t="shared" si="13"/>
        <v>1</v>
      </c>
      <c r="AL92" s="159"/>
      <c r="AM92" s="160"/>
      <c r="AN92" s="131"/>
    </row>
    <row r="93" spans="1:40" ht="54.9" customHeight="1" x14ac:dyDescent="0.2">
      <c r="A93" s="81">
        <v>66</v>
      </c>
      <c r="B93" s="81" t="s">
        <v>22</v>
      </c>
      <c r="C93" s="81" t="s">
        <v>194</v>
      </c>
      <c r="D93" s="81" t="s">
        <v>195</v>
      </c>
      <c r="E93" s="114" t="s">
        <v>406</v>
      </c>
      <c r="F93" s="140" t="s">
        <v>2</v>
      </c>
      <c r="G93" s="119" t="s">
        <v>0</v>
      </c>
      <c r="H93" s="122" t="s">
        <v>1</v>
      </c>
      <c r="I93" s="118">
        <v>5084.75</v>
      </c>
      <c r="J93" s="119" t="s">
        <v>0</v>
      </c>
      <c r="K93" s="120">
        <v>5084.75</v>
      </c>
      <c r="L93" s="99">
        <v>5084.75</v>
      </c>
      <c r="M93" s="88">
        <f t="shared" si="9"/>
        <v>1</v>
      </c>
      <c r="N93" s="140" t="s">
        <v>26</v>
      </c>
      <c r="O93" s="119" t="s">
        <v>0</v>
      </c>
      <c r="P93" s="122" t="s">
        <v>32</v>
      </c>
      <c r="Q93" s="146">
        <v>7477.32</v>
      </c>
      <c r="R93" s="119" t="s">
        <v>0</v>
      </c>
      <c r="S93" s="142">
        <v>7477.32</v>
      </c>
      <c r="T93" s="105">
        <v>7477.32</v>
      </c>
      <c r="U93" s="88">
        <f t="shared" si="10"/>
        <v>1</v>
      </c>
      <c r="V93" s="121" t="s">
        <v>26</v>
      </c>
      <c r="W93" s="119" t="s">
        <v>0</v>
      </c>
      <c r="X93" s="122" t="s">
        <v>32</v>
      </c>
      <c r="Y93" s="146">
        <f t="shared" si="11"/>
        <v>7477.32</v>
      </c>
      <c r="Z93" s="119"/>
      <c r="AA93" s="142">
        <v>7477.32</v>
      </c>
      <c r="AB93" s="107">
        <v>7477.32</v>
      </c>
      <c r="AC93" s="126">
        <f t="shared" si="12"/>
        <v>1</v>
      </c>
      <c r="AD93" s="166" t="s">
        <v>79</v>
      </c>
      <c r="AE93" s="119" t="s">
        <v>0</v>
      </c>
      <c r="AF93" s="122" t="s">
        <v>80</v>
      </c>
      <c r="AG93" s="127">
        <v>379</v>
      </c>
      <c r="AH93" s="119" t="s">
        <v>0</v>
      </c>
      <c r="AI93" s="119">
        <v>379</v>
      </c>
      <c r="AJ93" s="128">
        <v>379</v>
      </c>
      <c r="AK93" s="126">
        <f t="shared" si="13"/>
        <v>1</v>
      </c>
      <c r="AL93" s="159"/>
      <c r="AM93" s="160"/>
      <c r="AN93" s="131"/>
    </row>
    <row r="94" spans="1:40" ht="54.9" customHeight="1" x14ac:dyDescent="0.2">
      <c r="A94" s="81">
        <v>67</v>
      </c>
      <c r="B94" s="81" t="s">
        <v>22</v>
      </c>
      <c r="C94" s="81" t="s">
        <v>196</v>
      </c>
      <c r="D94" s="81" t="s">
        <v>197</v>
      </c>
      <c r="E94" s="167" t="s">
        <v>198</v>
      </c>
      <c r="F94" s="140" t="s">
        <v>2</v>
      </c>
      <c r="G94" s="119" t="s">
        <v>0</v>
      </c>
      <c r="H94" s="122" t="s">
        <v>1</v>
      </c>
      <c r="I94" s="118">
        <v>1440</v>
      </c>
      <c r="J94" s="119" t="s">
        <v>0</v>
      </c>
      <c r="K94" s="177">
        <v>1440</v>
      </c>
      <c r="L94" s="99">
        <v>1440</v>
      </c>
      <c r="M94" s="88">
        <f t="shared" si="9"/>
        <v>1</v>
      </c>
      <c r="N94" s="140" t="s">
        <v>26</v>
      </c>
      <c r="O94" s="119" t="s">
        <v>0</v>
      </c>
      <c r="P94" s="122" t="s">
        <v>32</v>
      </c>
      <c r="Q94" s="146">
        <v>2632.88</v>
      </c>
      <c r="R94" s="119" t="s">
        <v>0</v>
      </c>
      <c r="S94" s="142">
        <v>2632.88</v>
      </c>
      <c r="T94" s="105">
        <v>2632.88</v>
      </c>
      <c r="U94" s="88">
        <f t="shared" si="10"/>
        <v>1</v>
      </c>
      <c r="V94" s="121" t="s">
        <v>26</v>
      </c>
      <c r="W94" s="119" t="s">
        <v>0</v>
      </c>
      <c r="X94" s="122" t="s">
        <v>32</v>
      </c>
      <c r="Y94" s="146">
        <f t="shared" si="11"/>
        <v>2632.88</v>
      </c>
      <c r="Z94" s="119"/>
      <c r="AA94" s="142">
        <v>2632.88</v>
      </c>
      <c r="AB94" s="107">
        <v>2632.88</v>
      </c>
      <c r="AC94" s="126">
        <f t="shared" si="12"/>
        <v>1</v>
      </c>
      <c r="AD94" s="166" t="s">
        <v>79</v>
      </c>
      <c r="AE94" s="119" t="s">
        <v>0</v>
      </c>
      <c r="AF94" s="122" t="s">
        <v>80</v>
      </c>
      <c r="AG94" s="127">
        <v>314</v>
      </c>
      <c r="AH94" s="119" t="s">
        <v>0</v>
      </c>
      <c r="AI94" s="119">
        <v>314</v>
      </c>
      <c r="AJ94" s="128">
        <v>314</v>
      </c>
      <c r="AK94" s="126">
        <f t="shared" si="13"/>
        <v>1</v>
      </c>
      <c r="AL94" s="159"/>
      <c r="AM94" s="160"/>
      <c r="AN94" s="131"/>
    </row>
    <row r="95" spans="1:40" ht="54.9" customHeight="1" x14ac:dyDescent="0.2">
      <c r="A95" s="81">
        <v>68</v>
      </c>
      <c r="B95" s="81" t="s">
        <v>22</v>
      </c>
      <c r="C95" s="81" t="s">
        <v>199</v>
      </c>
      <c r="D95" s="81" t="s">
        <v>200</v>
      </c>
      <c r="E95" s="114" t="s">
        <v>201</v>
      </c>
      <c r="F95" s="115" t="s">
        <v>68</v>
      </c>
      <c r="G95" s="116"/>
      <c r="H95" s="117"/>
      <c r="I95" s="118"/>
      <c r="J95" s="119"/>
      <c r="K95" s="120"/>
      <c r="L95" s="99"/>
      <c r="M95" s="88"/>
      <c r="N95" s="140" t="s">
        <v>26</v>
      </c>
      <c r="O95" s="119" t="s">
        <v>0</v>
      </c>
      <c r="P95" s="122" t="s">
        <v>32</v>
      </c>
      <c r="Q95" s="146">
        <v>2046.57</v>
      </c>
      <c r="R95" s="119" t="s">
        <v>0</v>
      </c>
      <c r="S95" s="142">
        <v>2046.57</v>
      </c>
      <c r="T95" s="105">
        <v>2046.57</v>
      </c>
      <c r="U95" s="88">
        <f t="shared" si="10"/>
        <v>1</v>
      </c>
      <c r="V95" s="121" t="s">
        <v>26</v>
      </c>
      <c r="W95" s="119" t="s">
        <v>0</v>
      </c>
      <c r="X95" s="122" t="s">
        <v>32</v>
      </c>
      <c r="Y95" s="146">
        <f t="shared" si="11"/>
        <v>2046.57</v>
      </c>
      <c r="Z95" s="119"/>
      <c r="AA95" s="142">
        <v>2046.57</v>
      </c>
      <c r="AB95" s="107">
        <v>2046.57</v>
      </c>
      <c r="AC95" s="126">
        <f t="shared" si="12"/>
        <v>1</v>
      </c>
      <c r="AD95" s="166" t="s">
        <v>79</v>
      </c>
      <c r="AE95" s="119" t="s">
        <v>0</v>
      </c>
      <c r="AF95" s="122" t="s">
        <v>80</v>
      </c>
      <c r="AG95" s="127">
        <v>162</v>
      </c>
      <c r="AH95" s="119" t="s">
        <v>0</v>
      </c>
      <c r="AI95" s="119">
        <v>162</v>
      </c>
      <c r="AJ95" s="128">
        <v>162</v>
      </c>
      <c r="AK95" s="126">
        <f t="shared" si="13"/>
        <v>1</v>
      </c>
      <c r="AL95" s="159"/>
      <c r="AM95" s="160"/>
      <c r="AN95" s="131"/>
    </row>
    <row r="96" spans="1:40" ht="54.9" customHeight="1" x14ac:dyDescent="0.2">
      <c r="A96" s="81"/>
      <c r="B96" s="81" t="s">
        <v>5</v>
      </c>
      <c r="C96" s="81" t="s">
        <v>199</v>
      </c>
      <c r="D96" s="81" t="s">
        <v>200</v>
      </c>
      <c r="E96" s="170" t="s">
        <v>202</v>
      </c>
      <c r="F96" s="115" t="s">
        <v>68</v>
      </c>
      <c r="G96" s="116"/>
      <c r="H96" s="117"/>
      <c r="I96" s="118"/>
      <c r="J96" s="119"/>
      <c r="K96" s="120"/>
      <c r="L96" s="99"/>
      <c r="M96" s="88"/>
      <c r="N96" s="115" t="s">
        <v>68</v>
      </c>
      <c r="O96" s="116"/>
      <c r="P96" s="117"/>
      <c r="Q96" s="118"/>
      <c r="R96" s="119"/>
      <c r="S96" s="120"/>
      <c r="T96" s="105"/>
      <c r="U96" s="88"/>
      <c r="V96" s="171" t="s">
        <v>118</v>
      </c>
      <c r="W96" s="119" t="s">
        <v>0</v>
      </c>
      <c r="X96" s="172" t="s">
        <v>119</v>
      </c>
      <c r="Y96" s="123">
        <v>5</v>
      </c>
      <c r="Z96" s="119" t="s">
        <v>0</v>
      </c>
      <c r="AA96" s="124">
        <v>5</v>
      </c>
      <c r="AB96" s="125">
        <v>5</v>
      </c>
      <c r="AC96" s="126">
        <f t="shared" si="12"/>
        <v>1</v>
      </c>
      <c r="AD96" s="359" t="s">
        <v>68</v>
      </c>
      <c r="AE96" s="360"/>
      <c r="AF96" s="361"/>
      <c r="AG96" s="127"/>
      <c r="AH96" s="119"/>
      <c r="AI96" s="119"/>
      <c r="AJ96" s="128"/>
      <c r="AK96" s="88"/>
      <c r="AL96" s="144"/>
      <c r="AM96" s="145"/>
      <c r="AN96" s="131"/>
    </row>
    <row r="97" spans="1:40" ht="54.9" customHeight="1" x14ac:dyDescent="0.2">
      <c r="A97" s="81">
        <v>69</v>
      </c>
      <c r="B97" s="81" t="s">
        <v>22</v>
      </c>
      <c r="C97" s="81" t="s">
        <v>203</v>
      </c>
      <c r="D97" s="81" t="s">
        <v>204</v>
      </c>
      <c r="E97" s="114" t="s">
        <v>407</v>
      </c>
      <c r="F97" s="140" t="s">
        <v>2</v>
      </c>
      <c r="G97" s="119" t="s">
        <v>0</v>
      </c>
      <c r="H97" s="122" t="s">
        <v>361</v>
      </c>
      <c r="I97" s="118">
        <v>3240.01</v>
      </c>
      <c r="J97" s="119" t="s">
        <v>0</v>
      </c>
      <c r="K97" s="120">
        <v>3240.01</v>
      </c>
      <c r="L97" s="99">
        <v>3240.01</v>
      </c>
      <c r="M97" s="88">
        <f>I97/L97</f>
        <v>1</v>
      </c>
      <c r="N97" s="140" t="s">
        <v>26</v>
      </c>
      <c r="O97" s="119" t="s">
        <v>0</v>
      </c>
      <c r="P97" s="122" t="s">
        <v>32</v>
      </c>
      <c r="Q97" s="146">
        <v>1394.55</v>
      </c>
      <c r="R97" s="119" t="s">
        <v>0</v>
      </c>
      <c r="S97" s="142">
        <v>1394.55</v>
      </c>
      <c r="T97" s="105">
        <v>1394.55</v>
      </c>
      <c r="U97" s="88">
        <f>Q97/T97</f>
        <v>1</v>
      </c>
      <c r="V97" s="121" t="s">
        <v>26</v>
      </c>
      <c r="W97" s="119" t="s">
        <v>0</v>
      </c>
      <c r="X97" s="122" t="s">
        <v>32</v>
      </c>
      <c r="Y97" s="146">
        <f t="shared" si="11"/>
        <v>1394.55</v>
      </c>
      <c r="Z97" s="119"/>
      <c r="AA97" s="142">
        <v>1394.55</v>
      </c>
      <c r="AB97" s="107">
        <v>1394.55</v>
      </c>
      <c r="AC97" s="126">
        <f t="shared" si="12"/>
        <v>1</v>
      </c>
      <c r="AD97" s="166" t="s">
        <v>79</v>
      </c>
      <c r="AE97" s="119" t="s">
        <v>0</v>
      </c>
      <c r="AF97" s="122" t="s">
        <v>80</v>
      </c>
      <c r="AG97" s="127">
        <v>103</v>
      </c>
      <c r="AH97" s="119" t="s">
        <v>0</v>
      </c>
      <c r="AI97" s="119">
        <v>103</v>
      </c>
      <c r="AJ97" s="128">
        <v>103</v>
      </c>
      <c r="AK97" s="126">
        <f>AG97/AJ97</f>
        <v>1</v>
      </c>
      <c r="AL97" s="159"/>
      <c r="AM97" s="160"/>
      <c r="AN97" s="131"/>
    </row>
    <row r="98" spans="1:40" ht="54.9" customHeight="1" x14ac:dyDescent="0.2">
      <c r="A98" s="81">
        <v>70</v>
      </c>
      <c r="B98" s="81" t="s">
        <v>22</v>
      </c>
      <c r="C98" s="81" t="s">
        <v>205</v>
      </c>
      <c r="D98" s="81" t="s">
        <v>206</v>
      </c>
      <c r="E98" s="114" t="s">
        <v>408</v>
      </c>
      <c r="F98" s="140" t="s">
        <v>2</v>
      </c>
      <c r="G98" s="119" t="s">
        <v>0</v>
      </c>
      <c r="H98" s="122" t="s">
        <v>1</v>
      </c>
      <c r="I98" s="118">
        <v>4820.01</v>
      </c>
      <c r="J98" s="119" t="s">
        <v>0</v>
      </c>
      <c r="K98" s="120">
        <v>4820.01</v>
      </c>
      <c r="L98" s="99">
        <v>4820.01</v>
      </c>
      <c r="M98" s="88">
        <f>I98/L98</f>
        <v>1</v>
      </c>
      <c r="N98" s="140" t="s">
        <v>26</v>
      </c>
      <c r="O98" s="119" t="s">
        <v>0</v>
      </c>
      <c r="P98" s="122" t="s">
        <v>32</v>
      </c>
      <c r="Q98" s="146">
        <v>3065.14</v>
      </c>
      <c r="R98" s="119" t="s">
        <v>0</v>
      </c>
      <c r="S98" s="142">
        <v>3065.14</v>
      </c>
      <c r="T98" s="105">
        <v>3065.14</v>
      </c>
      <c r="U98" s="88">
        <f>Q98/T98</f>
        <v>1</v>
      </c>
      <c r="V98" s="121" t="s">
        <v>26</v>
      </c>
      <c r="W98" s="119" t="s">
        <v>0</v>
      </c>
      <c r="X98" s="122" t="s">
        <v>32</v>
      </c>
      <c r="Y98" s="146">
        <f t="shared" si="11"/>
        <v>3065.14</v>
      </c>
      <c r="Z98" s="119"/>
      <c r="AA98" s="142">
        <v>3065.14</v>
      </c>
      <c r="AB98" s="107">
        <v>3065.14</v>
      </c>
      <c r="AC98" s="126">
        <f t="shared" si="12"/>
        <v>1</v>
      </c>
      <c r="AD98" s="166" t="s">
        <v>79</v>
      </c>
      <c r="AE98" s="119" t="s">
        <v>0</v>
      </c>
      <c r="AF98" s="122" t="s">
        <v>80</v>
      </c>
      <c r="AG98" s="127">
        <v>419</v>
      </c>
      <c r="AH98" s="119" t="s">
        <v>0</v>
      </c>
      <c r="AI98" s="119">
        <v>419</v>
      </c>
      <c r="AJ98" s="128">
        <v>419</v>
      </c>
      <c r="AK98" s="126">
        <f>AG98/AJ98</f>
        <v>1</v>
      </c>
      <c r="AL98" s="159"/>
      <c r="AM98" s="160"/>
      <c r="AN98" s="131"/>
    </row>
    <row r="99" spans="1:40" ht="54.9" customHeight="1" x14ac:dyDescent="0.2">
      <c r="A99" s="81"/>
      <c r="B99" s="81" t="s">
        <v>5</v>
      </c>
      <c r="C99" s="81" t="s">
        <v>205</v>
      </c>
      <c r="D99" s="81" t="s">
        <v>206</v>
      </c>
      <c r="E99" s="170" t="s">
        <v>207</v>
      </c>
      <c r="F99" s="115" t="s">
        <v>68</v>
      </c>
      <c r="G99" s="116"/>
      <c r="H99" s="117"/>
      <c r="I99" s="118"/>
      <c r="J99" s="119"/>
      <c r="K99" s="120"/>
      <c r="L99" s="99"/>
      <c r="M99" s="88"/>
      <c r="N99" s="115" t="s">
        <v>68</v>
      </c>
      <c r="O99" s="116"/>
      <c r="P99" s="117"/>
      <c r="Q99" s="118"/>
      <c r="R99" s="119"/>
      <c r="S99" s="120"/>
      <c r="T99" s="105"/>
      <c r="U99" s="88"/>
      <c r="V99" s="171" t="s">
        <v>118</v>
      </c>
      <c r="W99" s="119" t="s">
        <v>0</v>
      </c>
      <c r="X99" s="172" t="s">
        <v>119</v>
      </c>
      <c r="Y99" s="123">
        <v>10</v>
      </c>
      <c r="Z99" s="119" t="s">
        <v>0</v>
      </c>
      <c r="AA99" s="124">
        <v>11</v>
      </c>
      <c r="AB99" s="125">
        <v>10</v>
      </c>
      <c r="AC99" s="126">
        <f t="shared" si="12"/>
        <v>1</v>
      </c>
      <c r="AD99" s="359" t="s">
        <v>68</v>
      </c>
      <c r="AE99" s="360"/>
      <c r="AF99" s="361"/>
      <c r="AG99" s="127"/>
      <c r="AH99" s="119"/>
      <c r="AI99" s="119"/>
      <c r="AJ99" s="128"/>
      <c r="AK99" s="88"/>
      <c r="AL99" s="144"/>
      <c r="AM99" s="145"/>
      <c r="AN99" s="131"/>
    </row>
    <row r="100" spans="1:40" ht="54.9" customHeight="1" x14ac:dyDescent="0.2">
      <c r="A100" s="81">
        <v>71</v>
      </c>
      <c r="B100" s="81" t="s">
        <v>22</v>
      </c>
      <c r="C100" s="81" t="s">
        <v>208</v>
      </c>
      <c r="D100" s="81" t="s">
        <v>209</v>
      </c>
      <c r="E100" s="114" t="s">
        <v>409</v>
      </c>
      <c r="F100" s="140" t="s">
        <v>2</v>
      </c>
      <c r="G100" s="119" t="s">
        <v>0</v>
      </c>
      <c r="H100" s="122" t="s">
        <v>1</v>
      </c>
      <c r="I100" s="118">
        <v>4000.6</v>
      </c>
      <c r="J100" s="119" t="s">
        <v>0</v>
      </c>
      <c r="K100" s="120">
        <v>4000.6</v>
      </c>
      <c r="L100" s="99">
        <v>4000.6</v>
      </c>
      <c r="M100" s="88">
        <f>I100/L100</f>
        <v>1</v>
      </c>
      <c r="N100" s="140" t="s">
        <v>26</v>
      </c>
      <c r="O100" s="119" t="s">
        <v>0</v>
      </c>
      <c r="P100" s="122" t="s">
        <v>32</v>
      </c>
      <c r="Q100" s="146">
        <v>3080.53</v>
      </c>
      <c r="R100" s="119" t="s">
        <v>0</v>
      </c>
      <c r="S100" s="142">
        <v>3080.53</v>
      </c>
      <c r="T100" s="105">
        <v>3080.53</v>
      </c>
      <c r="U100" s="88">
        <f>Q100/T100</f>
        <v>1</v>
      </c>
      <c r="V100" s="121" t="s">
        <v>26</v>
      </c>
      <c r="W100" s="119" t="s">
        <v>0</v>
      </c>
      <c r="X100" s="122" t="s">
        <v>32</v>
      </c>
      <c r="Y100" s="146">
        <f t="shared" si="11"/>
        <v>3080.53</v>
      </c>
      <c r="Z100" s="119"/>
      <c r="AA100" s="142">
        <v>3080.53</v>
      </c>
      <c r="AB100" s="107">
        <v>3080.53</v>
      </c>
      <c r="AC100" s="126">
        <f t="shared" si="12"/>
        <v>1</v>
      </c>
      <c r="AD100" s="166" t="s">
        <v>79</v>
      </c>
      <c r="AE100" s="119" t="s">
        <v>0</v>
      </c>
      <c r="AF100" s="122" t="s">
        <v>80</v>
      </c>
      <c r="AG100" s="127">
        <v>229</v>
      </c>
      <c r="AH100" s="119" t="s">
        <v>0</v>
      </c>
      <c r="AI100" s="119">
        <v>229</v>
      </c>
      <c r="AJ100" s="128">
        <v>229</v>
      </c>
      <c r="AK100" s="126">
        <f>AG100/AJ100</f>
        <v>1</v>
      </c>
      <c r="AL100" s="159"/>
      <c r="AM100" s="160"/>
      <c r="AN100" s="131"/>
    </row>
    <row r="101" spans="1:40" ht="54.9" customHeight="1" x14ac:dyDescent="0.2">
      <c r="A101" s="81"/>
      <c r="B101" s="81" t="s">
        <v>5</v>
      </c>
      <c r="C101" s="81" t="s">
        <v>208</v>
      </c>
      <c r="D101" s="81" t="s">
        <v>209</v>
      </c>
      <c r="E101" s="170" t="s">
        <v>210</v>
      </c>
      <c r="F101" s="115" t="s">
        <v>68</v>
      </c>
      <c r="G101" s="116"/>
      <c r="H101" s="117"/>
      <c r="I101" s="118"/>
      <c r="J101" s="119"/>
      <c r="K101" s="120"/>
      <c r="L101" s="99"/>
      <c r="M101" s="88"/>
      <c r="N101" s="115" t="s">
        <v>68</v>
      </c>
      <c r="O101" s="116"/>
      <c r="P101" s="117"/>
      <c r="Q101" s="118"/>
      <c r="R101" s="119"/>
      <c r="S101" s="120"/>
      <c r="T101" s="105"/>
      <c r="U101" s="88"/>
      <c r="V101" s="171" t="s">
        <v>118</v>
      </c>
      <c r="W101" s="119" t="s">
        <v>0</v>
      </c>
      <c r="X101" s="172" t="s">
        <v>119</v>
      </c>
      <c r="Y101" s="123">
        <v>4</v>
      </c>
      <c r="Z101" s="119" t="s">
        <v>0</v>
      </c>
      <c r="AA101" s="124">
        <v>4</v>
      </c>
      <c r="AB101" s="125">
        <v>4</v>
      </c>
      <c r="AC101" s="126">
        <f t="shared" si="12"/>
        <v>1</v>
      </c>
      <c r="AD101" s="359" t="s">
        <v>68</v>
      </c>
      <c r="AE101" s="360"/>
      <c r="AF101" s="361"/>
      <c r="AG101" s="127"/>
      <c r="AH101" s="119"/>
      <c r="AI101" s="119"/>
      <c r="AJ101" s="128"/>
      <c r="AK101" s="88"/>
      <c r="AL101" s="144"/>
      <c r="AM101" s="145"/>
      <c r="AN101" s="131"/>
    </row>
    <row r="102" spans="1:40" ht="54.9" customHeight="1" x14ac:dyDescent="0.2">
      <c r="A102" s="81"/>
      <c r="B102" s="81" t="s">
        <v>5</v>
      </c>
      <c r="C102" s="81" t="s">
        <v>208</v>
      </c>
      <c r="D102" s="81" t="s">
        <v>209</v>
      </c>
      <c r="E102" s="170" t="s">
        <v>211</v>
      </c>
      <c r="F102" s="115" t="s">
        <v>68</v>
      </c>
      <c r="G102" s="116"/>
      <c r="H102" s="117"/>
      <c r="I102" s="118"/>
      <c r="J102" s="119"/>
      <c r="K102" s="120"/>
      <c r="L102" s="99"/>
      <c r="M102" s="88"/>
      <c r="N102" s="115" t="s">
        <v>68</v>
      </c>
      <c r="O102" s="116"/>
      <c r="P102" s="117"/>
      <c r="Q102" s="118"/>
      <c r="R102" s="119"/>
      <c r="S102" s="120"/>
      <c r="T102" s="105"/>
      <c r="U102" s="88"/>
      <c r="V102" s="121" t="s">
        <v>180</v>
      </c>
      <c r="W102" s="119" t="s">
        <v>0</v>
      </c>
      <c r="X102" s="122" t="s">
        <v>181</v>
      </c>
      <c r="Y102" s="178">
        <v>1</v>
      </c>
      <c r="Z102" s="179" t="s">
        <v>0</v>
      </c>
      <c r="AA102" s="124">
        <v>1</v>
      </c>
      <c r="AB102" s="125">
        <v>1</v>
      </c>
      <c r="AC102" s="88">
        <f t="shared" si="12"/>
        <v>1</v>
      </c>
      <c r="AD102" s="359" t="s">
        <v>68</v>
      </c>
      <c r="AE102" s="360"/>
      <c r="AF102" s="361"/>
      <c r="AG102" s="127"/>
      <c r="AH102" s="119"/>
      <c r="AI102" s="119"/>
      <c r="AJ102" s="128"/>
      <c r="AK102" s="88"/>
      <c r="AL102" s="144"/>
      <c r="AM102" s="145"/>
      <c r="AN102" s="131"/>
    </row>
    <row r="103" spans="1:40" ht="54.9" customHeight="1" x14ac:dyDescent="0.2">
      <c r="A103" s="81">
        <v>72</v>
      </c>
      <c r="B103" s="81" t="s">
        <v>22</v>
      </c>
      <c r="C103" s="81" t="s">
        <v>212</v>
      </c>
      <c r="D103" s="81" t="s">
        <v>213</v>
      </c>
      <c r="E103" s="114" t="s">
        <v>410</v>
      </c>
      <c r="F103" s="140" t="s">
        <v>2</v>
      </c>
      <c r="G103" s="119" t="s">
        <v>0</v>
      </c>
      <c r="H103" s="122" t="s">
        <v>1</v>
      </c>
      <c r="I103" s="118">
        <v>3319.41</v>
      </c>
      <c r="J103" s="119" t="s">
        <v>0</v>
      </c>
      <c r="K103" s="120">
        <v>3319.41</v>
      </c>
      <c r="L103" s="99">
        <v>3319.41</v>
      </c>
      <c r="M103" s="88">
        <f>I103/L103</f>
        <v>1</v>
      </c>
      <c r="N103" s="140" t="s">
        <v>26</v>
      </c>
      <c r="O103" s="119" t="s">
        <v>0</v>
      </c>
      <c r="P103" s="122" t="s">
        <v>32</v>
      </c>
      <c r="Q103" s="146">
        <v>2069.6999999999998</v>
      </c>
      <c r="R103" s="119" t="s">
        <v>0</v>
      </c>
      <c r="S103" s="142">
        <v>2069.6999999999998</v>
      </c>
      <c r="T103" s="105">
        <v>2069.6999999999998</v>
      </c>
      <c r="U103" s="88">
        <f>Q103/T103</f>
        <v>1</v>
      </c>
      <c r="V103" s="121" t="s">
        <v>26</v>
      </c>
      <c r="W103" s="119" t="s">
        <v>0</v>
      </c>
      <c r="X103" s="122" t="s">
        <v>32</v>
      </c>
      <c r="Y103" s="146">
        <f t="shared" si="11"/>
        <v>2069.6999999999998</v>
      </c>
      <c r="Z103" s="119"/>
      <c r="AA103" s="142">
        <v>2069.6999999999998</v>
      </c>
      <c r="AB103" s="107">
        <v>2069.6999999999998</v>
      </c>
      <c r="AC103" s="126">
        <f t="shared" si="12"/>
        <v>1</v>
      </c>
      <c r="AD103" s="166" t="s">
        <v>79</v>
      </c>
      <c r="AE103" s="119" t="s">
        <v>0</v>
      </c>
      <c r="AF103" s="122" t="s">
        <v>80</v>
      </c>
      <c r="AG103" s="127">
        <v>170</v>
      </c>
      <c r="AH103" s="119" t="s">
        <v>0</v>
      </c>
      <c r="AI103" s="119">
        <v>170</v>
      </c>
      <c r="AJ103" s="128">
        <v>170</v>
      </c>
      <c r="AK103" s="126">
        <f>AG103/AJ103</f>
        <v>1</v>
      </c>
      <c r="AL103" s="159"/>
      <c r="AM103" s="160"/>
      <c r="AN103" s="131"/>
    </row>
    <row r="104" spans="1:40" ht="54.9" customHeight="1" x14ac:dyDescent="0.2">
      <c r="A104" s="81"/>
      <c r="B104" s="81" t="s">
        <v>5</v>
      </c>
      <c r="C104" s="81" t="s">
        <v>212</v>
      </c>
      <c r="D104" s="81" t="s">
        <v>213</v>
      </c>
      <c r="E104" s="170" t="s">
        <v>214</v>
      </c>
      <c r="F104" s="115" t="s">
        <v>68</v>
      </c>
      <c r="G104" s="116"/>
      <c r="H104" s="117"/>
      <c r="I104" s="118"/>
      <c r="J104" s="119"/>
      <c r="K104" s="120"/>
      <c r="L104" s="99"/>
      <c r="M104" s="88"/>
      <c r="N104" s="115" t="s">
        <v>68</v>
      </c>
      <c r="O104" s="116"/>
      <c r="P104" s="117"/>
      <c r="Q104" s="118"/>
      <c r="R104" s="119"/>
      <c r="S104" s="120"/>
      <c r="T104" s="105"/>
      <c r="U104" s="88"/>
      <c r="V104" s="171" t="s">
        <v>118</v>
      </c>
      <c r="W104" s="119" t="s">
        <v>0</v>
      </c>
      <c r="X104" s="172" t="s">
        <v>119</v>
      </c>
      <c r="Y104" s="123">
        <v>3</v>
      </c>
      <c r="Z104" s="119" t="s">
        <v>0</v>
      </c>
      <c r="AA104" s="124">
        <v>4</v>
      </c>
      <c r="AB104" s="125">
        <v>3</v>
      </c>
      <c r="AC104" s="126">
        <f t="shared" si="12"/>
        <v>1</v>
      </c>
      <c r="AD104" s="359" t="s">
        <v>68</v>
      </c>
      <c r="AE104" s="360"/>
      <c r="AF104" s="361"/>
      <c r="AG104" s="127"/>
      <c r="AH104" s="119"/>
      <c r="AI104" s="119"/>
      <c r="AJ104" s="128"/>
      <c r="AK104" s="88"/>
      <c r="AL104" s="144"/>
      <c r="AM104" s="145"/>
      <c r="AN104" s="131"/>
    </row>
    <row r="105" spans="1:40" ht="54.75" customHeight="1" x14ac:dyDescent="0.2">
      <c r="A105" s="81">
        <v>73</v>
      </c>
      <c r="B105" s="81" t="s">
        <v>22</v>
      </c>
      <c r="C105" s="81" t="s">
        <v>215</v>
      </c>
      <c r="D105" s="81" t="s">
        <v>216</v>
      </c>
      <c r="E105" s="114" t="s">
        <v>411</v>
      </c>
      <c r="F105" s="140" t="s">
        <v>2</v>
      </c>
      <c r="G105" s="119" t="s">
        <v>0</v>
      </c>
      <c r="H105" s="122" t="s">
        <v>1</v>
      </c>
      <c r="I105" s="118">
        <v>3358.58</v>
      </c>
      <c r="J105" s="119" t="s">
        <v>0</v>
      </c>
      <c r="K105" s="120">
        <v>3358.58</v>
      </c>
      <c r="L105" s="99">
        <v>3358.58</v>
      </c>
      <c r="M105" s="88">
        <f>I105/L105</f>
        <v>1</v>
      </c>
      <c r="N105" s="140" t="s">
        <v>26</v>
      </c>
      <c r="O105" s="119" t="s">
        <v>0</v>
      </c>
      <c r="P105" s="122" t="s">
        <v>32</v>
      </c>
      <c r="Q105" s="146">
        <v>2025.6</v>
      </c>
      <c r="R105" s="119" t="s">
        <v>0</v>
      </c>
      <c r="S105" s="142">
        <v>2025.6</v>
      </c>
      <c r="T105" s="105">
        <v>2025.6</v>
      </c>
      <c r="U105" s="88">
        <f>Q105/T105</f>
        <v>1</v>
      </c>
      <c r="V105" s="121" t="s">
        <v>26</v>
      </c>
      <c r="W105" s="119" t="s">
        <v>0</v>
      </c>
      <c r="X105" s="122" t="s">
        <v>32</v>
      </c>
      <c r="Y105" s="146">
        <f t="shared" si="11"/>
        <v>2025.6</v>
      </c>
      <c r="Z105" s="119"/>
      <c r="AA105" s="142">
        <v>2025.6</v>
      </c>
      <c r="AB105" s="107">
        <v>2025.6</v>
      </c>
      <c r="AC105" s="126">
        <f t="shared" si="12"/>
        <v>1</v>
      </c>
      <c r="AD105" s="166" t="s">
        <v>79</v>
      </c>
      <c r="AE105" s="119" t="s">
        <v>0</v>
      </c>
      <c r="AF105" s="122" t="s">
        <v>80</v>
      </c>
      <c r="AG105" s="127">
        <v>179</v>
      </c>
      <c r="AH105" s="119" t="s">
        <v>0</v>
      </c>
      <c r="AI105" s="119">
        <v>179</v>
      </c>
      <c r="AJ105" s="128">
        <v>179</v>
      </c>
      <c r="AK105" s="126">
        <f>AG105/AJ105</f>
        <v>1</v>
      </c>
      <c r="AL105" s="159"/>
      <c r="AM105" s="160"/>
      <c r="AN105" s="131"/>
    </row>
    <row r="106" spans="1:40" ht="54.9" customHeight="1" x14ac:dyDescent="0.2">
      <c r="A106" s="81">
        <v>74</v>
      </c>
      <c r="B106" s="81" t="s">
        <v>22</v>
      </c>
      <c r="C106" s="81" t="s">
        <v>220</v>
      </c>
      <c r="D106" s="81" t="s">
        <v>221</v>
      </c>
      <c r="E106" s="114" t="s">
        <v>412</v>
      </c>
      <c r="F106" s="140" t="s">
        <v>2</v>
      </c>
      <c r="G106" s="119" t="s">
        <v>0</v>
      </c>
      <c r="H106" s="122" t="s">
        <v>1</v>
      </c>
      <c r="I106" s="118">
        <v>942.14</v>
      </c>
      <c r="J106" s="119" t="s">
        <v>0</v>
      </c>
      <c r="K106" s="120">
        <v>942.14</v>
      </c>
      <c r="L106" s="99">
        <v>942.14</v>
      </c>
      <c r="M106" s="88">
        <f>I106/L106</f>
        <v>1</v>
      </c>
      <c r="N106" s="140" t="s">
        <v>26</v>
      </c>
      <c r="O106" s="119" t="s">
        <v>0</v>
      </c>
      <c r="P106" s="122" t="s">
        <v>32</v>
      </c>
      <c r="Q106" s="146">
        <v>3127.57</v>
      </c>
      <c r="R106" s="119" t="s">
        <v>0</v>
      </c>
      <c r="S106" s="142">
        <v>3127.57</v>
      </c>
      <c r="T106" s="105">
        <v>3127.57</v>
      </c>
      <c r="U106" s="88">
        <f>Q106/T106</f>
        <v>1</v>
      </c>
      <c r="V106" s="121" t="s">
        <v>26</v>
      </c>
      <c r="W106" s="119" t="s">
        <v>0</v>
      </c>
      <c r="X106" s="122" t="s">
        <v>32</v>
      </c>
      <c r="Y106" s="146">
        <f t="shared" si="11"/>
        <v>3127.57</v>
      </c>
      <c r="Z106" s="119"/>
      <c r="AA106" s="142">
        <v>3127.57</v>
      </c>
      <c r="AB106" s="107">
        <v>3127.57</v>
      </c>
      <c r="AC106" s="126">
        <f t="shared" si="12"/>
        <v>1</v>
      </c>
      <c r="AD106" s="166" t="s">
        <v>79</v>
      </c>
      <c r="AE106" s="119" t="s">
        <v>0</v>
      </c>
      <c r="AF106" s="122" t="s">
        <v>80</v>
      </c>
      <c r="AG106" s="127">
        <v>325</v>
      </c>
      <c r="AH106" s="119" t="s">
        <v>0</v>
      </c>
      <c r="AI106" s="119">
        <v>325</v>
      </c>
      <c r="AJ106" s="128">
        <v>325</v>
      </c>
      <c r="AK106" s="126">
        <f>AG106/AJ106</f>
        <v>1</v>
      </c>
      <c r="AL106" s="159"/>
      <c r="AM106" s="160"/>
      <c r="AN106" s="131"/>
    </row>
    <row r="107" spans="1:40" ht="54.9" customHeight="1" x14ac:dyDescent="0.2">
      <c r="A107" s="81"/>
      <c r="B107" s="81" t="s">
        <v>5</v>
      </c>
      <c r="C107" s="81" t="s">
        <v>220</v>
      </c>
      <c r="D107" s="81" t="s">
        <v>221</v>
      </c>
      <c r="E107" s="170" t="s">
        <v>222</v>
      </c>
      <c r="F107" s="115" t="s">
        <v>68</v>
      </c>
      <c r="G107" s="116"/>
      <c r="H107" s="117"/>
      <c r="I107" s="118"/>
      <c r="J107" s="119"/>
      <c r="K107" s="120"/>
      <c r="L107" s="99"/>
      <c r="M107" s="88"/>
      <c r="N107" s="115" t="s">
        <v>68</v>
      </c>
      <c r="O107" s="116"/>
      <c r="P107" s="117"/>
      <c r="Q107" s="118"/>
      <c r="R107" s="119"/>
      <c r="S107" s="120"/>
      <c r="T107" s="105"/>
      <c r="U107" s="88"/>
      <c r="V107" s="171" t="s">
        <v>118</v>
      </c>
      <c r="W107" s="119" t="s">
        <v>0</v>
      </c>
      <c r="X107" s="172" t="s">
        <v>119</v>
      </c>
      <c r="Y107" s="123">
        <v>9</v>
      </c>
      <c r="Z107" s="119" t="s">
        <v>0</v>
      </c>
      <c r="AA107" s="124">
        <v>10</v>
      </c>
      <c r="AB107" s="125">
        <v>9</v>
      </c>
      <c r="AC107" s="126">
        <f t="shared" si="12"/>
        <v>1</v>
      </c>
      <c r="AD107" s="359" t="s">
        <v>68</v>
      </c>
      <c r="AE107" s="360"/>
      <c r="AF107" s="361"/>
      <c r="AG107" s="127"/>
      <c r="AH107" s="119"/>
      <c r="AI107" s="119"/>
      <c r="AJ107" s="128"/>
      <c r="AK107" s="88"/>
      <c r="AL107" s="144"/>
      <c r="AM107" s="145"/>
      <c r="AN107" s="131"/>
    </row>
    <row r="108" spans="1:40" ht="54.9" customHeight="1" x14ac:dyDescent="0.2">
      <c r="A108" s="81"/>
      <c r="B108" s="81" t="s">
        <v>5</v>
      </c>
      <c r="C108" s="81" t="s">
        <v>220</v>
      </c>
      <c r="D108" s="81" t="s">
        <v>221</v>
      </c>
      <c r="E108" s="170" t="s">
        <v>223</v>
      </c>
      <c r="F108" s="115" t="s">
        <v>68</v>
      </c>
      <c r="G108" s="116"/>
      <c r="H108" s="117"/>
      <c r="I108" s="118"/>
      <c r="J108" s="119"/>
      <c r="K108" s="120"/>
      <c r="L108" s="99"/>
      <c r="M108" s="88"/>
      <c r="N108" s="115" t="s">
        <v>68</v>
      </c>
      <c r="O108" s="116"/>
      <c r="P108" s="117"/>
      <c r="Q108" s="118"/>
      <c r="R108" s="119"/>
      <c r="S108" s="120"/>
      <c r="T108" s="105"/>
      <c r="U108" s="88"/>
      <c r="V108" s="171" t="s">
        <v>107</v>
      </c>
      <c r="W108" s="119" t="s">
        <v>0</v>
      </c>
      <c r="X108" s="122" t="s">
        <v>108</v>
      </c>
      <c r="Y108" s="123">
        <v>96</v>
      </c>
      <c r="Z108" s="119" t="s">
        <v>0</v>
      </c>
      <c r="AA108" s="124">
        <v>97</v>
      </c>
      <c r="AB108" s="125">
        <v>96</v>
      </c>
      <c r="AC108" s="88">
        <f t="shared" si="12"/>
        <v>1</v>
      </c>
      <c r="AD108" s="359" t="s">
        <v>68</v>
      </c>
      <c r="AE108" s="360"/>
      <c r="AF108" s="361"/>
      <c r="AG108" s="127"/>
      <c r="AH108" s="119"/>
      <c r="AI108" s="119"/>
      <c r="AJ108" s="128"/>
      <c r="AK108" s="88"/>
      <c r="AL108" s="144"/>
      <c r="AM108" s="145"/>
      <c r="AN108" s="131"/>
    </row>
    <row r="109" spans="1:40" ht="54.9" customHeight="1" x14ac:dyDescent="0.2">
      <c r="A109" s="81"/>
      <c r="B109" s="81" t="s">
        <v>5</v>
      </c>
      <c r="C109" s="81" t="s">
        <v>220</v>
      </c>
      <c r="D109" s="81" t="s">
        <v>221</v>
      </c>
      <c r="E109" s="170" t="s">
        <v>224</v>
      </c>
      <c r="F109" s="115" t="s">
        <v>68</v>
      </c>
      <c r="G109" s="116"/>
      <c r="H109" s="117"/>
      <c r="I109" s="118"/>
      <c r="J109" s="119"/>
      <c r="K109" s="120"/>
      <c r="L109" s="99"/>
      <c r="M109" s="88"/>
      <c r="N109" s="115" t="s">
        <v>68</v>
      </c>
      <c r="O109" s="116"/>
      <c r="P109" s="117"/>
      <c r="Q109" s="118"/>
      <c r="R109" s="119"/>
      <c r="S109" s="120"/>
      <c r="T109" s="105"/>
      <c r="U109" s="88"/>
      <c r="V109" s="121" t="s">
        <v>180</v>
      </c>
      <c r="W109" s="119" t="s">
        <v>0</v>
      </c>
      <c r="X109" s="122" t="s">
        <v>181</v>
      </c>
      <c r="Y109" s="178">
        <v>1</v>
      </c>
      <c r="Z109" s="179" t="s">
        <v>0</v>
      </c>
      <c r="AA109" s="124">
        <v>1</v>
      </c>
      <c r="AB109" s="125">
        <v>1</v>
      </c>
      <c r="AC109" s="88">
        <f t="shared" si="12"/>
        <v>1</v>
      </c>
      <c r="AD109" s="359" t="s">
        <v>68</v>
      </c>
      <c r="AE109" s="360"/>
      <c r="AF109" s="361"/>
      <c r="AG109" s="127"/>
      <c r="AH109" s="119"/>
      <c r="AI109" s="119"/>
      <c r="AJ109" s="128"/>
      <c r="AK109" s="88"/>
      <c r="AL109" s="144"/>
      <c r="AM109" s="145"/>
      <c r="AN109" s="131"/>
    </row>
    <row r="110" spans="1:40" ht="54.9" customHeight="1" x14ac:dyDescent="0.2">
      <c r="A110" s="81">
        <v>75</v>
      </c>
      <c r="B110" s="81" t="s">
        <v>22</v>
      </c>
      <c r="C110" s="81" t="s">
        <v>225</v>
      </c>
      <c r="D110" s="81" t="s">
        <v>226</v>
      </c>
      <c r="E110" s="114" t="s">
        <v>413</v>
      </c>
      <c r="F110" s="140" t="s">
        <v>2</v>
      </c>
      <c r="G110" s="119" t="s">
        <v>0</v>
      </c>
      <c r="H110" s="122" t="s">
        <v>1</v>
      </c>
      <c r="I110" s="118">
        <v>4954.41</v>
      </c>
      <c r="J110" s="119" t="s">
        <v>0</v>
      </c>
      <c r="K110" s="120">
        <v>4954.41</v>
      </c>
      <c r="L110" s="99">
        <v>4954.41</v>
      </c>
      <c r="M110" s="88">
        <f>I110/L110</f>
        <v>1</v>
      </c>
      <c r="N110" s="140" t="s">
        <v>26</v>
      </c>
      <c r="O110" s="119" t="s">
        <v>0</v>
      </c>
      <c r="P110" s="122" t="s">
        <v>32</v>
      </c>
      <c r="Q110" s="146">
        <v>2044.78</v>
      </c>
      <c r="R110" s="119" t="s">
        <v>0</v>
      </c>
      <c r="S110" s="142">
        <v>2044.78</v>
      </c>
      <c r="T110" s="105">
        <v>2044.78</v>
      </c>
      <c r="U110" s="88">
        <f>Q110/T110</f>
        <v>1</v>
      </c>
      <c r="V110" s="121" t="s">
        <v>26</v>
      </c>
      <c r="W110" s="119" t="s">
        <v>0</v>
      </c>
      <c r="X110" s="122" t="s">
        <v>32</v>
      </c>
      <c r="Y110" s="146">
        <f t="shared" si="11"/>
        <v>2044.78</v>
      </c>
      <c r="Z110" s="119"/>
      <c r="AA110" s="142">
        <v>2044.78</v>
      </c>
      <c r="AB110" s="107">
        <v>2044.78</v>
      </c>
      <c r="AC110" s="126">
        <f t="shared" si="12"/>
        <v>1</v>
      </c>
      <c r="AD110" s="166" t="s">
        <v>79</v>
      </c>
      <c r="AE110" s="119" t="s">
        <v>0</v>
      </c>
      <c r="AF110" s="122" t="s">
        <v>80</v>
      </c>
      <c r="AG110" s="127">
        <v>172</v>
      </c>
      <c r="AH110" s="119" t="s">
        <v>0</v>
      </c>
      <c r="AI110" s="119">
        <v>172</v>
      </c>
      <c r="AJ110" s="128">
        <v>172</v>
      </c>
      <c r="AK110" s="126">
        <f>AG110/AJ110</f>
        <v>1</v>
      </c>
      <c r="AL110" s="159"/>
      <c r="AM110" s="160"/>
      <c r="AN110" s="131"/>
    </row>
    <row r="111" spans="1:40" ht="54.9" customHeight="1" x14ac:dyDescent="0.2">
      <c r="A111" s="81">
        <v>76</v>
      </c>
      <c r="B111" s="81" t="s">
        <v>22</v>
      </c>
      <c r="C111" s="81" t="s">
        <v>227</v>
      </c>
      <c r="D111" s="81" t="s">
        <v>228</v>
      </c>
      <c r="E111" s="114" t="s">
        <v>229</v>
      </c>
      <c r="F111" s="115" t="s">
        <v>68</v>
      </c>
      <c r="G111" s="116"/>
      <c r="H111" s="117"/>
      <c r="I111" s="118"/>
      <c r="J111" s="119"/>
      <c r="K111" s="120"/>
      <c r="L111" s="99"/>
      <c r="M111" s="88"/>
      <c r="N111" s="140" t="s">
        <v>26</v>
      </c>
      <c r="O111" s="119" t="s">
        <v>0</v>
      </c>
      <c r="P111" s="122" t="s">
        <v>32</v>
      </c>
      <c r="Q111" s="146">
        <v>4402.99</v>
      </c>
      <c r="R111" s="119" t="s">
        <v>0</v>
      </c>
      <c r="S111" s="142">
        <v>4402.99</v>
      </c>
      <c r="T111" s="105">
        <v>4402.99</v>
      </c>
      <c r="U111" s="88">
        <f>Q111/T111</f>
        <v>1</v>
      </c>
      <c r="V111" s="121" t="s">
        <v>26</v>
      </c>
      <c r="W111" s="119" t="s">
        <v>0</v>
      </c>
      <c r="X111" s="122" t="s">
        <v>32</v>
      </c>
      <c r="Y111" s="146">
        <f t="shared" si="11"/>
        <v>4402.99</v>
      </c>
      <c r="Z111" s="119"/>
      <c r="AA111" s="142">
        <v>4402.99</v>
      </c>
      <c r="AB111" s="107">
        <v>4402.99</v>
      </c>
      <c r="AC111" s="126">
        <f t="shared" si="12"/>
        <v>1</v>
      </c>
      <c r="AD111" s="166" t="s">
        <v>79</v>
      </c>
      <c r="AE111" s="119" t="s">
        <v>0</v>
      </c>
      <c r="AF111" s="122" t="s">
        <v>80</v>
      </c>
      <c r="AG111" s="127">
        <v>181</v>
      </c>
      <c r="AH111" s="119" t="s">
        <v>0</v>
      </c>
      <c r="AI111" s="119">
        <v>181</v>
      </c>
      <c r="AJ111" s="128">
        <v>181</v>
      </c>
      <c r="AK111" s="126">
        <f>AG111/AJ111</f>
        <v>1</v>
      </c>
      <c r="AL111" s="159"/>
      <c r="AM111" s="160"/>
      <c r="AN111" s="153" t="s">
        <v>370</v>
      </c>
    </row>
    <row r="112" spans="1:40" ht="54.9" customHeight="1" x14ac:dyDescent="0.2">
      <c r="A112" s="81"/>
      <c r="B112" s="81" t="s">
        <v>5</v>
      </c>
      <c r="C112" s="81" t="s">
        <v>227</v>
      </c>
      <c r="D112" s="81" t="s">
        <v>228</v>
      </c>
      <c r="E112" s="170" t="s">
        <v>230</v>
      </c>
      <c r="F112" s="115" t="s">
        <v>68</v>
      </c>
      <c r="G112" s="116"/>
      <c r="H112" s="117"/>
      <c r="I112" s="118"/>
      <c r="J112" s="119"/>
      <c r="K112" s="120"/>
      <c r="L112" s="99"/>
      <c r="M112" s="88"/>
      <c r="N112" s="115" t="s">
        <v>68</v>
      </c>
      <c r="O112" s="116"/>
      <c r="P112" s="117"/>
      <c r="Q112" s="118"/>
      <c r="R112" s="119"/>
      <c r="S112" s="120"/>
      <c r="T112" s="105"/>
      <c r="U112" s="88"/>
      <c r="V112" s="171" t="s">
        <v>118</v>
      </c>
      <c r="W112" s="119" t="s">
        <v>0</v>
      </c>
      <c r="X112" s="172" t="s">
        <v>119</v>
      </c>
      <c r="Y112" s="123">
        <v>5</v>
      </c>
      <c r="Z112" s="119" t="s">
        <v>0</v>
      </c>
      <c r="AA112" s="124">
        <v>6</v>
      </c>
      <c r="AB112" s="125">
        <v>5</v>
      </c>
      <c r="AC112" s="126">
        <f t="shared" si="12"/>
        <v>1</v>
      </c>
      <c r="AD112" s="359" t="s">
        <v>68</v>
      </c>
      <c r="AE112" s="360"/>
      <c r="AF112" s="361"/>
      <c r="AG112" s="127"/>
      <c r="AH112" s="119"/>
      <c r="AI112" s="119"/>
      <c r="AJ112" s="128"/>
      <c r="AK112" s="88"/>
      <c r="AL112" s="144"/>
      <c r="AM112" s="145"/>
      <c r="AN112" s="131"/>
    </row>
    <row r="113" spans="1:40" ht="54.9" customHeight="1" x14ac:dyDescent="0.2">
      <c r="A113" s="81">
        <v>77</v>
      </c>
      <c r="B113" s="81" t="s">
        <v>22</v>
      </c>
      <c r="C113" s="81" t="s">
        <v>231</v>
      </c>
      <c r="D113" s="81" t="s">
        <v>232</v>
      </c>
      <c r="E113" s="114" t="s">
        <v>414</v>
      </c>
      <c r="F113" s="140" t="s">
        <v>2</v>
      </c>
      <c r="G113" s="119" t="s">
        <v>0</v>
      </c>
      <c r="H113" s="122" t="s">
        <v>1</v>
      </c>
      <c r="I113" s="118">
        <v>3458.87</v>
      </c>
      <c r="J113" s="119" t="s">
        <v>0</v>
      </c>
      <c r="K113" s="120">
        <v>3458.87</v>
      </c>
      <c r="L113" s="99">
        <v>3458.87</v>
      </c>
      <c r="M113" s="88">
        <f>I113/L113</f>
        <v>1</v>
      </c>
      <c r="N113" s="140" t="s">
        <v>26</v>
      </c>
      <c r="O113" s="119" t="s">
        <v>0</v>
      </c>
      <c r="P113" s="122" t="s">
        <v>32</v>
      </c>
      <c r="Q113" s="146">
        <v>3292.65</v>
      </c>
      <c r="R113" s="119" t="s">
        <v>0</v>
      </c>
      <c r="S113" s="142">
        <v>3292.65</v>
      </c>
      <c r="T113" s="105">
        <v>3292.65</v>
      </c>
      <c r="U113" s="88">
        <f>Q113/T113</f>
        <v>1</v>
      </c>
      <c r="V113" s="121" t="s">
        <v>26</v>
      </c>
      <c r="W113" s="119" t="s">
        <v>0</v>
      </c>
      <c r="X113" s="122" t="s">
        <v>32</v>
      </c>
      <c r="Y113" s="146">
        <f t="shared" si="11"/>
        <v>3292.65</v>
      </c>
      <c r="Z113" s="119"/>
      <c r="AA113" s="142">
        <v>3292.65</v>
      </c>
      <c r="AB113" s="107">
        <v>3292.65</v>
      </c>
      <c r="AC113" s="126">
        <f t="shared" si="12"/>
        <v>1</v>
      </c>
      <c r="AD113" s="166" t="s">
        <v>79</v>
      </c>
      <c r="AE113" s="119" t="s">
        <v>0</v>
      </c>
      <c r="AF113" s="122" t="s">
        <v>80</v>
      </c>
      <c r="AG113" s="127">
        <v>99</v>
      </c>
      <c r="AH113" s="119" t="s">
        <v>0</v>
      </c>
      <c r="AI113" s="119">
        <v>99</v>
      </c>
      <c r="AJ113" s="128">
        <v>99</v>
      </c>
      <c r="AK113" s="126">
        <f>AG113/AJ113</f>
        <v>1</v>
      </c>
      <c r="AL113" s="159"/>
      <c r="AM113" s="160"/>
      <c r="AN113" s="131"/>
    </row>
    <row r="114" spans="1:40" ht="54.9" customHeight="1" x14ac:dyDescent="0.2">
      <c r="A114" s="81">
        <v>78</v>
      </c>
      <c r="B114" s="81" t="s">
        <v>22</v>
      </c>
      <c r="C114" s="81" t="s">
        <v>233</v>
      </c>
      <c r="D114" s="81" t="s">
        <v>234</v>
      </c>
      <c r="E114" s="114" t="s">
        <v>415</v>
      </c>
      <c r="F114" s="140" t="s">
        <v>2</v>
      </c>
      <c r="G114" s="119" t="s">
        <v>0</v>
      </c>
      <c r="H114" s="122" t="s">
        <v>1</v>
      </c>
      <c r="I114" s="118">
        <v>681.4</v>
      </c>
      <c r="J114" s="119" t="s">
        <v>0</v>
      </c>
      <c r="K114" s="120">
        <v>681.4</v>
      </c>
      <c r="L114" s="99">
        <v>681.4</v>
      </c>
      <c r="M114" s="88">
        <f>I114/L114</f>
        <v>1</v>
      </c>
      <c r="N114" s="140" t="s">
        <v>26</v>
      </c>
      <c r="O114" s="119" t="s">
        <v>0</v>
      </c>
      <c r="P114" s="122" t="s">
        <v>32</v>
      </c>
      <c r="Q114" s="146">
        <v>1387.4</v>
      </c>
      <c r="R114" s="119" t="s">
        <v>0</v>
      </c>
      <c r="S114" s="142">
        <v>1387.4</v>
      </c>
      <c r="T114" s="105">
        <v>1387.4</v>
      </c>
      <c r="U114" s="88">
        <f>Q114/T114</f>
        <v>1</v>
      </c>
      <c r="V114" s="121" t="s">
        <v>26</v>
      </c>
      <c r="W114" s="119" t="s">
        <v>0</v>
      </c>
      <c r="X114" s="122" t="s">
        <v>32</v>
      </c>
      <c r="Y114" s="146">
        <f t="shared" si="11"/>
        <v>1387.4</v>
      </c>
      <c r="Z114" s="119"/>
      <c r="AA114" s="142">
        <v>1387.4</v>
      </c>
      <c r="AB114" s="107">
        <v>1387.4</v>
      </c>
      <c r="AC114" s="126">
        <f t="shared" si="12"/>
        <v>1</v>
      </c>
      <c r="AD114" s="166" t="s">
        <v>79</v>
      </c>
      <c r="AE114" s="119" t="s">
        <v>0</v>
      </c>
      <c r="AF114" s="122" t="s">
        <v>80</v>
      </c>
      <c r="AG114" s="127">
        <v>167</v>
      </c>
      <c r="AH114" s="119" t="s">
        <v>0</v>
      </c>
      <c r="AI114" s="119">
        <v>167</v>
      </c>
      <c r="AJ114" s="128">
        <v>167</v>
      </c>
      <c r="AK114" s="126">
        <f>AG114/AJ114</f>
        <v>1</v>
      </c>
      <c r="AL114" s="159"/>
      <c r="AM114" s="160"/>
      <c r="AN114" s="131"/>
    </row>
    <row r="115" spans="1:40" ht="54.9" customHeight="1" x14ac:dyDescent="0.2">
      <c r="A115" s="81">
        <v>79</v>
      </c>
      <c r="B115" s="81" t="s">
        <v>22</v>
      </c>
      <c r="C115" s="81" t="s">
        <v>235</v>
      </c>
      <c r="D115" s="81" t="s">
        <v>236</v>
      </c>
      <c r="E115" s="167" t="s">
        <v>237</v>
      </c>
      <c r="F115" s="115" t="s">
        <v>68</v>
      </c>
      <c r="G115" s="116"/>
      <c r="H115" s="117"/>
      <c r="I115" s="118"/>
      <c r="J115" s="119"/>
      <c r="K115" s="120"/>
      <c r="L115" s="99"/>
      <c r="M115" s="88"/>
      <c r="N115" s="140" t="s">
        <v>26</v>
      </c>
      <c r="O115" s="119" t="s">
        <v>0</v>
      </c>
      <c r="P115" s="122" t="s">
        <v>32</v>
      </c>
      <c r="Q115" s="146">
        <v>1545.3</v>
      </c>
      <c r="R115" s="119" t="s">
        <v>0</v>
      </c>
      <c r="S115" s="142">
        <v>1545.3</v>
      </c>
      <c r="T115" s="105">
        <v>1545.3</v>
      </c>
      <c r="U115" s="88">
        <f>Q115/T115</f>
        <v>1</v>
      </c>
      <c r="V115" s="121" t="s">
        <v>26</v>
      </c>
      <c r="W115" s="119" t="s">
        <v>0</v>
      </c>
      <c r="X115" s="122" t="s">
        <v>32</v>
      </c>
      <c r="Y115" s="146">
        <f t="shared" si="11"/>
        <v>1545.3</v>
      </c>
      <c r="Z115" s="119"/>
      <c r="AA115" s="142">
        <v>1545.3</v>
      </c>
      <c r="AB115" s="107">
        <v>1545.3</v>
      </c>
      <c r="AC115" s="126">
        <f t="shared" si="12"/>
        <v>1</v>
      </c>
      <c r="AD115" s="166" t="s">
        <v>79</v>
      </c>
      <c r="AE115" s="119" t="s">
        <v>0</v>
      </c>
      <c r="AF115" s="122" t="s">
        <v>80</v>
      </c>
      <c r="AG115" s="127">
        <v>259</v>
      </c>
      <c r="AH115" s="119" t="s">
        <v>0</v>
      </c>
      <c r="AI115" s="119">
        <v>259</v>
      </c>
      <c r="AJ115" s="128">
        <v>259</v>
      </c>
      <c r="AK115" s="126">
        <f>AG115/AJ115</f>
        <v>1</v>
      </c>
      <c r="AL115" s="159"/>
      <c r="AM115" s="160"/>
      <c r="AN115" s="131"/>
    </row>
    <row r="116" spans="1:40" ht="54.9" customHeight="1" x14ac:dyDescent="0.2">
      <c r="A116" s="81">
        <v>80</v>
      </c>
      <c r="B116" s="81" t="s">
        <v>22</v>
      </c>
      <c r="C116" s="81" t="s">
        <v>238</v>
      </c>
      <c r="D116" s="81" t="s">
        <v>239</v>
      </c>
      <c r="E116" s="114" t="s">
        <v>416</v>
      </c>
      <c r="F116" s="140" t="s">
        <v>2</v>
      </c>
      <c r="G116" s="119" t="s">
        <v>0</v>
      </c>
      <c r="H116" s="122" t="s">
        <v>1</v>
      </c>
      <c r="I116" s="118">
        <v>3575.78</v>
      </c>
      <c r="J116" s="119" t="s">
        <v>0</v>
      </c>
      <c r="K116" s="120">
        <v>3575.78</v>
      </c>
      <c r="L116" s="99">
        <v>3575.78</v>
      </c>
      <c r="M116" s="88">
        <f>I116/L116</f>
        <v>1</v>
      </c>
      <c r="N116" s="140" t="s">
        <v>26</v>
      </c>
      <c r="O116" s="119" t="s">
        <v>0</v>
      </c>
      <c r="P116" s="122" t="s">
        <v>32</v>
      </c>
      <c r="Q116" s="146">
        <v>2643.75</v>
      </c>
      <c r="R116" s="119" t="s">
        <v>0</v>
      </c>
      <c r="S116" s="142">
        <v>2643.75</v>
      </c>
      <c r="T116" s="105">
        <v>2643.75</v>
      </c>
      <c r="U116" s="88">
        <f>Q116/T116</f>
        <v>1</v>
      </c>
      <c r="V116" s="121" t="s">
        <v>26</v>
      </c>
      <c r="W116" s="119" t="s">
        <v>0</v>
      </c>
      <c r="X116" s="122" t="s">
        <v>32</v>
      </c>
      <c r="Y116" s="146">
        <f t="shared" si="11"/>
        <v>2643.75</v>
      </c>
      <c r="Z116" s="119"/>
      <c r="AA116" s="142">
        <v>2643.75</v>
      </c>
      <c r="AB116" s="107">
        <v>2643.75</v>
      </c>
      <c r="AC116" s="126">
        <f t="shared" si="12"/>
        <v>1</v>
      </c>
      <c r="AD116" s="166" t="s">
        <v>79</v>
      </c>
      <c r="AE116" s="119" t="s">
        <v>0</v>
      </c>
      <c r="AF116" s="122" t="s">
        <v>80</v>
      </c>
      <c r="AG116" s="127">
        <v>318</v>
      </c>
      <c r="AH116" s="119" t="s">
        <v>0</v>
      </c>
      <c r="AI116" s="119">
        <v>318</v>
      </c>
      <c r="AJ116" s="128">
        <v>318</v>
      </c>
      <c r="AK116" s="126">
        <f>AG116/AJ116</f>
        <v>1</v>
      </c>
      <c r="AL116" s="159"/>
      <c r="AM116" s="160"/>
      <c r="AN116" s="131"/>
    </row>
    <row r="117" spans="1:40" ht="54.9" customHeight="1" x14ac:dyDescent="0.2">
      <c r="A117" s="81"/>
      <c r="B117" s="81" t="s">
        <v>5</v>
      </c>
      <c r="C117" s="81" t="s">
        <v>238</v>
      </c>
      <c r="D117" s="81" t="s">
        <v>239</v>
      </c>
      <c r="E117" s="170" t="s">
        <v>240</v>
      </c>
      <c r="F117" s="115" t="s">
        <v>68</v>
      </c>
      <c r="G117" s="116"/>
      <c r="H117" s="117"/>
      <c r="I117" s="118"/>
      <c r="J117" s="119"/>
      <c r="K117" s="120"/>
      <c r="L117" s="99"/>
      <c r="M117" s="88"/>
      <c r="N117" s="115" t="s">
        <v>68</v>
      </c>
      <c r="O117" s="116"/>
      <c r="P117" s="117"/>
      <c r="Q117" s="118"/>
      <c r="R117" s="119"/>
      <c r="S117" s="120"/>
      <c r="T117" s="105"/>
      <c r="U117" s="88"/>
      <c r="V117" s="171" t="s">
        <v>107</v>
      </c>
      <c r="W117" s="119" t="s">
        <v>0</v>
      </c>
      <c r="X117" s="122" t="s">
        <v>108</v>
      </c>
      <c r="Y117" s="123">
        <v>27</v>
      </c>
      <c r="Z117" s="119" t="s">
        <v>0</v>
      </c>
      <c r="AA117" s="124">
        <v>28</v>
      </c>
      <c r="AB117" s="125">
        <v>27</v>
      </c>
      <c r="AC117" s="88">
        <f t="shared" si="12"/>
        <v>1</v>
      </c>
      <c r="AD117" s="359" t="s">
        <v>68</v>
      </c>
      <c r="AE117" s="360"/>
      <c r="AF117" s="361"/>
      <c r="AG117" s="127"/>
      <c r="AH117" s="119"/>
      <c r="AI117" s="119"/>
      <c r="AJ117" s="128"/>
      <c r="AK117" s="88"/>
      <c r="AL117" s="144"/>
      <c r="AM117" s="145"/>
      <c r="AN117" s="131"/>
    </row>
    <row r="118" spans="1:40" ht="54.9" customHeight="1" x14ac:dyDescent="0.2">
      <c r="A118" s="81">
        <v>81</v>
      </c>
      <c r="B118" s="81" t="s">
        <v>22</v>
      </c>
      <c r="C118" s="81" t="s">
        <v>241</v>
      </c>
      <c r="D118" s="81" t="s">
        <v>242</v>
      </c>
      <c r="E118" s="114" t="s">
        <v>417</v>
      </c>
      <c r="F118" s="140" t="s">
        <v>2</v>
      </c>
      <c r="G118" s="119" t="s">
        <v>0</v>
      </c>
      <c r="H118" s="122" t="s">
        <v>1</v>
      </c>
      <c r="I118" s="118">
        <v>978.01</v>
      </c>
      <c r="J118" s="119" t="s">
        <v>0</v>
      </c>
      <c r="K118" s="120">
        <v>978.01</v>
      </c>
      <c r="L118" s="99">
        <v>978.01</v>
      </c>
      <c r="M118" s="88">
        <f>I118/L118</f>
        <v>1</v>
      </c>
      <c r="N118" s="140" t="s">
        <v>26</v>
      </c>
      <c r="O118" s="119" t="s">
        <v>0</v>
      </c>
      <c r="P118" s="122" t="s">
        <v>32</v>
      </c>
      <c r="Q118" s="146">
        <v>1665.56</v>
      </c>
      <c r="R118" s="119" t="s">
        <v>0</v>
      </c>
      <c r="S118" s="142">
        <v>1665.56</v>
      </c>
      <c r="T118" s="105">
        <v>1665.56</v>
      </c>
      <c r="U118" s="88">
        <f t="shared" ref="U118:U131" si="14">Q118/T118</f>
        <v>1</v>
      </c>
      <c r="V118" s="121" t="s">
        <v>26</v>
      </c>
      <c r="W118" s="119" t="s">
        <v>0</v>
      </c>
      <c r="X118" s="122" t="s">
        <v>32</v>
      </c>
      <c r="Y118" s="146">
        <f t="shared" si="11"/>
        <v>1665.56</v>
      </c>
      <c r="Z118" s="119"/>
      <c r="AA118" s="142">
        <v>1665.56</v>
      </c>
      <c r="AB118" s="107">
        <v>1665.56</v>
      </c>
      <c r="AC118" s="126">
        <f t="shared" si="12"/>
        <v>1</v>
      </c>
      <c r="AD118" s="166" t="s">
        <v>79</v>
      </c>
      <c r="AE118" s="119" t="s">
        <v>0</v>
      </c>
      <c r="AF118" s="122" t="s">
        <v>80</v>
      </c>
      <c r="AG118" s="127">
        <v>166</v>
      </c>
      <c r="AH118" s="119" t="s">
        <v>0</v>
      </c>
      <c r="AI118" s="119">
        <v>166</v>
      </c>
      <c r="AJ118" s="128">
        <v>166</v>
      </c>
      <c r="AK118" s="126">
        <f t="shared" ref="AK118:AK125" si="15">AG118/AJ118</f>
        <v>1</v>
      </c>
      <c r="AL118" s="159"/>
      <c r="AM118" s="160"/>
      <c r="AN118" s="131"/>
    </row>
    <row r="119" spans="1:40" ht="54.9" customHeight="1" x14ac:dyDescent="0.2">
      <c r="A119" s="81">
        <v>82</v>
      </c>
      <c r="B119" s="81" t="s">
        <v>22</v>
      </c>
      <c r="C119" s="81" t="s">
        <v>243</v>
      </c>
      <c r="D119" s="81" t="s">
        <v>244</v>
      </c>
      <c r="E119" s="114" t="s">
        <v>245</v>
      </c>
      <c r="F119" s="115" t="s">
        <v>68</v>
      </c>
      <c r="G119" s="116"/>
      <c r="H119" s="117"/>
      <c r="I119" s="118"/>
      <c r="J119" s="119"/>
      <c r="K119" s="120"/>
      <c r="L119" s="99"/>
      <c r="M119" s="88"/>
      <c r="N119" s="140" t="s">
        <v>26</v>
      </c>
      <c r="O119" s="119" t="s">
        <v>0</v>
      </c>
      <c r="P119" s="122" t="s">
        <v>32</v>
      </c>
      <c r="Q119" s="146">
        <v>2636.48</v>
      </c>
      <c r="R119" s="119" t="s">
        <v>0</v>
      </c>
      <c r="S119" s="142">
        <v>2636.48</v>
      </c>
      <c r="T119" s="105">
        <v>2636.48</v>
      </c>
      <c r="U119" s="88">
        <f t="shared" si="14"/>
        <v>1</v>
      </c>
      <c r="V119" s="121" t="s">
        <v>26</v>
      </c>
      <c r="W119" s="119" t="s">
        <v>0</v>
      </c>
      <c r="X119" s="122" t="s">
        <v>32</v>
      </c>
      <c r="Y119" s="146">
        <f t="shared" si="11"/>
        <v>2636.48</v>
      </c>
      <c r="Z119" s="119"/>
      <c r="AA119" s="142">
        <v>2636.48</v>
      </c>
      <c r="AB119" s="107">
        <v>2636.48</v>
      </c>
      <c r="AC119" s="126">
        <f t="shared" si="12"/>
        <v>1</v>
      </c>
      <c r="AD119" s="166" t="s">
        <v>79</v>
      </c>
      <c r="AE119" s="119" t="s">
        <v>0</v>
      </c>
      <c r="AF119" s="122" t="s">
        <v>80</v>
      </c>
      <c r="AG119" s="127">
        <v>287</v>
      </c>
      <c r="AH119" s="119" t="s">
        <v>0</v>
      </c>
      <c r="AI119" s="119">
        <v>287</v>
      </c>
      <c r="AJ119" s="128">
        <v>287</v>
      </c>
      <c r="AK119" s="126">
        <f t="shared" si="15"/>
        <v>1</v>
      </c>
      <c r="AL119" s="159"/>
      <c r="AM119" s="160"/>
      <c r="AN119" s="131"/>
    </row>
    <row r="120" spans="1:40" ht="54.9" customHeight="1" x14ac:dyDescent="0.2">
      <c r="A120" s="81">
        <v>83</v>
      </c>
      <c r="B120" s="81" t="s">
        <v>22</v>
      </c>
      <c r="C120" s="81" t="s">
        <v>246</v>
      </c>
      <c r="D120" s="81" t="s">
        <v>247</v>
      </c>
      <c r="E120" s="114" t="s">
        <v>248</v>
      </c>
      <c r="F120" s="115" t="s">
        <v>68</v>
      </c>
      <c r="G120" s="116"/>
      <c r="H120" s="117"/>
      <c r="I120" s="118"/>
      <c r="J120" s="119"/>
      <c r="K120" s="120"/>
      <c r="L120" s="99"/>
      <c r="M120" s="88"/>
      <c r="N120" s="140" t="s">
        <v>26</v>
      </c>
      <c r="O120" s="119" t="s">
        <v>0</v>
      </c>
      <c r="P120" s="122" t="s">
        <v>32</v>
      </c>
      <c r="Q120" s="146">
        <v>2300.2800000000002</v>
      </c>
      <c r="R120" s="119" t="s">
        <v>0</v>
      </c>
      <c r="S120" s="142">
        <v>2300.2800000000002</v>
      </c>
      <c r="T120" s="105">
        <v>2300.2800000000002</v>
      </c>
      <c r="U120" s="88">
        <f t="shared" si="14"/>
        <v>1</v>
      </c>
      <c r="V120" s="121" t="s">
        <v>26</v>
      </c>
      <c r="W120" s="119" t="s">
        <v>0</v>
      </c>
      <c r="X120" s="122" t="s">
        <v>32</v>
      </c>
      <c r="Y120" s="146">
        <f t="shared" si="11"/>
        <v>2300.2800000000002</v>
      </c>
      <c r="Z120" s="119"/>
      <c r="AA120" s="142">
        <v>2300.2800000000002</v>
      </c>
      <c r="AB120" s="107">
        <v>2300.2800000000002</v>
      </c>
      <c r="AC120" s="126">
        <f t="shared" si="12"/>
        <v>1</v>
      </c>
      <c r="AD120" s="166" t="s">
        <v>79</v>
      </c>
      <c r="AE120" s="119" t="s">
        <v>0</v>
      </c>
      <c r="AF120" s="122" t="s">
        <v>80</v>
      </c>
      <c r="AG120" s="127">
        <v>197</v>
      </c>
      <c r="AH120" s="119" t="s">
        <v>0</v>
      </c>
      <c r="AI120" s="119">
        <v>197</v>
      </c>
      <c r="AJ120" s="128">
        <v>197</v>
      </c>
      <c r="AK120" s="126">
        <f t="shared" si="15"/>
        <v>1</v>
      </c>
      <c r="AL120" s="159"/>
      <c r="AM120" s="160"/>
      <c r="AN120" s="131"/>
    </row>
    <row r="121" spans="1:40" ht="54.9" customHeight="1" x14ac:dyDescent="0.2">
      <c r="A121" s="81">
        <v>84</v>
      </c>
      <c r="B121" s="81" t="s">
        <v>22</v>
      </c>
      <c r="C121" s="81" t="s">
        <v>249</v>
      </c>
      <c r="D121" s="81" t="s">
        <v>250</v>
      </c>
      <c r="E121" s="114" t="s">
        <v>418</v>
      </c>
      <c r="F121" s="140" t="s">
        <v>2</v>
      </c>
      <c r="G121" s="119" t="s">
        <v>0</v>
      </c>
      <c r="H121" s="122" t="s">
        <v>1</v>
      </c>
      <c r="I121" s="118">
        <v>3794</v>
      </c>
      <c r="J121" s="119" t="s">
        <v>33</v>
      </c>
      <c r="K121" s="124">
        <v>3794</v>
      </c>
      <c r="L121" s="99">
        <v>3794</v>
      </c>
      <c r="M121" s="88">
        <f>I121/L121</f>
        <v>1</v>
      </c>
      <c r="N121" s="140" t="s">
        <v>26</v>
      </c>
      <c r="O121" s="119" t="s">
        <v>0</v>
      </c>
      <c r="P121" s="122" t="s">
        <v>32</v>
      </c>
      <c r="Q121" s="146">
        <v>2071.42</v>
      </c>
      <c r="R121" s="119" t="s">
        <v>0</v>
      </c>
      <c r="S121" s="142">
        <v>2071.42</v>
      </c>
      <c r="T121" s="105">
        <v>2071.42</v>
      </c>
      <c r="U121" s="88">
        <f t="shared" si="14"/>
        <v>1</v>
      </c>
      <c r="V121" s="121" t="s">
        <v>26</v>
      </c>
      <c r="W121" s="119" t="s">
        <v>0</v>
      </c>
      <c r="X121" s="122" t="s">
        <v>32</v>
      </c>
      <c r="Y121" s="146">
        <f t="shared" si="11"/>
        <v>2071.42</v>
      </c>
      <c r="Z121" s="119"/>
      <c r="AA121" s="142">
        <v>2071.42</v>
      </c>
      <c r="AB121" s="107">
        <v>2071.42</v>
      </c>
      <c r="AC121" s="126">
        <f t="shared" si="12"/>
        <v>1</v>
      </c>
      <c r="AD121" s="166" t="s">
        <v>79</v>
      </c>
      <c r="AE121" s="119" t="s">
        <v>0</v>
      </c>
      <c r="AF121" s="122" t="s">
        <v>80</v>
      </c>
      <c r="AG121" s="127">
        <v>282</v>
      </c>
      <c r="AH121" s="119" t="s">
        <v>0</v>
      </c>
      <c r="AI121" s="119">
        <v>282</v>
      </c>
      <c r="AJ121" s="128">
        <v>282</v>
      </c>
      <c r="AK121" s="126">
        <f t="shared" si="15"/>
        <v>1</v>
      </c>
      <c r="AL121" s="159"/>
      <c r="AM121" s="160"/>
      <c r="AN121" s="131"/>
    </row>
    <row r="122" spans="1:40" ht="54.9" customHeight="1" x14ac:dyDescent="0.2">
      <c r="A122" s="81">
        <v>85</v>
      </c>
      <c r="B122" s="81" t="s">
        <v>22</v>
      </c>
      <c r="C122" s="81" t="s">
        <v>251</v>
      </c>
      <c r="D122" s="81" t="s">
        <v>252</v>
      </c>
      <c r="E122" s="114" t="s">
        <v>253</v>
      </c>
      <c r="F122" s="115" t="s">
        <v>68</v>
      </c>
      <c r="G122" s="116"/>
      <c r="H122" s="117"/>
      <c r="I122" s="118"/>
      <c r="J122" s="119"/>
      <c r="K122" s="120"/>
      <c r="L122" s="99"/>
      <c r="M122" s="88"/>
      <c r="N122" s="140" t="s">
        <v>26</v>
      </c>
      <c r="O122" s="119" t="s">
        <v>0</v>
      </c>
      <c r="P122" s="122" t="s">
        <v>32</v>
      </c>
      <c r="Q122" s="146">
        <v>1572.65</v>
      </c>
      <c r="R122" s="119" t="s">
        <v>0</v>
      </c>
      <c r="S122" s="142">
        <v>1572.65</v>
      </c>
      <c r="T122" s="105">
        <v>1572.65</v>
      </c>
      <c r="U122" s="88">
        <f t="shared" si="14"/>
        <v>1</v>
      </c>
      <c r="V122" s="121" t="s">
        <v>26</v>
      </c>
      <c r="W122" s="119" t="s">
        <v>0</v>
      </c>
      <c r="X122" s="122" t="s">
        <v>32</v>
      </c>
      <c r="Y122" s="146">
        <f t="shared" si="11"/>
        <v>1572.65</v>
      </c>
      <c r="Z122" s="119"/>
      <c r="AA122" s="142">
        <v>1572.65</v>
      </c>
      <c r="AB122" s="107">
        <v>1572.65</v>
      </c>
      <c r="AC122" s="126">
        <f t="shared" si="12"/>
        <v>1</v>
      </c>
      <c r="AD122" s="166" t="s">
        <v>79</v>
      </c>
      <c r="AE122" s="119" t="s">
        <v>0</v>
      </c>
      <c r="AF122" s="122" t="s">
        <v>80</v>
      </c>
      <c r="AG122" s="127">
        <v>175</v>
      </c>
      <c r="AH122" s="119" t="s">
        <v>0</v>
      </c>
      <c r="AI122" s="119">
        <v>175</v>
      </c>
      <c r="AJ122" s="128">
        <v>175</v>
      </c>
      <c r="AK122" s="126">
        <f t="shared" si="15"/>
        <v>1</v>
      </c>
      <c r="AL122" s="159"/>
      <c r="AM122" s="160"/>
      <c r="AN122" s="131"/>
    </row>
    <row r="123" spans="1:40" ht="54.9" customHeight="1" x14ac:dyDescent="0.2">
      <c r="A123" s="81">
        <v>86</v>
      </c>
      <c r="B123" s="81" t="s">
        <v>22</v>
      </c>
      <c r="C123" s="81" t="s">
        <v>254</v>
      </c>
      <c r="D123" s="81" t="s">
        <v>255</v>
      </c>
      <c r="E123" s="114" t="s">
        <v>419</v>
      </c>
      <c r="F123" s="140" t="s">
        <v>2</v>
      </c>
      <c r="G123" s="119" t="s">
        <v>0</v>
      </c>
      <c r="H123" s="122" t="s">
        <v>1</v>
      </c>
      <c r="I123" s="118">
        <v>3300</v>
      </c>
      <c r="J123" s="119" t="s">
        <v>0</v>
      </c>
      <c r="K123" s="120">
        <v>3300</v>
      </c>
      <c r="L123" s="99">
        <v>3300</v>
      </c>
      <c r="M123" s="88">
        <f>I123/L123</f>
        <v>1</v>
      </c>
      <c r="N123" s="140" t="s">
        <v>26</v>
      </c>
      <c r="O123" s="119" t="s">
        <v>0</v>
      </c>
      <c r="P123" s="122" t="s">
        <v>32</v>
      </c>
      <c r="Q123" s="146">
        <v>2253.29</v>
      </c>
      <c r="R123" s="119" t="s">
        <v>0</v>
      </c>
      <c r="S123" s="142">
        <v>2253.29</v>
      </c>
      <c r="T123" s="105">
        <v>2253.29</v>
      </c>
      <c r="U123" s="88">
        <f t="shared" si="14"/>
        <v>1</v>
      </c>
      <c r="V123" s="121" t="s">
        <v>26</v>
      </c>
      <c r="W123" s="119" t="s">
        <v>0</v>
      </c>
      <c r="X123" s="122" t="s">
        <v>32</v>
      </c>
      <c r="Y123" s="146">
        <f t="shared" si="11"/>
        <v>2253.29</v>
      </c>
      <c r="Z123" s="119"/>
      <c r="AA123" s="142">
        <v>2253.29</v>
      </c>
      <c r="AB123" s="107">
        <v>2253.29</v>
      </c>
      <c r="AC123" s="126">
        <f t="shared" si="12"/>
        <v>1</v>
      </c>
      <c r="AD123" s="166" t="s">
        <v>79</v>
      </c>
      <c r="AE123" s="119" t="s">
        <v>0</v>
      </c>
      <c r="AF123" s="122" t="s">
        <v>80</v>
      </c>
      <c r="AG123" s="127">
        <v>147</v>
      </c>
      <c r="AH123" s="119" t="s">
        <v>0</v>
      </c>
      <c r="AI123" s="119">
        <v>147</v>
      </c>
      <c r="AJ123" s="128">
        <v>147</v>
      </c>
      <c r="AK123" s="126">
        <f t="shared" si="15"/>
        <v>1</v>
      </c>
      <c r="AL123" s="159"/>
      <c r="AM123" s="160"/>
      <c r="AN123" s="131"/>
    </row>
    <row r="124" spans="1:40" ht="54.9" customHeight="1" x14ac:dyDescent="0.2">
      <c r="A124" s="81">
        <v>87</v>
      </c>
      <c r="B124" s="81" t="s">
        <v>22</v>
      </c>
      <c r="C124" s="81" t="s">
        <v>256</v>
      </c>
      <c r="D124" s="81" t="s">
        <v>257</v>
      </c>
      <c r="E124" s="114" t="s">
        <v>420</v>
      </c>
      <c r="F124" s="140" t="s">
        <v>2</v>
      </c>
      <c r="G124" s="119" t="s">
        <v>0</v>
      </c>
      <c r="H124" s="122" t="s">
        <v>1</v>
      </c>
      <c r="I124" s="118">
        <v>3020.3</v>
      </c>
      <c r="J124" s="119" t="s">
        <v>0</v>
      </c>
      <c r="K124" s="120">
        <v>3020.3</v>
      </c>
      <c r="L124" s="99">
        <v>3020.3</v>
      </c>
      <c r="M124" s="88">
        <f>I124/L124</f>
        <v>1</v>
      </c>
      <c r="N124" s="140" t="s">
        <v>26</v>
      </c>
      <c r="O124" s="119" t="s">
        <v>0</v>
      </c>
      <c r="P124" s="122" t="s">
        <v>32</v>
      </c>
      <c r="Q124" s="146">
        <v>1774.81</v>
      </c>
      <c r="R124" s="119" t="s">
        <v>0</v>
      </c>
      <c r="S124" s="142">
        <v>1774.81</v>
      </c>
      <c r="T124" s="105">
        <v>1774.81</v>
      </c>
      <c r="U124" s="88">
        <f t="shared" si="14"/>
        <v>1</v>
      </c>
      <c r="V124" s="121" t="s">
        <v>26</v>
      </c>
      <c r="W124" s="119" t="s">
        <v>0</v>
      </c>
      <c r="X124" s="122" t="s">
        <v>32</v>
      </c>
      <c r="Y124" s="146">
        <f t="shared" si="11"/>
        <v>1774.81</v>
      </c>
      <c r="Z124" s="119"/>
      <c r="AA124" s="142">
        <v>1774.81</v>
      </c>
      <c r="AB124" s="107">
        <v>1774.81</v>
      </c>
      <c r="AC124" s="126">
        <f t="shared" si="12"/>
        <v>1</v>
      </c>
      <c r="AD124" s="166" t="s">
        <v>79</v>
      </c>
      <c r="AE124" s="119" t="s">
        <v>0</v>
      </c>
      <c r="AF124" s="122" t="s">
        <v>80</v>
      </c>
      <c r="AG124" s="127">
        <v>134</v>
      </c>
      <c r="AH124" s="119" t="s">
        <v>0</v>
      </c>
      <c r="AI124" s="119">
        <v>134</v>
      </c>
      <c r="AJ124" s="128">
        <v>134</v>
      </c>
      <c r="AK124" s="126">
        <f t="shared" si="15"/>
        <v>1</v>
      </c>
      <c r="AL124" s="159"/>
      <c r="AM124" s="160"/>
      <c r="AN124" s="131"/>
    </row>
    <row r="125" spans="1:40" ht="54.9" customHeight="1" x14ac:dyDescent="0.2">
      <c r="A125" s="81">
        <v>88</v>
      </c>
      <c r="B125" s="81" t="s">
        <v>22</v>
      </c>
      <c r="C125" s="81" t="s">
        <v>258</v>
      </c>
      <c r="D125" s="81" t="s">
        <v>259</v>
      </c>
      <c r="E125" s="114" t="s">
        <v>421</v>
      </c>
      <c r="F125" s="140" t="s">
        <v>2</v>
      </c>
      <c r="G125" s="119" t="s">
        <v>0</v>
      </c>
      <c r="H125" s="122" t="s">
        <v>1</v>
      </c>
      <c r="I125" s="118">
        <v>4266.25</v>
      </c>
      <c r="J125" s="119" t="s">
        <v>0</v>
      </c>
      <c r="K125" s="120">
        <v>4266.25</v>
      </c>
      <c r="L125" s="99">
        <v>4266.25</v>
      </c>
      <c r="M125" s="88">
        <f>I125/L125</f>
        <v>1</v>
      </c>
      <c r="N125" s="140" t="s">
        <v>26</v>
      </c>
      <c r="O125" s="119" t="s">
        <v>0</v>
      </c>
      <c r="P125" s="122" t="s">
        <v>32</v>
      </c>
      <c r="Q125" s="146">
        <v>1705.22</v>
      </c>
      <c r="R125" s="119" t="s">
        <v>0</v>
      </c>
      <c r="S125" s="142">
        <v>1705.22</v>
      </c>
      <c r="T125" s="105">
        <v>1705.22</v>
      </c>
      <c r="U125" s="88">
        <f t="shared" si="14"/>
        <v>1</v>
      </c>
      <c r="V125" s="121" t="s">
        <v>26</v>
      </c>
      <c r="W125" s="119" t="s">
        <v>0</v>
      </c>
      <c r="X125" s="122" t="s">
        <v>32</v>
      </c>
      <c r="Y125" s="146">
        <f t="shared" si="11"/>
        <v>1705.22</v>
      </c>
      <c r="Z125" s="119"/>
      <c r="AA125" s="142">
        <v>1705.22</v>
      </c>
      <c r="AB125" s="107">
        <v>1705.22</v>
      </c>
      <c r="AC125" s="126">
        <f t="shared" si="12"/>
        <v>1</v>
      </c>
      <c r="AD125" s="166" t="s">
        <v>79</v>
      </c>
      <c r="AE125" s="119" t="s">
        <v>0</v>
      </c>
      <c r="AF125" s="122" t="s">
        <v>80</v>
      </c>
      <c r="AG125" s="127">
        <v>217</v>
      </c>
      <c r="AH125" s="119" t="s">
        <v>0</v>
      </c>
      <c r="AI125" s="119">
        <v>217</v>
      </c>
      <c r="AJ125" s="128">
        <v>217</v>
      </c>
      <c r="AK125" s="126">
        <f t="shared" si="15"/>
        <v>1</v>
      </c>
      <c r="AL125" s="159"/>
      <c r="AM125" s="160"/>
      <c r="AN125" s="131"/>
    </row>
    <row r="126" spans="1:40" ht="54.9" customHeight="1" x14ac:dyDescent="0.2">
      <c r="A126" s="81">
        <v>89</v>
      </c>
      <c r="B126" s="81" t="s">
        <v>22</v>
      </c>
      <c r="C126" s="180" t="s">
        <v>260</v>
      </c>
      <c r="D126" s="135" t="s">
        <v>261</v>
      </c>
      <c r="E126" s="114" t="s">
        <v>262</v>
      </c>
      <c r="F126" s="115" t="s">
        <v>68</v>
      </c>
      <c r="G126" s="116"/>
      <c r="H126" s="117"/>
      <c r="I126" s="118"/>
      <c r="J126" s="119"/>
      <c r="K126" s="120"/>
      <c r="L126" s="99"/>
      <c r="M126" s="88"/>
      <c r="N126" s="140" t="s">
        <v>26</v>
      </c>
      <c r="O126" s="119" t="s">
        <v>0</v>
      </c>
      <c r="P126" s="122" t="s">
        <v>32</v>
      </c>
      <c r="Q126" s="146">
        <v>3160.27</v>
      </c>
      <c r="R126" s="119" t="s">
        <v>0</v>
      </c>
      <c r="S126" s="142">
        <v>3160.27</v>
      </c>
      <c r="T126" s="105">
        <v>3160.27</v>
      </c>
      <c r="U126" s="88">
        <f t="shared" si="14"/>
        <v>1</v>
      </c>
      <c r="V126" s="121" t="s">
        <v>26</v>
      </c>
      <c r="W126" s="119" t="s">
        <v>0</v>
      </c>
      <c r="X126" s="122" t="s">
        <v>32</v>
      </c>
      <c r="Y126" s="146">
        <f t="shared" si="11"/>
        <v>3160.27</v>
      </c>
      <c r="Z126" s="119"/>
      <c r="AA126" s="142">
        <v>3160.27</v>
      </c>
      <c r="AB126" s="107">
        <v>3160.27</v>
      </c>
      <c r="AC126" s="126">
        <f t="shared" si="12"/>
        <v>1</v>
      </c>
      <c r="AD126" s="359" t="s">
        <v>68</v>
      </c>
      <c r="AE126" s="360"/>
      <c r="AF126" s="361"/>
      <c r="AG126" s="127"/>
      <c r="AH126" s="119"/>
      <c r="AI126" s="119"/>
      <c r="AJ126" s="128"/>
      <c r="AK126" s="126"/>
      <c r="AL126" s="159"/>
      <c r="AM126" s="160"/>
      <c r="AN126" s="131"/>
    </row>
    <row r="127" spans="1:40" ht="54.9" customHeight="1" x14ac:dyDescent="0.2">
      <c r="A127" s="81">
        <v>90</v>
      </c>
      <c r="B127" s="81" t="s">
        <v>22</v>
      </c>
      <c r="C127" s="81" t="s">
        <v>276</v>
      </c>
      <c r="D127" s="81" t="s">
        <v>277</v>
      </c>
      <c r="E127" s="164" t="s">
        <v>288</v>
      </c>
      <c r="F127" s="140" t="s">
        <v>2</v>
      </c>
      <c r="G127" s="119" t="s">
        <v>0</v>
      </c>
      <c r="H127" s="122" t="s">
        <v>1</v>
      </c>
      <c r="I127" s="118">
        <v>1570</v>
      </c>
      <c r="J127" s="119"/>
      <c r="K127" s="120">
        <v>1570</v>
      </c>
      <c r="L127" s="99">
        <v>1570</v>
      </c>
      <c r="M127" s="88">
        <f>I28/L28</f>
        <v>0.99999275955424038</v>
      </c>
      <c r="N127" s="140" t="s">
        <v>26</v>
      </c>
      <c r="O127" s="119" t="s">
        <v>33</v>
      </c>
      <c r="P127" s="122" t="s">
        <v>32</v>
      </c>
      <c r="Q127" s="155">
        <v>1058</v>
      </c>
      <c r="R127" s="119"/>
      <c r="S127" s="142">
        <v>1058</v>
      </c>
      <c r="T127" s="105">
        <v>1058</v>
      </c>
      <c r="U127" s="88">
        <f t="shared" si="14"/>
        <v>1</v>
      </c>
      <c r="V127" s="357" t="s">
        <v>68</v>
      </c>
      <c r="W127" s="357"/>
      <c r="X127" s="358"/>
      <c r="Y127" s="127"/>
      <c r="Z127" s="119"/>
      <c r="AA127" s="142"/>
      <c r="AB127" s="107"/>
      <c r="AC127" s="126"/>
      <c r="AD127" s="359" t="s">
        <v>68</v>
      </c>
      <c r="AE127" s="357"/>
      <c r="AF127" s="358"/>
      <c r="AG127" s="127"/>
      <c r="AH127" s="119"/>
      <c r="AI127" s="119"/>
      <c r="AJ127" s="128"/>
      <c r="AK127" s="126"/>
      <c r="AL127" s="144"/>
      <c r="AM127" s="145"/>
      <c r="AN127" s="131"/>
    </row>
    <row r="128" spans="1:40" ht="54.9" customHeight="1" x14ac:dyDescent="0.2">
      <c r="A128" s="81">
        <v>91</v>
      </c>
      <c r="B128" s="133" t="s">
        <v>50</v>
      </c>
      <c r="C128" s="134" t="s">
        <v>278</v>
      </c>
      <c r="D128" s="82" t="s">
        <v>279</v>
      </c>
      <c r="E128" s="156" t="s">
        <v>263</v>
      </c>
      <c r="F128" s="140" t="s">
        <v>2</v>
      </c>
      <c r="G128" s="136" t="s">
        <v>0</v>
      </c>
      <c r="H128" s="137" t="s">
        <v>1</v>
      </c>
      <c r="I128" s="141">
        <v>3506</v>
      </c>
      <c r="J128" s="139" t="s">
        <v>0</v>
      </c>
      <c r="K128" s="120">
        <v>3506</v>
      </c>
      <c r="L128" s="99">
        <v>3506</v>
      </c>
      <c r="M128" s="143">
        <f>I128/L128</f>
        <v>1</v>
      </c>
      <c r="N128" s="140" t="s">
        <v>26</v>
      </c>
      <c r="O128" s="136" t="s">
        <v>0</v>
      </c>
      <c r="P128" s="137" t="s">
        <v>280</v>
      </c>
      <c r="Q128" s="141">
        <v>5189.34</v>
      </c>
      <c r="R128" s="139" t="s">
        <v>0</v>
      </c>
      <c r="S128" s="142">
        <v>5189.34</v>
      </c>
      <c r="T128" s="105">
        <v>5189.34</v>
      </c>
      <c r="U128" s="143">
        <f t="shared" si="14"/>
        <v>1</v>
      </c>
      <c r="V128" s="121" t="s">
        <v>26</v>
      </c>
      <c r="W128" s="119" t="s">
        <v>0</v>
      </c>
      <c r="X128" s="122" t="s">
        <v>32</v>
      </c>
      <c r="Y128" s="146">
        <f>AB128</f>
        <v>5189.34</v>
      </c>
      <c r="Z128" s="119"/>
      <c r="AA128" s="142">
        <v>5189.34</v>
      </c>
      <c r="AB128" s="107">
        <v>5189.34</v>
      </c>
      <c r="AC128" s="126">
        <f>Y128/AB128</f>
        <v>1</v>
      </c>
      <c r="AD128" s="166" t="s">
        <v>79</v>
      </c>
      <c r="AE128" s="119" t="s">
        <v>0</v>
      </c>
      <c r="AF128" s="122" t="s">
        <v>80</v>
      </c>
      <c r="AG128" s="127">
        <v>208</v>
      </c>
      <c r="AH128" s="119" t="s">
        <v>0</v>
      </c>
      <c r="AI128" s="119">
        <v>208</v>
      </c>
      <c r="AJ128" s="128">
        <v>208</v>
      </c>
      <c r="AK128" s="126">
        <f>AG128/AJ128</f>
        <v>1</v>
      </c>
      <c r="AL128" s="144"/>
      <c r="AM128" s="145"/>
      <c r="AN128" s="131"/>
    </row>
    <row r="129" spans="1:40" ht="54.9" customHeight="1" x14ac:dyDescent="0.2">
      <c r="A129" s="81">
        <v>92</v>
      </c>
      <c r="B129" s="133" t="s">
        <v>50</v>
      </c>
      <c r="C129" s="134" t="s">
        <v>322</v>
      </c>
      <c r="D129" s="82" t="s">
        <v>321</v>
      </c>
      <c r="E129" s="156" t="s">
        <v>323</v>
      </c>
      <c r="F129" s="140" t="s">
        <v>2</v>
      </c>
      <c r="G129" s="136" t="s">
        <v>0</v>
      </c>
      <c r="H129" s="137" t="s">
        <v>1</v>
      </c>
      <c r="I129" s="141">
        <v>208</v>
      </c>
      <c r="J129" s="139" t="s">
        <v>0</v>
      </c>
      <c r="K129" s="120">
        <v>208</v>
      </c>
      <c r="L129" s="99">
        <v>208</v>
      </c>
      <c r="M129" s="88">
        <f>I129/L129</f>
        <v>1</v>
      </c>
      <c r="N129" s="140" t="s">
        <v>26</v>
      </c>
      <c r="O129" s="136" t="s">
        <v>0</v>
      </c>
      <c r="P129" s="137" t="s">
        <v>280</v>
      </c>
      <c r="Q129" s="141">
        <v>269</v>
      </c>
      <c r="R129" s="139" t="s">
        <v>0</v>
      </c>
      <c r="S129" s="142">
        <v>269</v>
      </c>
      <c r="T129" s="105">
        <v>269</v>
      </c>
      <c r="U129" s="143">
        <f t="shared" si="14"/>
        <v>1</v>
      </c>
      <c r="V129" s="121" t="s">
        <v>26</v>
      </c>
      <c r="W129" s="119" t="s">
        <v>0</v>
      </c>
      <c r="X129" s="122" t="s">
        <v>32</v>
      </c>
      <c r="Y129" s="141">
        <v>269</v>
      </c>
      <c r="Z129" s="139" t="s">
        <v>0</v>
      </c>
      <c r="AA129" s="142">
        <v>269</v>
      </c>
      <c r="AB129" s="107">
        <v>269</v>
      </c>
      <c r="AC129" s="88">
        <f>Y129/AB129</f>
        <v>1</v>
      </c>
      <c r="AD129" s="357" t="s">
        <v>68</v>
      </c>
      <c r="AE129" s="357"/>
      <c r="AF129" s="358"/>
      <c r="AG129" s="127"/>
      <c r="AH129" s="119"/>
      <c r="AI129" s="119"/>
      <c r="AJ129" s="128"/>
      <c r="AK129" s="126"/>
      <c r="AL129" s="144"/>
      <c r="AM129" s="181"/>
      <c r="AN129" s="182" t="s">
        <v>324</v>
      </c>
    </row>
    <row r="130" spans="1:40" ht="54.9" customHeight="1" x14ac:dyDescent="0.2">
      <c r="A130" s="81">
        <v>93</v>
      </c>
      <c r="B130" s="133" t="s">
        <v>50</v>
      </c>
      <c r="C130" s="134" t="s">
        <v>333</v>
      </c>
      <c r="D130" s="82" t="s">
        <v>427</v>
      </c>
      <c r="E130" s="156" t="s">
        <v>330</v>
      </c>
      <c r="F130" s="115" t="s">
        <v>68</v>
      </c>
      <c r="G130" s="116"/>
      <c r="H130" s="117"/>
      <c r="I130" s="138"/>
      <c r="J130" s="139"/>
      <c r="K130" s="120"/>
      <c r="L130" s="99"/>
      <c r="M130" s="143"/>
      <c r="N130" s="140" t="s">
        <v>26</v>
      </c>
      <c r="O130" s="136" t="s">
        <v>0</v>
      </c>
      <c r="P130" s="137" t="s">
        <v>280</v>
      </c>
      <c r="Q130" s="141">
        <v>1475.71</v>
      </c>
      <c r="R130" s="139" t="s">
        <v>0</v>
      </c>
      <c r="S130" s="142">
        <v>1475.71</v>
      </c>
      <c r="T130" s="105">
        <v>1475.71</v>
      </c>
      <c r="U130" s="143">
        <f t="shared" si="14"/>
        <v>1</v>
      </c>
      <c r="V130" s="357" t="s">
        <v>68</v>
      </c>
      <c r="W130" s="357"/>
      <c r="X130" s="358"/>
      <c r="Y130" s="141"/>
      <c r="Z130" s="139"/>
      <c r="AA130" s="142"/>
      <c r="AB130" s="107"/>
      <c r="AC130" s="88"/>
      <c r="AD130" s="357" t="s">
        <v>68</v>
      </c>
      <c r="AE130" s="357"/>
      <c r="AF130" s="358"/>
      <c r="AG130" s="127"/>
      <c r="AH130" s="119"/>
      <c r="AI130" s="119"/>
      <c r="AJ130" s="128"/>
      <c r="AK130" s="126"/>
      <c r="AL130" s="144"/>
      <c r="AM130" s="181"/>
      <c r="AN130" s="182" t="s">
        <v>332</v>
      </c>
    </row>
    <row r="131" spans="1:40" ht="54.9" customHeight="1" x14ac:dyDescent="0.2">
      <c r="A131" s="81">
        <v>94</v>
      </c>
      <c r="B131" s="81" t="s">
        <v>22</v>
      </c>
      <c r="C131" s="81" t="s">
        <v>150</v>
      </c>
      <c r="D131" s="81" t="s">
        <v>151</v>
      </c>
      <c r="E131" s="114" t="s">
        <v>152</v>
      </c>
      <c r="F131" s="115" t="s">
        <v>68</v>
      </c>
      <c r="G131" s="116"/>
      <c r="H131" s="117"/>
      <c r="I131" s="118"/>
      <c r="J131" s="119"/>
      <c r="K131" s="120"/>
      <c r="L131" s="99"/>
      <c r="M131" s="88"/>
      <c r="N131" s="183" t="s">
        <v>26</v>
      </c>
      <c r="O131" s="184" t="s">
        <v>0</v>
      </c>
      <c r="P131" s="185" t="s">
        <v>32</v>
      </c>
      <c r="Q131" s="186">
        <v>4677</v>
      </c>
      <c r="R131" s="184" t="s">
        <v>0</v>
      </c>
      <c r="S131" s="187">
        <v>4677</v>
      </c>
      <c r="T131" s="105">
        <v>4677</v>
      </c>
      <c r="U131" s="143">
        <f t="shared" si="14"/>
        <v>1</v>
      </c>
      <c r="V131" s="121" t="s">
        <v>26</v>
      </c>
      <c r="W131" s="119" t="s">
        <v>0</v>
      </c>
      <c r="X131" s="122" t="s">
        <v>32</v>
      </c>
      <c r="Y131" s="118">
        <v>4677</v>
      </c>
      <c r="Z131" s="119"/>
      <c r="AA131" s="142">
        <v>4677</v>
      </c>
      <c r="AB131" s="107">
        <v>4677</v>
      </c>
      <c r="AC131" s="126">
        <f t="shared" ref="AC131:AC133" si="16">Y131/AB131</f>
        <v>1</v>
      </c>
      <c r="AD131" s="166" t="s">
        <v>79</v>
      </c>
      <c r="AE131" s="119" t="s">
        <v>0</v>
      </c>
      <c r="AF131" s="122" t="s">
        <v>80</v>
      </c>
      <c r="AG131" s="127">
        <v>209</v>
      </c>
      <c r="AH131" s="119" t="s">
        <v>0</v>
      </c>
      <c r="AI131" s="119">
        <v>209</v>
      </c>
      <c r="AJ131" s="128">
        <v>209</v>
      </c>
      <c r="AK131" s="88">
        <f>AG131/AJ131</f>
        <v>1</v>
      </c>
      <c r="AL131" s="175"/>
      <c r="AM131" s="160"/>
      <c r="AN131" s="188" t="s">
        <v>357</v>
      </c>
    </row>
    <row r="132" spans="1:40" ht="54.9" customHeight="1" x14ac:dyDescent="0.2">
      <c r="A132" s="81">
        <v>95</v>
      </c>
      <c r="B132" s="81" t="s">
        <v>22</v>
      </c>
      <c r="C132" s="81" t="s">
        <v>217</v>
      </c>
      <c r="D132" s="81" t="s">
        <v>218</v>
      </c>
      <c r="E132" s="114" t="s">
        <v>219</v>
      </c>
      <c r="F132" s="115" t="s">
        <v>68</v>
      </c>
      <c r="G132" s="116"/>
      <c r="H132" s="117"/>
      <c r="I132" s="118"/>
      <c r="J132" s="119"/>
      <c r="K132" s="120"/>
      <c r="L132" s="99"/>
      <c r="M132" s="88"/>
      <c r="N132" s="140" t="s">
        <v>26</v>
      </c>
      <c r="O132" s="119" t="s">
        <v>0</v>
      </c>
      <c r="P132" s="122" t="s">
        <v>32</v>
      </c>
      <c r="Q132" s="146">
        <v>4976</v>
      </c>
      <c r="R132" s="119" t="s">
        <v>0</v>
      </c>
      <c r="S132" s="142">
        <v>4976</v>
      </c>
      <c r="T132" s="105">
        <v>4976</v>
      </c>
      <c r="U132" s="88">
        <f>Q132/T132</f>
        <v>1</v>
      </c>
      <c r="V132" s="121" t="s">
        <v>26</v>
      </c>
      <c r="W132" s="119" t="s">
        <v>0</v>
      </c>
      <c r="X132" s="122" t="s">
        <v>32</v>
      </c>
      <c r="Y132" s="146">
        <v>4976</v>
      </c>
      <c r="Z132" s="119"/>
      <c r="AA132" s="142">
        <v>4976</v>
      </c>
      <c r="AB132" s="107">
        <v>4976</v>
      </c>
      <c r="AC132" s="126">
        <f t="shared" si="16"/>
        <v>1</v>
      </c>
      <c r="AD132" s="166" t="s">
        <v>79</v>
      </c>
      <c r="AE132" s="119" t="s">
        <v>0</v>
      </c>
      <c r="AF132" s="122" t="s">
        <v>80</v>
      </c>
      <c r="AG132" s="127">
        <v>204</v>
      </c>
      <c r="AH132" s="119" t="s">
        <v>0</v>
      </c>
      <c r="AI132" s="119">
        <v>204</v>
      </c>
      <c r="AJ132" s="128">
        <v>204</v>
      </c>
      <c r="AK132" s="126">
        <f>AG132/AJ132</f>
        <v>1</v>
      </c>
      <c r="AL132" s="175"/>
      <c r="AM132" s="160"/>
      <c r="AN132" s="188" t="s">
        <v>356</v>
      </c>
    </row>
    <row r="133" spans="1:40" ht="54.9" customHeight="1" x14ac:dyDescent="0.2">
      <c r="A133" s="81">
        <v>96</v>
      </c>
      <c r="B133" s="81" t="s">
        <v>22</v>
      </c>
      <c r="C133" s="81" t="s">
        <v>343</v>
      </c>
      <c r="D133" s="81" t="s">
        <v>344</v>
      </c>
      <c r="E133" s="114" t="s">
        <v>345</v>
      </c>
      <c r="F133" s="115" t="s">
        <v>68</v>
      </c>
      <c r="G133" s="116"/>
      <c r="H133" s="117"/>
      <c r="I133" s="118"/>
      <c r="J133" s="119"/>
      <c r="K133" s="120"/>
      <c r="L133" s="99"/>
      <c r="M133" s="88"/>
      <c r="N133" s="183" t="s">
        <v>26</v>
      </c>
      <c r="O133" s="184" t="s">
        <v>0</v>
      </c>
      <c r="P133" s="185" t="s">
        <v>32</v>
      </c>
      <c r="Q133" s="186">
        <v>4128</v>
      </c>
      <c r="R133" s="184" t="s">
        <v>0</v>
      </c>
      <c r="S133" s="187">
        <v>4128</v>
      </c>
      <c r="T133" s="105">
        <v>4128</v>
      </c>
      <c r="U133" s="88">
        <f>Q133/T133</f>
        <v>1</v>
      </c>
      <c r="V133" s="121" t="s">
        <v>26</v>
      </c>
      <c r="W133" s="119" t="s">
        <v>0</v>
      </c>
      <c r="X133" s="122" t="s">
        <v>32</v>
      </c>
      <c r="Y133" s="118">
        <v>4128</v>
      </c>
      <c r="Z133" s="119"/>
      <c r="AA133" s="142">
        <v>4128</v>
      </c>
      <c r="AB133" s="107">
        <v>4128</v>
      </c>
      <c r="AC133" s="126">
        <f t="shared" si="16"/>
        <v>1</v>
      </c>
      <c r="AD133" s="166" t="s">
        <v>79</v>
      </c>
      <c r="AE133" s="119" t="s">
        <v>0</v>
      </c>
      <c r="AF133" s="122" t="s">
        <v>80</v>
      </c>
      <c r="AG133" s="127">
        <v>180</v>
      </c>
      <c r="AH133" s="119" t="s">
        <v>0</v>
      </c>
      <c r="AI133" s="119">
        <v>180</v>
      </c>
      <c r="AJ133" s="128">
        <v>180</v>
      </c>
      <c r="AK133" s="88">
        <f>AG133/AJ133</f>
        <v>1</v>
      </c>
      <c r="AL133" s="175"/>
      <c r="AM133" s="160"/>
      <c r="AN133" s="188" t="s">
        <v>358</v>
      </c>
    </row>
    <row r="134" spans="1:40" s="53" customFormat="1" ht="54.9" customHeight="1" thickBot="1" x14ac:dyDescent="0.25">
      <c r="A134" s="81">
        <v>97</v>
      </c>
      <c r="B134" s="231" t="s">
        <v>366</v>
      </c>
      <c r="C134" s="231" t="s">
        <v>276</v>
      </c>
      <c r="D134" s="81" t="s">
        <v>367</v>
      </c>
      <c r="E134" s="81" t="s">
        <v>368</v>
      </c>
      <c r="F134" s="236" t="s">
        <v>2</v>
      </c>
      <c r="G134" s="237" t="s">
        <v>33</v>
      </c>
      <c r="H134" s="238" t="s">
        <v>1</v>
      </c>
      <c r="I134" s="239">
        <v>17055</v>
      </c>
      <c r="J134" s="213" t="s">
        <v>0</v>
      </c>
      <c r="K134" s="190">
        <v>17055</v>
      </c>
      <c r="L134" s="240">
        <v>17055</v>
      </c>
      <c r="M134" s="241">
        <f>I134/L134</f>
        <v>1</v>
      </c>
      <c r="N134" s="115" t="s">
        <v>68</v>
      </c>
      <c r="O134" s="243"/>
      <c r="P134" s="242"/>
      <c r="Q134" s="244"/>
      <c r="R134" s="245"/>
      <c r="S134" s="192"/>
      <c r="T134" s="105"/>
      <c r="U134" s="241"/>
      <c r="V134" s="424" t="s">
        <v>68</v>
      </c>
      <c r="W134" s="424"/>
      <c r="X134" s="425"/>
      <c r="Y134" s="162"/>
      <c r="Z134" s="245"/>
      <c r="AA134" s="192"/>
      <c r="AB134" s="247"/>
      <c r="AC134" s="241"/>
      <c r="AD134" s="359" t="s">
        <v>68</v>
      </c>
      <c r="AE134" s="357"/>
      <c r="AF134" s="358"/>
      <c r="AG134" s="248"/>
      <c r="AH134" s="119"/>
      <c r="AI134" s="191"/>
      <c r="AJ134" s="249"/>
      <c r="AK134" s="241"/>
      <c r="AL134" s="250"/>
      <c r="AM134" s="251"/>
      <c r="AN134" s="188"/>
    </row>
    <row r="135" spans="1:40" s="229" customFormat="1" ht="54.9" customHeight="1" thickBot="1" x14ac:dyDescent="0.25">
      <c r="A135" s="230">
        <v>98</v>
      </c>
      <c r="B135" s="215" t="s">
        <v>366</v>
      </c>
      <c r="C135" s="274" t="s">
        <v>276</v>
      </c>
      <c r="D135" s="273" t="s">
        <v>428</v>
      </c>
      <c r="E135" s="215" t="s">
        <v>429</v>
      </c>
      <c r="F135" s="275" t="s">
        <v>2</v>
      </c>
      <c r="G135" s="272" t="s">
        <v>33</v>
      </c>
      <c r="H135" s="276" t="s">
        <v>1</v>
      </c>
      <c r="I135" s="277">
        <v>3746.54</v>
      </c>
      <c r="J135" s="271" t="s">
        <v>0</v>
      </c>
      <c r="K135" s="217">
        <v>17055</v>
      </c>
      <c r="L135" s="278">
        <v>3746.54</v>
      </c>
      <c r="M135" s="270">
        <f>I135/L135</f>
        <v>1</v>
      </c>
      <c r="N135" s="264" t="s">
        <v>68</v>
      </c>
      <c r="O135" s="265"/>
      <c r="P135" s="266"/>
      <c r="Q135" s="267"/>
      <c r="R135" s="263"/>
      <c r="S135" s="223"/>
      <c r="T135" s="268"/>
      <c r="U135" s="258"/>
      <c r="V135" s="493" t="s">
        <v>68</v>
      </c>
      <c r="W135" s="494"/>
      <c r="X135" s="495"/>
      <c r="Y135" s="262"/>
      <c r="Z135" s="263"/>
      <c r="AA135" s="223"/>
      <c r="AB135" s="261"/>
      <c r="AC135" s="258"/>
      <c r="AD135" s="496" t="s">
        <v>68</v>
      </c>
      <c r="AE135" s="496"/>
      <c r="AF135" s="497"/>
      <c r="AG135" s="260"/>
      <c r="AH135" s="259"/>
      <c r="AI135" s="222"/>
      <c r="AJ135" s="257"/>
      <c r="AK135" s="258"/>
      <c r="AL135" s="255"/>
      <c r="AM135" s="254"/>
      <c r="AN135" s="253"/>
    </row>
    <row r="136" spans="1:40" s="229" customFormat="1" ht="54.9" customHeight="1" thickBot="1" x14ac:dyDescent="0.25">
      <c r="A136" s="215">
        <v>99</v>
      </c>
      <c r="B136" s="232" t="s">
        <v>366</v>
      </c>
      <c r="C136" s="216" t="s">
        <v>276</v>
      </c>
      <c r="D136" s="216" t="s">
        <v>430</v>
      </c>
      <c r="E136" s="233" t="s">
        <v>431</v>
      </c>
      <c r="F136" s="234" t="s">
        <v>2</v>
      </c>
      <c r="G136" s="281" t="s">
        <v>33</v>
      </c>
      <c r="H136" s="282" t="s">
        <v>1</v>
      </c>
      <c r="I136" s="235">
        <v>3795.71</v>
      </c>
      <c r="J136" s="280" t="s">
        <v>0</v>
      </c>
      <c r="K136" s="217">
        <v>17055</v>
      </c>
      <c r="L136" s="279">
        <v>3795.71</v>
      </c>
      <c r="M136" s="269">
        <f>I136/L136</f>
        <v>1</v>
      </c>
      <c r="N136" s="234" t="s">
        <v>68</v>
      </c>
      <c r="O136" s="219"/>
      <c r="P136" s="220"/>
      <c r="Q136" s="221"/>
      <c r="R136" s="222"/>
      <c r="S136" s="223"/>
      <c r="T136" s="224"/>
      <c r="U136" s="218"/>
      <c r="V136" s="498" t="s">
        <v>68</v>
      </c>
      <c r="W136" s="499"/>
      <c r="X136" s="500"/>
      <c r="Y136" s="246"/>
      <c r="Z136" s="222"/>
      <c r="AA136" s="223"/>
      <c r="AB136" s="225"/>
      <c r="AC136" s="218"/>
      <c r="AD136" s="498" t="s">
        <v>68</v>
      </c>
      <c r="AE136" s="499"/>
      <c r="AF136" s="500"/>
      <c r="AG136" s="226"/>
      <c r="AH136" s="222"/>
      <c r="AI136" s="222"/>
      <c r="AJ136" s="256"/>
      <c r="AK136" s="218"/>
      <c r="AL136" s="227"/>
      <c r="AM136" s="228"/>
      <c r="AN136" s="252"/>
    </row>
    <row r="137" spans="1:40" ht="12" customHeight="1" x14ac:dyDescent="0.2"/>
    <row r="138" spans="1:40" ht="28.2" x14ac:dyDescent="0.2">
      <c r="A138" s="34" t="s">
        <v>48</v>
      </c>
      <c r="AF138" s="1"/>
      <c r="AH138" s="1"/>
      <c r="AI138" s="1"/>
      <c r="AJ138" s="1"/>
      <c r="AK138" s="1"/>
    </row>
    <row r="139" spans="1:40" ht="12" customHeight="1" thickBot="1" x14ac:dyDescent="0.25">
      <c r="A139" s="34"/>
      <c r="AF139" s="1"/>
      <c r="AH139" s="1"/>
      <c r="AI139" s="1"/>
      <c r="AJ139" s="1"/>
      <c r="AK139" s="1"/>
    </row>
    <row r="140" spans="1:40" ht="35.1" customHeight="1" thickBot="1" x14ac:dyDescent="0.25">
      <c r="A140" s="288" t="s">
        <v>274</v>
      </c>
      <c r="B140" s="291" t="s">
        <v>58</v>
      </c>
      <c r="C140" s="292"/>
      <c r="D140" s="292"/>
      <c r="E140" s="292"/>
      <c r="F140" s="292"/>
      <c r="G140" s="292"/>
      <c r="H140" s="292"/>
      <c r="I140" s="292"/>
      <c r="J140" s="292"/>
      <c r="K140" s="292"/>
      <c r="L140" s="292"/>
      <c r="M140" s="293"/>
      <c r="N140" s="294" t="s">
        <v>67</v>
      </c>
      <c r="O140" s="295"/>
      <c r="P140" s="295"/>
      <c r="Q140" s="295"/>
      <c r="R140" s="295"/>
      <c r="S140" s="295"/>
      <c r="T140" s="295"/>
      <c r="U140" s="296"/>
      <c r="V140" s="303" t="s">
        <v>281</v>
      </c>
      <c r="W140" s="306" t="s">
        <v>282</v>
      </c>
      <c r="X140" s="307"/>
      <c r="Y140" s="312" t="s">
        <v>66</v>
      </c>
      <c r="Z140" s="313"/>
      <c r="AA140" s="313"/>
      <c r="AB140" s="313"/>
      <c r="AC140" s="314"/>
      <c r="AD140" s="35"/>
      <c r="AE140" s="9"/>
      <c r="AF140" s="1"/>
      <c r="AH140" s="1"/>
      <c r="AI140" s="1"/>
      <c r="AJ140" s="1"/>
      <c r="AK140" s="1"/>
    </row>
    <row r="141" spans="1:40" ht="20.100000000000001" customHeight="1" x14ac:dyDescent="0.2">
      <c r="A141" s="289"/>
      <c r="B141" s="321" t="s">
        <v>294</v>
      </c>
      <c r="C141" s="324" t="s">
        <v>40</v>
      </c>
      <c r="D141" s="327" t="s">
        <v>3</v>
      </c>
      <c r="E141" s="327" t="s">
        <v>4</v>
      </c>
      <c r="F141" s="330" t="s">
        <v>49</v>
      </c>
      <c r="G141" s="331"/>
      <c r="H141" s="331"/>
      <c r="I141" s="331"/>
      <c r="J141" s="331"/>
      <c r="K141" s="331"/>
      <c r="L141" s="331"/>
      <c r="M141" s="331"/>
      <c r="N141" s="297"/>
      <c r="O141" s="298"/>
      <c r="P141" s="298"/>
      <c r="Q141" s="298"/>
      <c r="R141" s="298"/>
      <c r="S141" s="298"/>
      <c r="T141" s="298"/>
      <c r="U141" s="299"/>
      <c r="V141" s="304"/>
      <c r="W141" s="308"/>
      <c r="X141" s="309"/>
      <c r="Y141" s="315"/>
      <c r="Z141" s="316"/>
      <c r="AA141" s="316"/>
      <c r="AB141" s="316"/>
      <c r="AC141" s="317"/>
      <c r="AD141" s="35"/>
      <c r="AE141" s="9"/>
      <c r="AF141" s="1"/>
      <c r="AH141" s="1"/>
      <c r="AI141" s="1"/>
      <c r="AJ141" s="1"/>
      <c r="AK141" s="1"/>
    </row>
    <row r="142" spans="1:40" ht="20.100000000000001" customHeight="1" thickBot="1" x14ac:dyDescent="0.25">
      <c r="A142" s="289"/>
      <c r="B142" s="322"/>
      <c r="C142" s="325"/>
      <c r="D142" s="328"/>
      <c r="E142" s="328"/>
      <c r="F142" s="332"/>
      <c r="G142" s="331"/>
      <c r="H142" s="331"/>
      <c r="I142" s="331"/>
      <c r="J142" s="331"/>
      <c r="K142" s="331"/>
      <c r="L142" s="331"/>
      <c r="M142" s="331"/>
      <c r="N142" s="300"/>
      <c r="O142" s="301"/>
      <c r="P142" s="301"/>
      <c r="Q142" s="301"/>
      <c r="R142" s="301"/>
      <c r="S142" s="301"/>
      <c r="T142" s="301"/>
      <c r="U142" s="302"/>
      <c r="V142" s="304"/>
      <c r="W142" s="308"/>
      <c r="X142" s="309"/>
      <c r="Y142" s="315"/>
      <c r="Z142" s="316"/>
      <c r="AA142" s="316"/>
      <c r="AB142" s="316"/>
      <c r="AC142" s="317"/>
      <c r="AD142" s="35"/>
      <c r="AE142" s="9"/>
      <c r="AF142" s="1"/>
      <c r="AH142" s="1"/>
      <c r="AI142" s="1"/>
      <c r="AJ142" s="1"/>
      <c r="AK142" s="1"/>
    </row>
    <row r="143" spans="1:40" ht="24.9" customHeight="1" x14ac:dyDescent="0.2">
      <c r="A143" s="289"/>
      <c r="B143" s="322"/>
      <c r="C143" s="325"/>
      <c r="D143" s="328"/>
      <c r="E143" s="328"/>
      <c r="F143" s="332"/>
      <c r="G143" s="331"/>
      <c r="H143" s="331"/>
      <c r="I143" s="331"/>
      <c r="J143" s="331"/>
      <c r="K143" s="331"/>
      <c r="L143" s="331"/>
      <c r="M143" s="331"/>
      <c r="N143" s="330" t="s">
        <v>61</v>
      </c>
      <c r="O143" s="335"/>
      <c r="P143" s="336"/>
      <c r="Q143" s="341" t="s">
        <v>62</v>
      </c>
      <c r="R143" s="342"/>
      <c r="S143" s="342"/>
      <c r="T143" s="343"/>
      <c r="U143" s="348" t="s">
        <v>63</v>
      </c>
      <c r="V143" s="304"/>
      <c r="W143" s="308"/>
      <c r="X143" s="309"/>
      <c r="Y143" s="315"/>
      <c r="Z143" s="316"/>
      <c r="AA143" s="316"/>
      <c r="AB143" s="316"/>
      <c r="AC143" s="317"/>
      <c r="AD143" s="35"/>
      <c r="AE143" s="9"/>
      <c r="AF143" s="1"/>
      <c r="AH143" s="1"/>
      <c r="AI143" s="1"/>
      <c r="AJ143" s="1"/>
      <c r="AK143" s="1"/>
    </row>
    <row r="144" spans="1:40" ht="24.75" customHeight="1" x14ac:dyDescent="0.2">
      <c r="A144" s="289"/>
      <c r="B144" s="322"/>
      <c r="C144" s="325"/>
      <c r="D144" s="328"/>
      <c r="E144" s="328"/>
      <c r="F144" s="332"/>
      <c r="G144" s="331"/>
      <c r="H144" s="331"/>
      <c r="I144" s="331"/>
      <c r="J144" s="331"/>
      <c r="K144" s="331"/>
      <c r="L144" s="331"/>
      <c r="M144" s="331"/>
      <c r="N144" s="337"/>
      <c r="O144" s="335"/>
      <c r="P144" s="336"/>
      <c r="Q144" s="344"/>
      <c r="R144" s="342"/>
      <c r="S144" s="342"/>
      <c r="T144" s="343"/>
      <c r="U144" s="324"/>
      <c r="V144" s="304"/>
      <c r="W144" s="308"/>
      <c r="X144" s="309"/>
      <c r="Y144" s="315"/>
      <c r="Z144" s="316"/>
      <c r="AA144" s="316"/>
      <c r="AB144" s="316"/>
      <c r="AC144" s="317"/>
      <c r="AD144" s="35"/>
      <c r="AE144" s="9"/>
      <c r="AF144" s="1"/>
      <c r="AH144" s="1"/>
      <c r="AI144" s="1"/>
      <c r="AJ144" s="1"/>
      <c r="AK144" s="1"/>
    </row>
    <row r="145" spans="1:40" ht="24.9" customHeight="1" thickBot="1" x14ac:dyDescent="0.25">
      <c r="A145" s="290"/>
      <c r="B145" s="323"/>
      <c r="C145" s="326"/>
      <c r="D145" s="329"/>
      <c r="E145" s="329"/>
      <c r="F145" s="333"/>
      <c r="G145" s="334"/>
      <c r="H145" s="334"/>
      <c r="I145" s="334"/>
      <c r="J145" s="334"/>
      <c r="K145" s="334"/>
      <c r="L145" s="334"/>
      <c r="M145" s="334"/>
      <c r="N145" s="338"/>
      <c r="O145" s="339"/>
      <c r="P145" s="340"/>
      <c r="Q145" s="345"/>
      <c r="R145" s="346"/>
      <c r="S145" s="346"/>
      <c r="T145" s="347"/>
      <c r="U145" s="349"/>
      <c r="V145" s="305"/>
      <c r="W145" s="310"/>
      <c r="X145" s="311"/>
      <c r="Y145" s="318"/>
      <c r="Z145" s="319"/>
      <c r="AA145" s="319"/>
      <c r="AB145" s="319"/>
      <c r="AC145" s="320"/>
      <c r="AD145" s="35"/>
      <c r="AE145" s="9"/>
      <c r="AF145" s="1"/>
      <c r="AH145" s="1"/>
      <c r="AI145" s="1"/>
      <c r="AJ145" s="1"/>
      <c r="AK145" s="1"/>
    </row>
    <row r="146" spans="1:40" ht="54" customHeight="1" x14ac:dyDescent="0.2">
      <c r="A146" s="71">
        <v>1</v>
      </c>
      <c r="B146" s="71" t="s">
        <v>22</v>
      </c>
      <c r="C146" s="71" t="s">
        <v>6</v>
      </c>
      <c r="D146" s="71" t="s">
        <v>16</v>
      </c>
      <c r="E146" s="93" t="s">
        <v>17</v>
      </c>
      <c r="F146" s="350" t="s">
        <v>74</v>
      </c>
      <c r="G146" s="351"/>
      <c r="H146" s="351"/>
      <c r="I146" s="351"/>
      <c r="J146" s="351"/>
      <c r="K146" s="351"/>
      <c r="L146" s="351"/>
      <c r="M146" s="351"/>
      <c r="N146" s="193" t="s">
        <v>75</v>
      </c>
      <c r="O146" s="194" t="s">
        <v>33</v>
      </c>
      <c r="P146" s="195" t="s">
        <v>76</v>
      </c>
      <c r="Q146" s="196">
        <v>165</v>
      </c>
      <c r="R146" s="197" t="s">
        <v>33</v>
      </c>
      <c r="S146" s="198">
        <v>300</v>
      </c>
      <c r="T146" s="199">
        <v>300</v>
      </c>
      <c r="U146" s="200">
        <f>+Q146/T146</f>
        <v>0.55000000000000004</v>
      </c>
      <c r="V146" s="201"/>
      <c r="W146" s="508"/>
      <c r="X146" s="509"/>
      <c r="Y146" s="352"/>
      <c r="Z146" s="353"/>
      <c r="AA146" s="353"/>
      <c r="AB146" s="353"/>
      <c r="AC146" s="354"/>
      <c r="AD146" s="50"/>
      <c r="AE146" s="9"/>
      <c r="AF146" s="1"/>
      <c r="AH146" s="1"/>
      <c r="AI146" s="1"/>
      <c r="AJ146" s="1"/>
      <c r="AK146" s="1"/>
    </row>
    <row r="147" spans="1:40" ht="54.9" customHeight="1" thickBot="1" x14ac:dyDescent="0.25">
      <c r="A147" s="189">
        <v>2</v>
      </c>
      <c r="B147" s="189" t="s">
        <v>50</v>
      </c>
      <c r="C147" s="202" t="s">
        <v>306</v>
      </c>
      <c r="D147" s="203" t="s">
        <v>70</v>
      </c>
      <c r="E147" s="204" t="s">
        <v>369</v>
      </c>
      <c r="F147" s="355" t="s">
        <v>71</v>
      </c>
      <c r="G147" s="356"/>
      <c r="H147" s="356"/>
      <c r="I147" s="356"/>
      <c r="J147" s="356"/>
      <c r="K147" s="356"/>
      <c r="L147" s="356"/>
      <c r="M147" s="356"/>
      <c r="N147" s="205" t="s">
        <v>72</v>
      </c>
      <c r="O147" s="206" t="s">
        <v>33</v>
      </c>
      <c r="P147" s="207" t="s">
        <v>73</v>
      </c>
      <c r="Q147" s="208">
        <v>90</v>
      </c>
      <c r="R147" s="209" t="s">
        <v>33</v>
      </c>
      <c r="S147" s="210">
        <v>90</v>
      </c>
      <c r="T147" s="211">
        <v>90</v>
      </c>
      <c r="U147" s="212">
        <f>+Q147/T147</f>
        <v>1</v>
      </c>
      <c r="V147" s="283"/>
      <c r="W147" s="503"/>
      <c r="X147" s="504"/>
      <c r="Y147" s="505"/>
      <c r="Z147" s="506"/>
      <c r="AA147" s="506"/>
      <c r="AB147" s="506"/>
      <c r="AC147" s="507"/>
      <c r="AD147" s="9"/>
      <c r="AE147" s="9"/>
      <c r="AF147" s="1"/>
      <c r="AH147" s="1"/>
      <c r="AI147" s="1"/>
      <c r="AJ147" s="1"/>
      <c r="AK147" s="1"/>
    </row>
    <row r="148" spans="1:40" ht="12" customHeight="1" x14ac:dyDescent="0.2">
      <c r="A148" s="20"/>
      <c r="B148" s="20"/>
      <c r="C148" s="16"/>
      <c r="D148" s="21"/>
      <c r="E148" s="17"/>
      <c r="F148" s="22"/>
      <c r="G148" s="23"/>
      <c r="H148" s="23"/>
      <c r="I148" s="23"/>
      <c r="J148" s="23"/>
      <c r="K148" s="39"/>
      <c r="L148" s="23"/>
      <c r="M148" s="23"/>
      <c r="N148" s="24"/>
      <c r="O148" s="25"/>
      <c r="P148" s="24"/>
      <c r="Q148" s="26"/>
      <c r="R148" s="25"/>
      <c r="S148" s="44"/>
      <c r="T148" s="27"/>
      <c r="U148" s="28"/>
      <c r="V148" s="214"/>
      <c r="W148" s="285"/>
      <c r="X148" s="284"/>
      <c r="Y148" s="29"/>
      <c r="Z148" s="49"/>
      <c r="AA148" s="47"/>
      <c r="AB148" s="49"/>
      <c r="AC148" s="49"/>
      <c r="AD148" s="9"/>
      <c r="AE148" s="9"/>
      <c r="AF148" s="9"/>
      <c r="AG148" s="9"/>
      <c r="AH148" s="9"/>
      <c r="AI148" s="9"/>
      <c r="AJ148" s="9"/>
      <c r="AK148" s="9"/>
      <c r="AL148" s="9"/>
      <c r="AM148" s="9"/>
      <c r="AN148" s="9"/>
    </row>
    <row r="149" spans="1:40" ht="28.2" x14ac:dyDescent="0.2">
      <c r="A149" s="34" t="s">
        <v>51</v>
      </c>
      <c r="AD149" s="54"/>
      <c r="AE149" s="54"/>
      <c r="AF149" s="9"/>
      <c r="AG149" s="9"/>
      <c r="AH149" s="9"/>
      <c r="AI149" s="9"/>
      <c r="AJ149" s="9"/>
      <c r="AK149" s="9"/>
      <c r="AL149" s="9"/>
      <c r="AM149" s="9"/>
      <c r="AN149" s="9"/>
    </row>
    <row r="150" spans="1:40" ht="41.4" customHeight="1" x14ac:dyDescent="0.2">
      <c r="A150" s="34"/>
      <c r="B150" s="34" t="s">
        <v>432</v>
      </c>
      <c r="AD150" s="54"/>
      <c r="AE150" s="54"/>
      <c r="AF150" s="9"/>
      <c r="AG150" s="9"/>
      <c r="AH150" s="9"/>
      <c r="AI150" s="9"/>
      <c r="AJ150" s="9"/>
      <c r="AK150" s="9"/>
      <c r="AL150" s="9"/>
      <c r="AM150" s="9"/>
      <c r="AN150" s="9"/>
    </row>
    <row r="151" spans="1:40" ht="12" customHeight="1" x14ac:dyDescent="0.2">
      <c r="A151" s="34"/>
      <c r="AD151" s="54"/>
      <c r="AE151" s="54"/>
      <c r="AF151" s="9"/>
      <c r="AG151" s="9"/>
      <c r="AH151" s="9"/>
      <c r="AI151" s="9"/>
      <c r="AJ151" s="9"/>
      <c r="AK151" s="9"/>
      <c r="AL151" s="9"/>
      <c r="AM151" s="9"/>
      <c r="AN151" s="9"/>
    </row>
    <row r="152" spans="1:40" ht="39.6" customHeight="1" x14ac:dyDescent="0.2">
      <c r="A152" s="34" t="s">
        <v>350</v>
      </c>
      <c r="F152" s="1"/>
      <c r="G152" s="1"/>
      <c r="H152" s="1"/>
      <c r="J152" s="1"/>
      <c r="K152" s="46"/>
      <c r="L152" s="1"/>
      <c r="M152" s="1"/>
      <c r="N152" s="1"/>
      <c r="O152" s="1"/>
      <c r="P152" s="1"/>
      <c r="R152" s="1"/>
      <c r="S152" s="46"/>
      <c r="T152" s="1"/>
      <c r="U152" s="1"/>
      <c r="V152" s="1"/>
      <c r="W152" s="1"/>
      <c r="X152" s="1"/>
      <c r="Z152" s="1"/>
      <c r="AA152" s="46"/>
      <c r="AB152" s="1"/>
      <c r="AC152" s="1"/>
      <c r="AD152" s="54"/>
      <c r="AE152" s="54"/>
      <c r="AF152" s="9"/>
      <c r="AG152" s="9"/>
      <c r="AH152" s="9"/>
      <c r="AI152" s="9"/>
      <c r="AJ152" s="9"/>
      <c r="AK152" s="9"/>
      <c r="AL152" s="9"/>
      <c r="AM152" s="9"/>
      <c r="AN152" s="9"/>
    </row>
    <row r="153" spans="1:40" ht="39.6" customHeight="1" x14ac:dyDescent="0.2">
      <c r="A153" s="34"/>
      <c r="B153" s="34" t="s">
        <v>432</v>
      </c>
      <c r="F153" s="1"/>
      <c r="G153" s="1"/>
      <c r="H153" s="1"/>
      <c r="J153" s="1"/>
      <c r="K153" s="46"/>
      <c r="L153" s="1"/>
      <c r="M153" s="1"/>
      <c r="N153" s="1"/>
      <c r="O153" s="1"/>
      <c r="P153" s="1"/>
      <c r="R153" s="1"/>
      <c r="S153" s="46"/>
      <c r="T153" s="1"/>
      <c r="U153" s="1"/>
      <c r="V153" s="1"/>
      <c r="W153" s="1"/>
      <c r="X153" s="1"/>
      <c r="Z153" s="1"/>
      <c r="AA153" s="46"/>
      <c r="AB153" s="1"/>
      <c r="AC153" s="1"/>
      <c r="AD153" s="54"/>
      <c r="AE153" s="54"/>
      <c r="AF153" s="9"/>
      <c r="AG153" s="9"/>
      <c r="AH153" s="9"/>
      <c r="AI153" s="9"/>
      <c r="AJ153" s="9"/>
      <c r="AK153" s="9"/>
      <c r="AL153" s="9"/>
      <c r="AM153" s="9"/>
      <c r="AN153" s="9"/>
    </row>
    <row r="154" spans="1:40" ht="12" customHeight="1" x14ac:dyDescent="0.2">
      <c r="A154" s="34"/>
      <c r="F154" s="1"/>
      <c r="G154" s="1"/>
      <c r="H154" s="1"/>
      <c r="J154" s="1"/>
      <c r="K154" s="46"/>
      <c r="L154" s="1"/>
      <c r="M154" s="1"/>
      <c r="N154" s="1"/>
      <c r="O154" s="1"/>
      <c r="P154" s="1"/>
      <c r="R154" s="1"/>
      <c r="S154" s="46"/>
      <c r="T154" s="1"/>
      <c r="U154" s="1"/>
      <c r="V154" s="1"/>
      <c r="W154" s="1"/>
      <c r="X154" s="1"/>
      <c r="Z154" s="1"/>
      <c r="AA154" s="46"/>
      <c r="AB154" s="1"/>
      <c r="AC154" s="1"/>
      <c r="AF154" s="1"/>
      <c r="AH154" s="1"/>
      <c r="AI154" s="1"/>
      <c r="AJ154" s="1"/>
      <c r="AK154" s="1"/>
    </row>
    <row r="155" spans="1:40" ht="54.9" customHeight="1" x14ac:dyDescent="0.2">
      <c r="A155" s="34" t="s">
        <v>351</v>
      </c>
      <c r="F155" s="1"/>
      <c r="G155" s="1"/>
      <c r="H155" s="1"/>
      <c r="J155" s="1"/>
      <c r="K155" s="46"/>
      <c r="L155" s="1"/>
      <c r="M155" s="1"/>
      <c r="N155" s="1"/>
      <c r="O155" s="1"/>
      <c r="P155" s="1"/>
      <c r="R155" s="1"/>
      <c r="S155" s="46"/>
      <c r="T155" s="1"/>
      <c r="U155" s="1"/>
      <c r="V155" s="1"/>
      <c r="W155" s="1"/>
      <c r="X155" s="1"/>
      <c r="Z155" s="1"/>
      <c r="AA155" s="46"/>
      <c r="AB155" s="1"/>
      <c r="AC155" s="1"/>
      <c r="AF155" s="1"/>
      <c r="AH155" s="1"/>
      <c r="AI155" s="1"/>
      <c r="AJ155" s="1"/>
      <c r="AK155" s="1"/>
    </row>
    <row r="156" spans="1:40" ht="12" customHeight="1" thickBot="1" x14ac:dyDescent="0.25">
      <c r="A156" s="34"/>
      <c r="F156" s="1"/>
      <c r="G156" s="1"/>
      <c r="H156" s="1"/>
      <c r="J156" s="1"/>
      <c r="K156" s="46"/>
      <c r="L156" s="1"/>
      <c r="M156" s="1"/>
      <c r="N156" s="1"/>
      <c r="O156" s="1"/>
      <c r="P156" s="1"/>
      <c r="R156" s="1"/>
      <c r="S156" s="46"/>
      <c r="T156" s="1"/>
      <c r="U156" s="1"/>
      <c r="V156" s="1"/>
      <c r="W156" s="1"/>
      <c r="X156" s="1"/>
      <c r="Z156" s="1"/>
      <c r="AA156" s="46"/>
      <c r="AB156" s="1"/>
      <c r="AC156" s="1"/>
      <c r="AF156" s="1"/>
      <c r="AH156" s="1"/>
      <c r="AI156" s="1"/>
      <c r="AJ156" s="1"/>
      <c r="AK156" s="1"/>
    </row>
    <row r="157" spans="1:40" ht="54.9" customHeight="1" thickBot="1" x14ac:dyDescent="0.25">
      <c r="A157" s="288" t="s">
        <v>346</v>
      </c>
      <c r="B157" s="291" t="s">
        <v>58</v>
      </c>
      <c r="C157" s="410"/>
      <c r="D157" s="410"/>
      <c r="E157" s="410"/>
      <c r="F157" s="410"/>
      <c r="G157" s="410"/>
      <c r="H157" s="410"/>
      <c r="I157" s="410"/>
      <c r="J157" s="410"/>
      <c r="K157" s="410"/>
      <c r="L157" s="410"/>
      <c r="M157" s="411"/>
      <c r="N157" s="294" t="s">
        <v>67</v>
      </c>
      <c r="O157" s="427"/>
      <c r="P157" s="427"/>
      <c r="Q157" s="427"/>
      <c r="R157" s="427"/>
      <c r="S157" s="427"/>
      <c r="T157" s="427"/>
      <c r="U157" s="428"/>
      <c r="V157" s="303" t="s">
        <v>347</v>
      </c>
      <c r="W157" s="306" t="s">
        <v>348</v>
      </c>
      <c r="X157" s="307"/>
      <c r="Y157" s="312" t="s">
        <v>66</v>
      </c>
      <c r="Z157" s="313"/>
      <c r="AA157" s="313"/>
      <c r="AB157" s="313"/>
      <c r="AC157" s="314"/>
      <c r="AD157" s="426"/>
      <c r="AE157" s="9"/>
      <c r="AF157" s="1"/>
      <c r="AH157" s="1"/>
      <c r="AI157" s="1"/>
      <c r="AJ157" s="1"/>
      <c r="AK157" s="1"/>
    </row>
    <row r="158" spans="1:40" ht="54.9" customHeight="1" x14ac:dyDescent="0.2">
      <c r="A158" s="289"/>
      <c r="B158" s="321" t="s">
        <v>349</v>
      </c>
      <c r="C158" s="324" t="s">
        <v>40</v>
      </c>
      <c r="D158" s="327" t="s">
        <v>3</v>
      </c>
      <c r="E158" s="327" t="s">
        <v>4</v>
      </c>
      <c r="F158" s="330" t="s">
        <v>49</v>
      </c>
      <c r="G158" s="331"/>
      <c r="H158" s="331"/>
      <c r="I158" s="331"/>
      <c r="J158" s="331"/>
      <c r="K158" s="331"/>
      <c r="L158" s="331"/>
      <c r="M158" s="331"/>
      <c r="N158" s="429"/>
      <c r="O158" s="430"/>
      <c r="P158" s="430"/>
      <c r="Q158" s="430"/>
      <c r="R158" s="430"/>
      <c r="S158" s="430"/>
      <c r="T158" s="430"/>
      <c r="U158" s="431"/>
      <c r="V158" s="304"/>
      <c r="W158" s="308"/>
      <c r="X158" s="309"/>
      <c r="Y158" s="315"/>
      <c r="Z158" s="316"/>
      <c r="AA158" s="316"/>
      <c r="AB158" s="316"/>
      <c r="AC158" s="317"/>
      <c r="AD158" s="426"/>
      <c r="AE158" s="9"/>
      <c r="AF158" s="1"/>
      <c r="AH158" s="1"/>
      <c r="AI158" s="1"/>
      <c r="AJ158" s="1"/>
      <c r="AK158" s="1"/>
    </row>
    <row r="159" spans="1:40" ht="54.9" customHeight="1" thickBot="1" x14ac:dyDescent="0.25">
      <c r="A159" s="289"/>
      <c r="B159" s="322"/>
      <c r="C159" s="325"/>
      <c r="D159" s="328"/>
      <c r="E159" s="328"/>
      <c r="F159" s="332"/>
      <c r="G159" s="331"/>
      <c r="H159" s="331"/>
      <c r="I159" s="331"/>
      <c r="J159" s="331"/>
      <c r="K159" s="331"/>
      <c r="L159" s="331"/>
      <c r="M159" s="331"/>
      <c r="N159" s="432"/>
      <c r="O159" s="433"/>
      <c r="P159" s="433"/>
      <c r="Q159" s="433"/>
      <c r="R159" s="433"/>
      <c r="S159" s="433"/>
      <c r="T159" s="433"/>
      <c r="U159" s="434"/>
      <c r="V159" s="304"/>
      <c r="W159" s="308"/>
      <c r="X159" s="309"/>
      <c r="Y159" s="315"/>
      <c r="Z159" s="316"/>
      <c r="AA159" s="316"/>
      <c r="AB159" s="316"/>
      <c r="AC159" s="317"/>
      <c r="AD159" s="426"/>
      <c r="AE159" s="9"/>
      <c r="AF159" s="1"/>
      <c r="AH159" s="1"/>
      <c r="AI159" s="1"/>
      <c r="AJ159" s="1"/>
      <c r="AK159" s="1"/>
    </row>
    <row r="160" spans="1:40" ht="54.9" customHeight="1" x14ac:dyDescent="0.2">
      <c r="A160" s="289"/>
      <c r="B160" s="322"/>
      <c r="C160" s="325"/>
      <c r="D160" s="328"/>
      <c r="E160" s="328"/>
      <c r="F160" s="332"/>
      <c r="G160" s="331"/>
      <c r="H160" s="331"/>
      <c r="I160" s="331"/>
      <c r="J160" s="331"/>
      <c r="K160" s="331"/>
      <c r="L160" s="331"/>
      <c r="M160" s="331"/>
      <c r="N160" s="330" t="s">
        <v>61</v>
      </c>
      <c r="O160" s="335"/>
      <c r="P160" s="336"/>
      <c r="Q160" s="341" t="s">
        <v>62</v>
      </c>
      <c r="R160" s="342"/>
      <c r="S160" s="342"/>
      <c r="T160" s="343"/>
      <c r="U160" s="348" t="s">
        <v>63</v>
      </c>
      <c r="V160" s="304"/>
      <c r="W160" s="308"/>
      <c r="X160" s="309"/>
      <c r="Y160" s="315"/>
      <c r="Z160" s="316"/>
      <c r="AA160" s="316"/>
      <c r="AB160" s="316"/>
      <c r="AC160" s="317"/>
      <c r="AD160" s="426"/>
      <c r="AE160" s="9"/>
      <c r="AF160" s="1"/>
      <c r="AH160" s="1"/>
      <c r="AI160" s="1"/>
      <c r="AJ160" s="1"/>
      <c r="AK160" s="1"/>
    </row>
    <row r="161" spans="1:37" ht="24.75" customHeight="1" x14ac:dyDescent="0.2">
      <c r="A161" s="289"/>
      <c r="B161" s="322"/>
      <c r="C161" s="325"/>
      <c r="D161" s="328"/>
      <c r="E161" s="328"/>
      <c r="F161" s="332"/>
      <c r="G161" s="331"/>
      <c r="H161" s="331"/>
      <c r="I161" s="331"/>
      <c r="J161" s="331"/>
      <c r="K161" s="331"/>
      <c r="L161" s="331"/>
      <c r="M161" s="331"/>
      <c r="N161" s="337"/>
      <c r="O161" s="335"/>
      <c r="P161" s="336"/>
      <c r="Q161" s="344"/>
      <c r="R161" s="342"/>
      <c r="S161" s="342"/>
      <c r="T161" s="343"/>
      <c r="U161" s="324"/>
      <c r="V161" s="304"/>
      <c r="W161" s="308"/>
      <c r="X161" s="309"/>
      <c r="Y161" s="315"/>
      <c r="Z161" s="316"/>
      <c r="AA161" s="316"/>
      <c r="AB161" s="316"/>
      <c r="AC161" s="317"/>
      <c r="AD161" s="426"/>
      <c r="AE161" s="9"/>
      <c r="AF161" s="1"/>
      <c r="AH161" s="1"/>
      <c r="AI161" s="1"/>
      <c r="AJ161" s="1"/>
      <c r="AK161" s="1"/>
    </row>
    <row r="162" spans="1:37" ht="24.9" customHeight="1" thickBot="1" x14ac:dyDescent="0.25">
      <c r="A162" s="290"/>
      <c r="B162" s="323"/>
      <c r="C162" s="326"/>
      <c r="D162" s="329"/>
      <c r="E162" s="329"/>
      <c r="F162" s="333"/>
      <c r="G162" s="334"/>
      <c r="H162" s="334"/>
      <c r="I162" s="334"/>
      <c r="J162" s="334"/>
      <c r="K162" s="334"/>
      <c r="L162" s="334"/>
      <c r="M162" s="334"/>
      <c r="N162" s="338"/>
      <c r="O162" s="339"/>
      <c r="P162" s="340"/>
      <c r="Q162" s="345"/>
      <c r="R162" s="346"/>
      <c r="S162" s="346"/>
      <c r="T162" s="347"/>
      <c r="U162" s="349"/>
      <c r="V162" s="305"/>
      <c r="W162" s="310"/>
      <c r="X162" s="311"/>
      <c r="Y162" s="318"/>
      <c r="Z162" s="319"/>
      <c r="AA162" s="319"/>
      <c r="AB162" s="319"/>
      <c r="AC162" s="320"/>
      <c r="AD162" s="426"/>
      <c r="AE162" s="9"/>
      <c r="AF162" s="1"/>
      <c r="AH162" s="1"/>
      <c r="AI162" s="1"/>
      <c r="AJ162" s="1"/>
      <c r="AK162" s="1"/>
    </row>
    <row r="163" spans="1:37" s="11" customFormat="1" ht="60" customHeight="1" x14ac:dyDescent="0.2">
      <c r="A163" s="71">
        <v>1</v>
      </c>
      <c r="B163" s="71" t="s">
        <v>50</v>
      </c>
      <c r="C163" s="72" t="s">
        <v>6</v>
      </c>
      <c r="D163" s="71" t="s">
        <v>54</v>
      </c>
      <c r="E163" s="71" t="s">
        <v>55</v>
      </c>
      <c r="F163" s="435" t="s">
        <v>56</v>
      </c>
      <c r="G163" s="436"/>
      <c r="H163" s="436"/>
      <c r="I163" s="436"/>
      <c r="J163" s="436"/>
      <c r="K163" s="436"/>
      <c r="L163" s="436"/>
      <c r="M163" s="437"/>
      <c r="N163" s="73" t="s">
        <v>52</v>
      </c>
      <c r="O163" s="74" t="s">
        <v>33</v>
      </c>
      <c r="P163" s="75" t="s">
        <v>53</v>
      </c>
      <c r="Q163" s="76">
        <v>365</v>
      </c>
      <c r="R163" s="74" t="s">
        <v>33</v>
      </c>
      <c r="S163" s="77">
        <v>365</v>
      </c>
      <c r="T163" s="78">
        <v>365</v>
      </c>
      <c r="U163" s="79">
        <f t="shared" ref="U163:U173" si="17">Q163/T163</f>
        <v>1</v>
      </c>
      <c r="V163" s="80"/>
      <c r="W163" s="438"/>
      <c r="X163" s="437"/>
      <c r="Y163" s="439" t="s">
        <v>311</v>
      </c>
      <c r="Z163" s="440"/>
      <c r="AA163" s="440"/>
      <c r="AB163" s="440"/>
      <c r="AC163" s="441"/>
      <c r="AD163" s="10"/>
      <c r="AE163" s="10"/>
    </row>
    <row r="164" spans="1:37" s="11" customFormat="1" ht="60" customHeight="1" x14ac:dyDescent="0.2">
      <c r="A164" s="81">
        <v>2</v>
      </c>
      <c r="B164" s="81" t="s">
        <v>50</v>
      </c>
      <c r="C164" s="82" t="s">
        <v>6</v>
      </c>
      <c r="D164" s="81" t="s">
        <v>54</v>
      </c>
      <c r="E164" s="81" t="s">
        <v>55</v>
      </c>
      <c r="F164" s="447" t="s">
        <v>293</v>
      </c>
      <c r="G164" s="448"/>
      <c r="H164" s="448"/>
      <c r="I164" s="448"/>
      <c r="J164" s="448"/>
      <c r="K164" s="448"/>
      <c r="L164" s="448"/>
      <c r="M164" s="443"/>
      <c r="N164" s="83" t="s">
        <v>52</v>
      </c>
      <c r="O164" s="84" t="s">
        <v>33</v>
      </c>
      <c r="P164" s="85" t="s">
        <v>53</v>
      </c>
      <c r="Q164" s="86">
        <v>365</v>
      </c>
      <c r="R164" s="84" t="s">
        <v>33</v>
      </c>
      <c r="S164" s="87">
        <v>365</v>
      </c>
      <c r="T164" s="78">
        <v>365</v>
      </c>
      <c r="U164" s="88">
        <f t="shared" si="17"/>
        <v>1</v>
      </c>
      <c r="V164" s="89"/>
      <c r="W164" s="442"/>
      <c r="X164" s="443"/>
      <c r="Y164" s="444" t="s">
        <v>311</v>
      </c>
      <c r="Z164" s="445"/>
      <c r="AA164" s="445"/>
      <c r="AB164" s="445"/>
      <c r="AC164" s="446"/>
      <c r="AD164" s="10"/>
      <c r="AE164" s="10"/>
    </row>
    <row r="165" spans="1:37" s="11" customFormat="1" ht="60" customHeight="1" x14ac:dyDescent="0.2">
      <c r="A165" s="81">
        <v>3</v>
      </c>
      <c r="B165" s="81" t="s">
        <v>50</v>
      </c>
      <c r="C165" s="82" t="s">
        <v>6</v>
      </c>
      <c r="D165" s="81" t="s">
        <v>54</v>
      </c>
      <c r="E165" s="81" t="s">
        <v>55</v>
      </c>
      <c r="F165" s="447" t="s">
        <v>312</v>
      </c>
      <c r="G165" s="448"/>
      <c r="H165" s="448"/>
      <c r="I165" s="448"/>
      <c r="J165" s="448"/>
      <c r="K165" s="448"/>
      <c r="L165" s="448"/>
      <c r="M165" s="443"/>
      <c r="N165" s="83" t="s">
        <v>52</v>
      </c>
      <c r="O165" s="84" t="s">
        <v>33</v>
      </c>
      <c r="P165" s="85" t="s">
        <v>53</v>
      </c>
      <c r="Q165" s="86">
        <v>365</v>
      </c>
      <c r="R165" s="84" t="s">
        <v>33</v>
      </c>
      <c r="S165" s="87">
        <v>365</v>
      </c>
      <c r="T165" s="78">
        <v>365</v>
      </c>
      <c r="U165" s="88">
        <f t="shared" si="17"/>
        <v>1</v>
      </c>
      <c r="V165" s="89"/>
      <c r="W165" s="442"/>
      <c r="X165" s="443"/>
      <c r="Y165" s="444" t="s">
        <v>311</v>
      </c>
      <c r="Z165" s="445"/>
      <c r="AA165" s="445"/>
      <c r="AB165" s="445"/>
      <c r="AC165" s="446"/>
      <c r="AD165" s="10"/>
      <c r="AE165" s="10"/>
    </row>
    <row r="166" spans="1:37" s="11" customFormat="1" ht="60" customHeight="1" x14ac:dyDescent="0.2">
      <c r="A166" s="81">
        <v>4</v>
      </c>
      <c r="B166" s="81" t="s">
        <v>50</v>
      </c>
      <c r="C166" s="82" t="s">
        <v>6</v>
      </c>
      <c r="D166" s="81" t="s">
        <v>54</v>
      </c>
      <c r="E166" s="81" t="s">
        <v>55</v>
      </c>
      <c r="F166" s="447" t="s">
        <v>352</v>
      </c>
      <c r="G166" s="448"/>
      <c r="H166" s="448"/>
      <c r="I166" s="448"/>
      <c r="J166" s="448"/>
      <c r="K166" s="448"/>
      <c r="L166" s="448"/>
      <c r="M166" s="443"/>
      <c r="N166" s="83" t="s">
        <v>52</v>
      </c>
      <c r="O166" s="84" t="s">
        <v>33</v>
      </c>
      <c r="P166" s="85" t="s">
        <v>53</v>
      </c>
      <c r="Q166" s="86">
        <v>365</v>
      </c>
      <c r="R166" s="84" t="s">
        <v>33</v>
      </c>
      <c r="S166" s="87">
        <v>365</v>
      </c>
      <c r="T166" s="78">
        <v>365</v>
      </c>
      <c r="U166" s="88">
        <f t="shared" si="17"/>
        <v>1</v>
      </c>
      <c r="V166" s="89"/>
      <c r="W166" s="442"/>
      <c r="X166" s="443"/>
      <c r="Y166" s="444" t="s">
        <v>311</v>
      </c>
      <c r="Z166" s="445"/>
      <c r="AA166" s="445"/>
      <c r="AB166" s="445"/>
      <c r="AC166" s="446"/>
      <c r="AD166" s="10"/>
      <c r="AE166" s="10"/>
    </row>
    <row r="167" spans="1:37" s="11" customFormat="1" ht="60" customHeight="1" x14ac:dyDescent="0.2">
      <c r="A167" s="81">
        <v>5</v>
      </c>
      <c r="B167" s="81" t="s">
        <v>50</v>
      </c>
      <c r="C167" s="82" t="s">
        <v>6</v>
      </c>
      <c r="D167" s="81" t="s">
        <v>54</v>
      </c>
      <c r="E167" s="81" t="s">
        <v>55</v>
      </c>
      <c r="F167" s="447" t="s">
        <v>353</v>
      </c>
      <c r="G167" s="448"/>
      <c r="H167" s="448"/>
      <c r="I167" s="448"/>
      <c r="J167" s="448"/>
      <c r="K167" s="448"/>
      <c r="L167" s="448"/>
      <c r="M167" s="443"/>
      <c r="N167" s="83" t="s">
        <v>52</v>
      </c>
      <c r="O167" s="84" t="s">
        <v>33</v>
      </c>
      <c r="P167" s="85" t="s">
        <v>53</v>
      </c>
      <c r="Q167" s="86">
        <v>365</v>
      </c>
      <c r="R167" s="84" t="s">
        <v>33</v>
      </c>
      <c r="S167" s="87">
        <v>365</v>
      </c>
      <c r="T167" s="78">
        <v>365</v>
      </c>
      <c r="U167" s="88">
        <f t="shared" si="17"/>
        <v>1</v>
      </c>
      <c r="V167" s="89"/>
      <c r="W167" s="442"/>
      <c r="X167" s="443"/>
      <c r="Y167" s="444" t="s">
        <v>311</v>
      </c>
      <c r="Z167" s="445"/>
      <c r="AA167" s="445"/>
      <c r="AB167" s="445"/>
      <c r="AC167" s="446"/>
      <c r="AD167" s="10"/>
      <c r="AE167" s="10"/>
    </row>
    <row r="168" spans="1:37" s="11" customFormat="1" ht="60" customHeight="1" x14ac:dyDescent="0.2">
      <c r="A168" s="81">
        <v>6</v>
      </c>
      <c r="B168" s="81" t="s">
        <v>50</v>
      </c>
      <c r="C168" s="82" t="s">
        <v>6</v>
      </c>
      <c r="D168" s="81" t="s">
        <v>54</v>
      </c>
      <c r="E168" s="81" t="s">
        <v>55</v>
      </c>
      <c r="F168" s="447" t="s">
        <v>354</v>
      </c>
      <c r="G168" s="448"/>
      <c r="H168" s="448"/>
      <c r="I168" s="448"/>
      <c r="J168" s="448"/>
      <c r="K168" s="448"/>
      <c r="L168" s="448"/>
      <c r="M168" s="443"/>
      <c r="N168" s="83" t="s">
        <v>52</v>
      </c>
      <c r="O168" s="84" t="s">
        <v>33</v>
      </c>
      <c r="P168" s="85" t="s">
        <v>53</v>
      </c>
      <c r="Q168" s="86">
        <v>365</v>
      </c>
      <c r="R168" s="84" t="s">
        <v>33</v>
      </c>
      <c r="S168" s="87">
        <v>365</v>
      </c>
      <c r="T168" s="78">
        <v>365</v>
      </c>
      <c r="U168" s="88">
        <f t="shared" si="17"/>
        <v>1</v>
      </c>
      <c r="V168" s="89"/>
      <c r="W168" s="442"/>
      <c r="X168" s="443"/>
      <c r="Y168" s="444" t="s">
        <v>311</v>
      </c>
      <c r="Z168" s="445"/>
      <c r="AA168" s="445"/>
      <c r="AB168" s="445"/>
      <c r="AC168" s="446"/>
      <c r="AD168" s="10"/>
      <c r="AE168" s="10"/>
    </row>
    <row r="169" spans="1:37" s="11" customFormat="1" ht="60" customHeight="1" x14ac:dyDescent="0.2">
      <c r="A169" s="81">
        <v>7</v>
      </c>
      <c r="B169" s="81" t="s">
        <v>50</v>
      </c>
      <c r="C169" s="82" t="s">
        <v>6</v>
      </c>
      <c r="D169" s="81" t="s">
        <v>54</v>
      </c>
      <c r="E169" s="81" t="s">
        <v>55</v>
      </c>
      <c r="F169" s="447" t="s">
        <v>334</v>
      </c>
      <c r="G169" s="448"/>
      <c r="H169" s="448"/>
      <c r="I169" s="448"/>
      <c r="J169" s="448"/>
      <c r="K169" s="448"/>
      <c r="L169" s="448"/>
      <c r="M169" s="443"/>
      <c r="N169" s="83" t="s">
        <v>52</v>
      </c>
      <c r="O169" s="84" t="s">
        <v>33</v>
      </c>
      <c r="P169" s="85" t="s">
        <v>53</v>
      </c>
      <c r="Q169" s="86">
        <v>365</v>
      </c>
      <c r="R169" s="84" t="s">
        <v>33</v>
      </c>
      <c r="S169" s="87">
        <v>365</v>
      </c>
      <c r="T169" s="78">
        <v>365</v>
      </c>
      <c r="U169" s="88">
        <f t="shared" si="17"/>
        <v>1</v>
      </c>
      <c r="V169" s="89"/>
      <c r="W169" s="442"/>
      <c r="X169" s="443"/>
      <c r="Y169" s="444" t="s">
        <v>311</v>
      </c>
      <c r="Z169" s="445"/>
      <c r="AA169" s="445"/>
      <c r="AB169" s="445"/>
      <c r="AC169" s="446"/>
      <c r="AD169" s="10"/>
      <c r="AE169" s="10"/>
    </row>
    <row r="170" spans="1:37" s="11" customFormat="1" ht="60" customHeight="1" x14ac:dyDescent="0.2">
      <c r="A170" s="81">
        <v>8</v>
      </c>
      <c r="B170" s="81" t="s">
        <v>50</v>
      </c>
      <c r="C170" s="82" t="s">
        <v>6</v>
      </c>
      <c r="D170" s="81" t="s">
        <v>54</v>
      </c>
      <c r="E170" s="81" t="s">
        <v>55</v>
      </c>
      <c r="F170" s="447" t="s">
        <v>335</v>
      </c>
      <c r="G170" s="448"/>
      <c r="H170" s="448"/>
      <c r="I170" s="448"/>
      <c r="J170" s="448"/>
      <c r="K170" s="448"/>
      <c r="L170" s="448"/>
      <c r="M170" s="443"/>
      <c r="N170" s="83" t="s">
        <v>52</v>
      </c>
      <c r="O170" s="84" t="s">
        <v>33</v>
      </c>
      <c r="P170" s="85" t="s">
        <v>53</v>
      </c>
      <c r="Q170" s="86">
        <v>365</v>
      </c>
      <c r="R170" s="84" t="s">
        <v>33</v>
      </c>
      <c r="S170" s="87">
        <v>365</v>
      </c>
      <c r="T170" s="78">
        <v>365</v>
      </c>
      <c r="U170" s="88">
        <f t="shared" si="17"/>
        <v>1</v>
      </c>
      <c r="V170" s="89"/>
      <c r="W170" s="442"/>
      <c r="X170" s="443"/>
      <c r="Y170" s="444" t="s">
        <v>311</v>
      </c>
      <c r="Z170" s="445"/>
      <c r="AA170" s="445"/>
      <c r="AB170" s="445"/>
      <c r="AC170" s="446"/>
      <c r="AD170" s="10"/>
      <c r="AE170" s="10"/>
    </row>
    <row r="171" spans="1:37" s="11" customFormat="1" ht="60" customHeight="1" x14ac:dyDescent="0.2">
      <c r="A171" s="81">
        <v>9</v>
      </c>
      <c r="B171" s="81" t="s">
        <v>50</v>
      </c>
      <c r="C171" s="82" t="s">
        <v>6</v>
      </c>
      <c r="D171" s="81" t="s">
        <v>54</v>
      </c>
      <c r="E171" s="81" t="s">
        <v>55</v>
      </c>
      <c r="F171" s="447" t="s">
        <v>341</v>
      </c>
      <c r="G171" s="448"/>
      <c r="H171" s="448"/>
      <c r="I171" s="448"/>
      <c r="J171" s="448"/>
      <c r="K171" s="448"/>
      <c r="L171" s="448"/>
      <c r="M171" s="443"/>
      <c r="N171" s="83" t="s">
        <v>52</v>
      </c>
      <c r="O171" s="84" t="s">
        <v>33</v>
      </c>
      <c r="P171" s="85" t="s">
        <v>53</v>
      </c>
      <c r="Q171" s="86">
        <v>365</v>
      </c>
      <c r="R171" s="84" t="s">
        <v>33</v>
      </c>
      <c r="S171" s="87">
        <v>365</v>
      </c>
      <c r="T171" s="78">
        <v>365</v>
      </c>
      <c r="U171" s="88">
        <f t="shared" si="17"/>
        <v>1</v>
      </c>
      <c r="V171" s="89"/>
      <c r="W171" s="442"/>
      <c r="X171" s="443"/>
      <c r="Y171" s="444" t="s">
        <v>311</v>
      </c>
      <c r="Z171" s="445"/>
      <c r="AA171" s="445"/>
      <c r="AB171" s="445"/>
      <c r="AC171" s="446"/>
      <c r="AD171" s="10"/>
      <c r="AE171" s="10"/>
    </row>
    <row r="172" spans="1:37" s="11" customFormat="1" ht="60" customHeight="1" x14ac:dyDescent="0.2">
      <c r="A172" s="81">
        <v>10</v>
      </c>
      <c r="B172" s="81" t="s">
        <v>50</v>
      </c>
      <c r="C172" s="82" t="s">
        <v>6</v>
      </c>
      <c r="D172" s="81" t="s">
        <v>54</v>
      </c>
      <c r="E172" s="81" t="s">
        <v>55</v>
      </c>
      <c r="F172" s="447" t="s">
        <v>342</v>
      </c>
      <c r="G172" s="448"/>
      <c r="H172" s="448"/>
      <c r="I172" s="448"/>
      <c r="J172" s="448"/>
      <c r="K172" s="448"/>
      <c r="L172" s="448"/>
      <c r="M172" s="443"/>
      <c r="N172" s="83" t="s">
        <v>52</v>
      </c>
      <c r="O172" s="84" t="s">
        <v>33</v>
      </c>
      <c r="P172" s="85" t="s">
        <v>53</v>
      </c>
      <c r="Q172" s="86">
        <v>365</v>
      </c>
      <c r="R172" s="84" t="s">
        <v>33</v>
      </c>
      <c r="S172" s="87">
        <v>365</v>
      </c>
      <c r="T172" s="78">
        <v>365</v>
      </c>
      <c r="U172" s="88">
        <f t="shared" si="17"/>
        <v>1</v>
      </c>
      <c r="V172" s="89"/>
      <c r="W172" s="442"/>
      <c r="X172" s="443"/>
      <c r="Y172" s="444" t="s">
        <v>311</v>
      </c>
      <c r="Z172" s="445"/>
      <c r="AA172" s="445"/>
      <c r="AB172" s="445"/>
      <c r="AC172" s="446"/>
      <c r="AD172" s="10"/>
      <c r="AE172" s="10"/>
    </row>
    <row r="173" spans="1:37" s="11" customFormat="1" ht="60" customHeight="1" x14ac:dyDescent="0.2">
      <c r="A173" s="81">
        <v>11</v>
      </c>
      <c r="B173" s="81" t="s">
        <v>50</v>
      </c>
      <c r="C173" s="82" t="s">
        <v>6</v>
      </c>
      <c r="D173" s="81" t="s">
        <v>54</v>
      </c>
      <c r="E173" s="81" t="s">
        <v>364</v>
      </c>
      <c r="F173" s="447" t="s">
        <v>355</v>
      </c>
      <c r="G173" s="448"/>
      <c r="H173" s="448"/>
      <c r="I173" s="448"/>
      <c r="J173" s="448"/>
      <c r="K173" s="448"/>
      <c r="L173" s="448"/>
      <c r="M173" s="443"/>
      <c r="N173" s="83" t="s">
        <v>52</v>
      </c>
      <c r="O173" s="84" t="s">
        <v>33</v>
      </c>
      <c r="P173" s="85" t="s">
        <v>53</v>
      </c>
      <c r="Q173" s="86">
        <v>365</v>
      </c>
      <c r="R173" s="84"/>
      <c r="S173" s="87">
        <v>365</v>
      </c>
      <c r="T173" s="78">
        <v>365</v>
      </c>
      <c r="U173" s="88">
        <f t="shared" si="17"/>
        <v>1</v>
      </c>
      <c r="V173" s="89"/>
      <c r="W173" s="501"/>
      <c r="X173" s="502"/>
      <c r="Y173" s="444" t="s">
        <v>311</v>
      </c>
      <c r="Z173" s="445"/>
      <c r="AA173" s="445"/>
      <c r="AB173" s="445"/>
      <c r="AC173" s="446"/>
      <c r="AD173" s="10"/>
      <c r="AE173" s="10"/>
    </row>
    <row r="174" spans="1:37" s="11" customFormat="1" ht="60" customHeight="1" thickBot="1" x14ac:dyDescent="0.25">
      <c r="A174" s="61">
        <v>12</v>
      </c>
      <c r="B174" s="61" t="s">
        <v>50</v>
      </c>
      <c r="C174" s="60" t="s">
        <v>6</v>
      </c>
      <c r="D174" s="61" t="s">
        <v>363</v>
      </c>
      <c r="E174" s="61" t="s">
        <v>55</v>
      </c>
      <c r="F174" s="483" t="s">
        <v>365</v>
      </c>
      <c r="G174" s="484"/>
      <c r="H174" s="484"/>
      <c r="I174" s="484"/>
      <c r="J174" s="484"/>
      <c r="K174" s="484"/>
      <c r="L174" s="484"/>
      <c r="M174" s="485"/>
      <c r="N174" s="63" t="s">
        <v>52</v>
      </c>
      <c r="O174" s="64" t="s">
        <v>33</v>
      </c>
      <c r="P174" s="65" t="s">
        <v>53</v>
      </c>
      <c r="Q174" s="90">
        <v>365</v>
      </c>
      <c r="R174" s="64" t="s">
        <v>33</v>
      </c>
      <c r="S174" s="91">
        <v>365</v>
      </c>
      <c r="T174" s="92">
        <v>365</v>
      </c>
      <c r="U174" s="69">
        <f>Q174/T174</f>
        <v>1</v>
      </c>
      <c r="V174" s="70"/>
      <c r="W174" s="486"/>
      <c r="X174" s="485"/>
      <c r="Y174" s="487" t="s">
        <v>311</v>
      </c>
      <c r="Z174" s="488"/>
      <c r="AA174" s="488"/>
      <c r="AB174" s="488"/>
      <c r="AC174" s="489"/>
      <c r="AD174" s="10"/>
      <c r="AE174" s="10"/>
    </row>
    <row r="175" spans="1:37" s="11" customFormat="1" ht="12" customHeight="1" x14ac:dyDescent="0.2">
      <c r="A175" s="20"/>
      <c r="B175" s="20"/>
      <c r="C175" s="16"/>
      <c r="D175" s="20"/>
      <c r="E175" s="20"/>
      <c r="F175" s="18"/>
      <c r="G175" s="18"/>
      <c r="H175" s="18"/>
      <c r="I175" s="18"/>
      <c r="J175" s="18"/>
      <c r="K175" s="40"/>
      <c r="L175" s="18"/>
      <c r="M175" s="18"/>
      <c r="N175" s="18"/>
      <c r="O175" s="30"/>
      <c r="P175" s="18"/>
      <c r="Q175" s="32"/>
      <c r="R175" s="30"/>
      <c r="S175" s="45"/>
      <c r="T175" s="33"/>
      <c r="U175" s="19"/>
      <c r="V175" s="18"/>
      <c r="W175" s="18"/>
      <c r="X175" s="18"/>
      <c r="Y175" s="31"/>
      <c r="Z175" s="31"/>
      <c r="AA175" s="48"/>
      <c r="AB175" s="31"/>
      <c r="AC175" s="31"/>
      <c r="AD175" s="10"/>
      <c r="AE175" s="10"/>
    </row>
    <row r="176" spans="1:37" ht="39.9" customHeight="1" x14ac:dyDescent="0.2">
      <c r="A176" s="34" t="s">
        <v>57</v>
      </c>
      <c r="AF176" s="1"/>
      <c r="AH176" s="1"/>
      <c r="AI176" s="1"/>
      <c r="AJ176" s="1"/>
      <c r="AK176" s="1"/>
    </row>
    <row r="177" spans="1:40" ht="12" customHeight="1" thickBot="1" x14ac:dyDescent="0.25">
      <c r="A177" s="34"/>
      <c r="AF177" s="1"/>
      <c r="AH177" s="1"/>
      <c r="AI177" s="1"/>
      <c r="AJ177" s="1"/>
      <c r="AK177" s="1"/>
    </row>
    <row r="178" spans="1:40" ht="35.1" customHeight="1" thickBot="1" x14ac:dyDescent="0.25">
      <c r="A178" s="449" t="s">
        <v>274</v>
      </c>
      <c r="B178" s="12"/>
      <c r="C178" s="52"/>
      <c r="D178" s="52"/>
      <c r="E178" s="51" t="s">
        <v>58</v>
      </c>
      <c r="F178" s="13"/>
      <c r="G178" s="13"/>
      <c r="H178" s="13"/>
      <c r="I178" s="52"/>
      <c r="J178" s="13"/>
      <c r="K178" s="41"/>
      <c r="L178" s="13"/>
      <c r="M178" s="14"/>
      <c r="N178" s="294" t="s">
        <v>67</v>
      </c>
      <c r="O178" s="313"/>
      <c r="P178" s="313"/>
      <c r="Q178" s="313"/>
      <c r="R178" s="313"/>
      <c r="S178" s="313"/>
      <c r="T178" s="313"/>
      <c r="U178" s="314"/>
      <c r="V178" s="303" t="s">
        <v>281</v>
      </c>
      <c r="W178" s="306" t="s">
        <v>282</v>
      </c>
      <c r="X178" s="307"/>
      <c r="Y178" s="459" t="s">
        <v>66</v>
      </c>
      <c r="Z178" s="313"/>
      <c r="AA178" s="313"/>
      <c r="AB178" s="313"/>
      <c r="AC178" s="314"/>
      <c r="AD178" s="50"/>
      <c r="AE178" s="9"/>
      <c r="AF178" s="1"/>
      <c r="AH178" s="1"/>
      <c r="AI178" s="1"/>
      <c r="AJ178" s="1"/>
      <c r="AK178" s="1"/>
    </row>
    <row r="179" spans="1:40" ht="35.1" customHeight="1" x14ac:dyDescent="0.2">
      <c r="A179" s="450"/>
      <c r="B179" s="460" t="s">
        <v>294</v>
      </c>
      <c r="C179" s="461" t="s">
        <v>40</v>
      </c>
      <c r="D179" s="461" t="s">
        <v>266</v>
      </c>
      <c r="E179" s="461" t="s">
        <v>267</v>
      </c>
      <c r="F179" s="461" t="s">
        <v>307</v>
      </c>
      <c r="G179" s="462" t="s">
        <v>308</v>
      </c>
      <c r="H179" s="314"/>
      <c r="I179" s="463" t="s">
        <v>268</v>
      </c>
      <c r="J179" s="462" t="s">
        <v>309</v>
      </c>
      <c r="K179" s="464"/>
      <c r="L179" s="465"/>
      <c r="M179" s="466"/>
      <c r="N179" s="452"/>
      <c r="O179" s="453"/>
      <c r="P179" s="453"/>
      <c r="Q179" s="453"/>
      <c r="R179" s="453"/>
      <c r="S179" s="453"/>
      <c r="T179" s="453"/>
      <c r="U179" s="317"/>
      <c r="V179" s="455"/>
      <c r="W179" s="457"/>
      <c r="X179" s="309"/>
      <c r="Y179" s="452"/>
      <c r="Z179" s="316"/>
      <c r="AA179" s="316"/>
      <c r="AB179" s="316"/>
      <c r="AC179" s="317"/>
      <c r="AE179" s="9"/>
      <c r="AF179" s="1"/>
      <c r="AH179" s="1"/>
      <c r="AI179" s="1"/>
      <c r="AJ179" s="1"/>
      <c r="AK179" s="1"/>
    </row>
    <row r="180" spans="1:40" ht="24.9" customHeight="1" thickBot="1" x14ac:dyDescent="0.25">
      <c r="A180" s="450"/>
      <c r="B180" s="450"/>
      <c r="C180" s="450"/>
      <c r="D180" s="450"/>
      <c r="E180" s="450"/>
      <c r="F180" s="450"/>
      <c r="G180" s="452"/>
      <c r="H180" s="317"/>
      <c r="I180" s="450"/>
      <c r="J180" s="332"/>
      <c r="K180" s="331"/>
      <c r="L180" s="467"/>
      <c r="M180" s="468"/>
      <c r="N180" s="454"/>
      <c r="O180" s="319"/>
      <c r="P180" s="319"/>
      <c r="Q180" s="319"/>
      <c r="R180" s="319"/>
      <c r="S180" s="319"/>
      <c r="T180" s="319"/>
      <c r="U180" s="320"/>
      <c r="V180" s="455"/>
      <c r="W180" s="457"/>
      <c r="X180" s="309"/>
      <c r="Y180" s="452"/>
      <c r="Z180" s="316"/>
      <c r="AA180" s="316"/>
      <c r="AB180" s="316"/>
      <c r="AC180" s="317"/>
      <c r="AE180" s="9"/>
      <c r="AF180" s="1"/>
      <c r="AH180" s="1"/>
      <c r="AI180" s="1"/>
      <c r="AJ180" s="1"/>
      <c r="AK180" s="1"/>
    </row>
    <row r="181" spans="1:40" ht="24.9" customHeight="1" x14ac:dyDescent="0.2">
      <c r="A181" s="450"/>
      <c r="B181" s="450"/>
      <c r="C181" s="450"/>
      <c r="D181" s="450"/>
      <c r="E181" s="450"/>
      <c r="F181" s="450"/>
      <c r="G181" s="452"/>
      <c r="H181" s="317"/>
      <c r="I181" s="450"/>
      <c r="J181" s="332"/>
      <c r="K181" s="331"/>
      <c r="L181" s="467"/>
      <c r="M181" s="468"/>
      <c r="N181" s="459" t="s">
        <v>61</v>
      </c>
      <c r="O181" s="313"/>
      <c r="P181" s="470"/>
      <c r="Q181" s="473" t="s">
        <v>62</v>
      </c>
      <c r="R181" s="313"/>
      <c r="S181" s="313"/>
      <c r="T181" s="470"/>
      <c r="U181" s="368" t="s">
        <v>63</v>
      </c>
      <c r="V181" s="455"/>
      <c r="W181" s="457"/>
      <c r="X181" s="309"/>
      <c r="Y181" s="452"/>
      <c r="Z181" s="453"/>
      <c r="AA181" s="453"/>
      <c r="AB181" s="453"/>
      <c r="AC181" s="317"/>
      <c r="AE181" s="9"/>
      <c r="AF181" s="1"/>
      <c r="AH181" s="1"/>
      <c r="AI181" s="1"/>
      <c r="AJ181" s="1"/>
      <c r="AK181" s="1"/>
    </row>
    <row r="182" spans="1:40" ht="24.75" customHeight="1" x14ac:dyDescent="0.2">
      <c r="A182" s="450"/>
      <c r="B182" s="450"/>
      <c r="C182" s="450"/>
      <c r="D182" s="450"/>
      <c r="E182" s="450"/>
      <c r="F182" s="450"/>
      <c r="G182" s="452"/>
      <c r="H182" s="317"/>
      <c r="I182" s="450"/>
      <c r="J182" s="332"/>
      <c r="K182" s="331"/>
      <c r="L182" s="467"/>
      <c r="M182" s="468"/>
      <c r="N182" s="452"/>
      <c r="O182" s="453"/>
      <c r="P182" s="471"/>
      <c r="Q182" s="474"/>
      <c r="R182" s="453"/>
      <c r="S182" s="453"/>
      <c r="T182" s="471"/>
      <c r="U182" s="476"/>
      <c r="V182" s="455"/>
      <c r="W182" s="457"/>
      <c r="X182" s="309"/>
      <c r="Y182" s="452"/>
      <c r="Z182" s="453"/>
      <c r="AA182" s="453"/>
      <c r="AB182" s="453"/>
      <c r="AC182" s="317"/>
      <c r="AE182" s="9"/>
      <c r="AF182" s="1"/>
      <c r="AH182" s="1"/>
      <c r="AI182" s="1"/>
      <c r="AJ182" s="1"/>
      <c r="AK182" s="1"/>
    </row>
    <row r="183" spans="1:40" ht="13.8" thickBot="1" x14ac:dyDescent="0.25">
      <c r="A183" s="451"/>
      <c r="B183" s="451"/>
      <c r="C183" s="451"/>
      <c r="D183" s="451"/>
      <c r="E183" s="451"/>
      <c r="F183" s="451"/>
      <c r="G183" s="454"/>
      <c r="H183" s="320"/>
      <c r="I183" s="451"/>
      <c r="J183" s="333"/>
      <c r="K183" s="334"/>
      <c r="L183" s="334"/>
      <c r="M183" s="469"/>
      <c r="N183" s="454"/>
      <c r="O183" s="319"/>
      <c r="P183" s="472"/>
      <c r="Q183" s="475"/>
      <c r="R183" s="319"/>
      <c r="S183" s="319"/>
      <c r="T183" s="472"/>
      <c r="U183" s="477"/>
      <c r="V183" s="456"/>
      <c r="W183" s="458"/>
      <c r="X183" s="311"/>
      <c r="Y183" s="454"/>
      <c r="Z183" s="319"/>
      <c r="AA183" s="319"/>
      <c r="AB183" s="319"/>
      <c r="AC183" s="320"/>
      <c r="AE183" s="9"/>
      <c r="AF183" s="1"/>
      <c r="AH183" s="1"/>
      <c r="AI183" s="1"/>
      <c r="AJ183" s="1"/>
      <c r="AK183" s="1"/>
    </row>
    <row r="184" spans="1:40" s="11" customFormat="1" ht="62.25" customHeight="1" thickBot="1" x14ac:dyDescent="0.25">
      <c r="A184" s="59">
        <v>1</v>
      </c>
      <c r="B184" s="59" t="s">
        <v>50</v>
      </c>
      <c r="C184" s="60" t="s">
        <v>336</v>
      </c>
      <c r="D184" s="61" t="s">
        <v>337</v>
      </c>
      <c r="E184" s="61" t="s">
        <v>338</v>
      </c>
      <c r="F184" s="62" t="s">
        <v>269</v>
      </c>
      <c r="G184" s="490" t="s">
        <v>339</v>
      </c>
      <c r="H184" s="479"/>
      <c r="I184" s="62" t="s">
        <v>339</v>
      </c>
      <c r="J184" s="490" t="s">
        <v>340</v>
      </c>
      <c r="K184" s="491"/>
      <c r="L184" s="492"/>
      <c r="M184" s="479"/>
      <c r="N184" s="63" t="s">
        <v>271</v>
      </c>
      <c r="O184" s="64" t="s">
        <v>33</v>
      </c>
      <c r="P184" s="65" t="s">
        <v>272</v>
      </c>
      <c r="Q184" s="58">
        <v>27</v>
      </c>
      <c r="R184" s="66" t="s">
        <v>359</v>
      </c>
      <c r="S184" s="67">
        <v>300</v>
      </c>
      <c r="T184" s="68">
        <v>300</v>
      </c>
      <c r="U184" s="287">
        <f>Q184/T184</f>
        <v>0.09</v>
      </c>
      <c r="V184" s="70"/>
      <c r="W184" s="478"/>
      <c r="X184" s="479"/>
      <c r="Y184" s="480" t="s">
        <v>270</v>
      </c>
      <c r="Z184" s="481"/>
      <c r="AA184" s="481"/>
      <c r="AB184" s="481"/>
      <c r="AC184" s="482"/>
      <c r="AD184" s="10"/>
      <c r="AE184" s="10"/>
    </row>
    <row r="185" spans="1:40" s="4" customFormat="1" ht="12" customHeight="1" x14ac:dyDescent="0.2">
      <c r="F185" s="15"/>
      <c r="G185" s="15"/>
      <c r="H185" s="15"/>
      <c r="J185" s="15"/>
      <c r="K185" s="42"/>
      <c r="L185" s="15"/>
      <c r="M185" s="15"/>
      <c r="N185" s="15"/>
      <c r="O185" s="15"/>
      <c r="P185" s="15"/>
      <c r="R185" s="15"/>
      <c r="S185" s="42"/>
      <c r="T185" s="15"/>
      <c r="U185" s="15"/>
      <c r="V185" s="15"/>
      <c r="W185" s="15"/>
      <c r="X185" s="15"/>
      <c r="Z185" s="15"/>
      <c r="AA185" s="42"/>
      <c r="AB185" s="15"/>
      <c r="AC185" s="15"/>
      <c r="AD185" s="55"/>
      <c r="AE185" s="55"/>
      <c r="AF185" s="56"/>
      <c r="AG185" s="56"/>
      <c r="AH185" s="56"/>
      <c r="AI185" s="56"/>
      <c r="AJ185" s="56"/>
      <c r="AK185" s="56"/>
      <c r="AL185" s="56"/>
      <c r="AM185" s="56"/>
      <c r="AN185" s="56"/>
    </row>
    <row r="186" spans="1:40" s="4" customFormat="1" ht="47.1" customHeight="1" x14ac:dyDescent="0.2">
      <c r="A186" s="3" t="s">
        <v>424</v>
      </c>
      <c r="F186" s="5"/>
      <c r="G186" s="5"/>
      <c r="H186" s="5"/>
      <c r="J186" s="5"/>
      <c r="K186" s="43"/>
      <c r="L186" s="5"/>
      <c r="M186" s="5"/>
      <c r="N186" s="5"/>
      <c r="O186" s="5"/>
      <c r="P186" s="5"/>
      <c r="R186" s="5"/>
      <c r="S186" s="43"/>
      <c r="T186" s="5"/>
      <c r="U186" s="5"/>
      <c r="V186" s="5"/>
      <c r="W186" s="5"/>
      <c r="X186" s="5"/>
      <c r="Z186" s="5"/>
      <c r="AA186" s="43"/>
      <c r="AB186" s="5"/>
      <c r="AC186" s="5"/>
      <c r="AD186" s="5"/>
      <c r="AE186" s="5"/>
      <c r="AF186" s="56"/>
      <c r="AG186" s="56"/>
      <c r="AH186" s="56"/>
      <c r="AI186" s="56"/>
      <c r="AJ186" s="56"/>
      <c r="AK186" s="56"/>
      <c r="AL186" s="56"/>
      <c r="AM186" s="56"/>
      <c r="AN186" s="56"/>
    </row>
    <row r="187" spans="1:40" s="4" customFormat="1" ht="47.1" customHeight="1" x14ac:dyDescent="0.2">
      <c r="A187" s="3"/>
      <c r="B187" s="34" t="s">
        <v>432</v>
      </c>
      <c r="F187" s="5"/>
      <c r="G187" s="5"/>
      <c r="H187" s="5"/>
      <c r="J187" s="5"/>
      <c r="K187" s="43"/>
      <c r="L187" s="5"/>
      <c r="M187" s="5"/>
      <c r="N187" s="5"/>
      <c r="O187" s="5"/>
      <c r="P187" s="5"/>
      <c r="R187" s="5"/>
      <c r="S187" s="43"/>
      <c r="T187" s="5"/>
      <c r="U187" s="5"/>
      <c r="V187" s="5"/>
      <c r="W187" s="5"/>
      <c r="X187" s="5"/>
      <c r="Z187" s="5"/>
      <c r="AA187" s="43"/>
      <c r="AB187" s="5"/>
      <c r="AC187" s="5"/>
      <c r="AD187" s="5"/>
      <c r="AE187" s="5"/>
      <c r="AF187" s="56"/>
      <c r="AG187" s="56"/>
      <c r="AH187" s="56"/>
      <c r="AI187" s="56"/>
      <c r="AJ187" s="56"/>
      <c r="AK187" s="56"/>
      <c r="AL187" s="56"/>
      <c r="AM187" s="56"/>
      <c r="AN187" s="56"/>
    </row>
  </sheetData>
  <mergeCells count="185">
    <mergeCell ref="V135:X135"/>
    <mergeCell ref="AD135:AF135"/>
    <mergeCell ref="V136:X136"/>
    <mergeCell ref="AD136:AF136"/>
    <mergeCell ref="W173:X173"/>
    <mergeCell ref="F173:M173"/>
    <mergeCell ref="F169:M169"/>
    <mergeCell ref="W169:X169"/>
    <mergeCell ref="Y169:AC169"/>
    <mergeCell ref="F170:M170"/>
    <mergeCell ref="W170:X170"/>
    <mergeCell ref="Y170:AC170"/>
    <mergeCell ref="W167:X167"/>
    <mergeCell ref="F171:M171"/>
    <mergeCell ref="W147:X147"/>
    <mergeCell ref="Y147:AC147"/>
    <mergeCell ref="W146:X146"/>
    <mergeCell ref="W171:X171"/>
    <mergeCell ref="Y171:AC171"/>
    <mergeCell ref="W164:X164"/>
    <mergeCell ref="Y164:AC164"/>
    <mergeCell ref="F167:M167"/>
    <mergeCell ref="Y167:AC167"/>
    <mergeCell ref="F168:M168"/>
    <mergeCell ref="W184:X184"/>
    <mergeCell ref="Y184:AC184"/>
    <mergeCell ref="F174:M174"/>
    <mergeCell ref="W174:X174"/>
    <mergeCell ref="Y174:AC174"/>
    <mergeCell ref="F172:M172"/>
    <mergeCell ref="W172:X172"/>
    <mergeCell ref="Y172:AC172"/>
    <mergeCell ref="J184:M184"/>
    <mergeCell ref="G184:H184"/>
    <mergeCell ref="Y173:AC173"/>
    <mergeCell ref="A178:A183"/>
    <mergeCell ref="N178:U180"/>
    <mergeCell ref="V178:V183"/>
    <mergeCell ref="W178:X183"/>
    <mergeCell ref="Y178:AC183"/>
    <mergeCell ref="B179:B183"/>
    <mergeCell ref="C179:C183"/>
    <mergeCell ref="D179:D183"/>
    <mergeCell ref="E179:E183"/>
    <mergeCell ref="F179:F183"/>
    <mergeCell ref="G179:H183"/>
    <mergeCell ref="I179:I183"/>
    <mergeCell ref="J179:M183"/>
    <mergeCell ref="N181:P183"/>
    <mergeCell ref="Q181:T183"/>
    <mergeCell ref="U181:U183"/>
    <mergeCell ref="W168:X168"/>
    <mergeCell ref="Y168:AC168"/>
    <mergeCell ref="F165:M165"/>
    <mergeCell ref="W165:X165"/>
    <mergeCell ref="Y165:AC165"/>
    <mergeCell ref="F166:M166"/>
    <mergeCell ref="W166:X166"/>
    <mergeCell ref="Y166:AC166"/>
    <mergeCell ref="F164:M164"/>
    <mergeCell ref="Q160:T162"/>
    <mergeCell ref="U160:U162"/>
    <mergeCell ref="B157:M157"/>
    <mergeCell ref="N157:U159"/>
    <mergeCell ref="V157:V162"/>
    <mergeCell ref="W157:X162"/>
    <mergeCell ref="Y157:AC162"/>
    <mergeCell ref="F163:M163"/>
    <mergeCell ref="W163:X163"/>
    <mergeCell ref="Y163:AC163"/>
    <mergeCell ref="AD86:AF86"/>
    <mergeCell ref="AD87:AF87"/>
    <mergeCell ref="AD88:AF88"/>
    <mergeCell ref="AD96:AF96"/>
    <mergeCell ref="AD99:AF99"/>
    <mergeCell ref="AD101:AF101"/>
    <mergeCell ref="AD117:AF117"/>
    <mergeCell ref="AD126:AF126"/>
    <mergeCell ref="AD157:AD162"/>
    <mergeCell ref="V127:X127"/>
    <mergeCell ref="AD127:AF127"/>
    <mergeCell ref="V130:X130"/>
    <mergeCell ref="V134:X134"/>
    <mergeCell ref="AD129:AF129"/>
    <mergeCell ref="AD130:AF130"/>
    <mergeCell ref="AD134:AF134"/>
    <mergeCell ref="AD102:AF102"/>
    <mergeCell ref="AD104:AF104"/>
    <mergeCell ref="AD107:AF107"/>
    <mergeCell ref="AD108:AF108"/>
    <mergeCell ref="AD109:AF109"/>
    <mergeCell ref="AD112:AF112"/>
    <mergeCell ref="AD22:AF22"/>
    <mergeCell ref="AD47:AF47"/>
    <mergeCell ref="AD49:AF49"/>
    <mergeCell ref="AD50:AF50"/>
    <mergeCell ref="AD54:AF54"/>
    <mergeCell ref="AD42:AF42"/>
    <mergeCell ref="AD43:AF43"/>
    <mergeCell ref="AD45:AF45"/>
    <mergeCell ref="AD30:AF30"/>
    <mergeCell ref="AD31:AF31"/>
    <mergeCell ref="AD33:AF33"/>
    <mergeCell ref="AD34:AF34"/>
    <mergeCell ref="AD23:AF23"/>
    <mergeCell ref="AD24:AF24"/>
    <mergeCell ref="AD26:AF26"/>
    <mergeCell ref="AD27:AF27"/>
    <mergeCell ref="AD28:AF28"/>
    <mergeCell ref="AD29:AF29"/>
    <mergeCell ref="AD46:AF46"/>
    <mergeCell ref="AN5:AN10"/>
    <mergeCell ref="B6:B10"/>
    <mergeCell ref="C6:C10"/>
    <mergeCell ref="D6:D10"/>
    <mergeCell ref="E6:E10"/>
    <mergeCell ref="V16:X16"/>
    <mergeCell ref="AD16:AF16"/>
    <mergeCell ref="V8:X10"/>
    <mergeCell ref="Y8:AB10"/>
    <mergeCell ref="AC8:AC10"/>
    <mergeCell ref="AD8:AF10"/>
    <mergeCell ref="AG8:AJ10"/>
    <mergeCell ref="AK8:AK10"/>
    <mergeCell ref="F7:M7"/>
    <mergeCell ref="N7:U7"/>
    <mergeCell ref="V7:AC7"/>
    <mergeCell ref="AD7:AK7"/>
    <mergeCell ref="F8:H10"/>
    <mergeCell ref="AL5:AL10"/>
    <mergeCell ref="AM5:AM10"/>
    <mergeCell ref="A5:A10"/>
    <mergeCell ref="B5:E5"/>
    <mergeCell ref="F5:AK6"/>
    <mergeCell ref="U8:U10"/>
    <mergeCell ref="AD17:AF17"/>
    <mergeCell ref="AD18:AF18"/>
    <mergeCell ref="AD19:AF19"/>
    <mergeCell ref="AD20:AF20"/>
    <mergeCell ref="AD21:AF21"/>
    <mergeCell ref="AD11:AF11"/>
    <mergeCell ref="AD12:AF12"/>
    <mergeCell ref="AD13:AF13"/>
    <mergeCell ref="AD14:AF14"/>
    <mergeCell ref="AD15:AF15"/>
    <mergeCell ref="I8:L10"/>
    <mergeCell ref="M8:M10"/>
    <mergeCell ref="N8:P10"/>
    <mergeCell ref="Q8:T10"/>
    <mergeCell ref="V32:X32"/>
    <mergeCell ref="AD32:AF32"/>
    <mergeCell ref="AD71:AF71"/>
    <mergeCell ref="AD77:AF77"/>
    <mergeCell ref="AD79:AF79"/>
    <mergeCell ref="AD81:AF81"/>
    <mergeCell ref="AD56:AF56"/>
    <mergeCell ref="AD57:AF57"/>
    <mergeCell ref="AD58:AF58"/>
    <mergeCell ref="AD60:AF60"/>
    <mergeCell ref="AD64:AF64"/>
    <mergeCell ref="AD67:AF67"/>
    <mergeCell ref="A157:A162"/>
    <mergeCell ref="A140:A145"/>
    <mergeCell ref="B140:M140"/>
    <mergeCell ref="N140:U142"/>
    <mergeCell ref="V140:V145"/>
    <mergeCell ref="W140:X145"/>
    <mergeCell ref="Y140:AC145"/>
    <mergeCell ref="B141:B145"/>
    <mergeCell ref="C141:C145"/>
    <mergeCell ref="D141:D145"/>
    <mergeCell ref="E141:E145"/>
    <mergeCell ref="F141:M145"/>
    <mergeCell ref="N143:P145"/>
    <mergeCell ref="Q143:T145"/>
    <mergeCell ref="U143:U145"/>
    <mergeCell ref="F146:M146"/>
    <mergeCell ref="Y146:AC146"/>
    <mergeCell ref="F147:M147"/>
    <mergeCell ref="B158:B162"/>
    <mergeCell ref="C158:C162"/>
    <mergeCell ref="D158:D162"/>
    <mergeCell ref="E158:E162"/>
    <mergeCell ref="F158:M162"/>
    <mergeCell ref="N160:P162"/>
  </mergeCells>
  <phoneticPr fontId="1"/>
  <pageMargins left="0.70866141732283472" right="0.70866141732283472" top="0.74803149606299213" bottom="0.59055118110236227" header="0.31496062992125984" footer="0.31496062992125984"/>
  <pageSetup paperSize="8" scale="39" firstPageNumber="61" fitToHeight="0" orientation="landscape" useFirstPageNumber="1" r:id="rId1"/>
  <headerFooter>
    <oddHeader>&amp;L&amp;"ＭＳ Ｐゴシック,太字"&amp;20資料１</oddHeader>
  </headerFooter>
  <rowBreaks count="1" manualBreakCount="1">
    <brk id="15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7</vt:i4>
      </vt:variant>
    </vt:vector>
  </HeadingPairs>
  <TitlesOfParts>
    <vt:vector size="8" baseType="lpstr">
      <vt:lpstr>公安委員会</vt:lpstr>
      <vt:lpstr>公安委員会!Print_Area</vt:lpstr>
      <vt:lpstr>公安委員会!Z_C087F47D_7FF4_4E08_9088_081576EFFC71_.wvu.FilterData</vt:lpstr>
      <vt:lpstr>公安委員会!Z_C087F47D_7FF4_4E08_9088_081576EFFC71_.wvu.PrintArea</vt:lpstr>
      <vt:lpstr>公安委員会!Z_C087F47D_7FF4_4E08_9088_081576EFFC71_.wvu.PrintTitles</vt:lpstr>
      <vt:lpstr>公安委員会!Z_FE89CB6E_058A_41B4_BD4E_683E0E40E0E7_.wvu.FilterData</vt:lpstr>
      <vt:lpstr>公安委員会!Z_FE89CB6E_058A_41B4_BD4E_683E0E40E0E7_.wvu.PrintArea</vt:lpstr>
      <vt:lpstr>公安委員会!Z_FE89CB6E_058A_41B4_BD4E_683E0E40E0E7_.wvu.PrintTitles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2025-08-08T05:35:23Z</dcterms:created>
  <dcterms:modified xsi:type="dcterms:W3CDTF">2025-09-17T06:49:42Z</dcterms:modified>
</cp:coreProperties>
</file>