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360" windowWidth="14715" windowHeight="7680"/>
  </bookViews>
  <sheets>
    <sheet name="商工労働部" sheetId="3" r:id="rId1"/>
  </sheets>
  <definedNames>
    <definedName name="_xlnm._FilterDatabase" localSheetId="0" hidden="1">商工労働部!$A$10:$AH$18</definedName>
    <definedName name="_xlnm.Print_Area" localSheetId="0">商工労働部!$A$1:$AG$61</definedName>
  </definedNames>
  <calcPr calcId="162913"/>
</workbook>
</file>

<file path=xl/calcChain.xml><?xml version="1.0" encoding="utf-8"?>
<calcChain xmlns="http://schemas.openxmlformats.org/spreadsheetml/2006/main">
  <c r="U60" i="3" l="1"/>
  <c r="M59" i="3"/>
  <c r="M58" i="3"/>
  <c r="M57" i="3"/>
  <c r="M56" i="3"/>
  <c r="M55" i="3"/>
  <c r="U54" i="3"/>
  <c r="M53" i="3"/>
  <c r="M52" i="3"/>
  <c r="U51" i="3"/>
  <c r="M51" i="3"/>
  <c r="M50" i="3"/>
  <c r="U49" i="3"/>
  <c r="M48" i="3"/>
  <c r="AC18" i="3"/>
  <c r="U18" i="3"/>
  <c r="M18" i="3"/>
  <c r="U17" i="3"/>
  <c r="U16" i="3"/>
  <c r="M16" i="3"/>
  <c r="U15" i="3"/>
  <c r="AC13" i="3"/>
  <c r="U13" i="3"/>
  <c r="M13" i="3"/>
  <c r="T12" i="3"/>
  <c r="U12" i="3" s="1"/>
  <c r="U11" i="3"/>
  <c r="M11" i="3"/>
</calcChain>
</file>

<file path=xl/sharedStrings.xml><?xml version="1.0" encoding="utf-8"?>
<sst xmlns="http://schemas.openxmlformats.org/spreadsheetml/2006/main" count="339" uniqueCount="129">
  <si>
    <t>索引番号</t>
    <rPh sb="0" eb="2">
      <t>サクイン</t>
    </rPh>
    <rPh sb="2" eb="4">
      <t>バンゴウ</t>
    </rPh>
    <phoneticPr fontId="5"/>
  </si>
  <si>
    <t>施設名称</t>
    <rPh sb="0" eb="2">
      <t>シセツ</t>
    </rPh>
    <rPh sb="2" eb="4">
      <t>メイショウ</t>
    </rPh>
    <phoneticPr fontId="5"/>
  </si>
  <si>
    <t>所管課名</t>
    <rPh sb="2" eb="4">
      <t>カメイ</t>
    </rPh>
    <phoneticPr fontId="5"/>
  </si>
  <si>
    <t>10140 雇用推進室</t>
  </si>
  <si>
    <t>施設</t>
    <rPh sb="0" eb="2">
      <t>シセツ</t>
    </rPh>
    <phoneticPr fontId="1"/>
  </si>
  <si>
    <t>05-140-001001</t>
  </si>
  <si>
    <t>行政施設用地として
利用している土地面積</t>
    <rPh sb="0" eb="2">
      <t>ギョウセイ</t>
    </rPh>
    <rPh sb="2" eb="4">
      <t>シセツ</t>
    </rPh>
    <rPh sb="4" eb="6">
      <t>ヨウチ</t>
    </rPh>
    <rPh sb="10" eb="12">
      <t>リヨウ</t>
    </rPh>
    <rPh sb="16" eb="18">
      <t>トチ</t>
    </rPh>
    <rPh sb="18" eb="20">
      <t>メンセキ</t>
    </rPh>
    <phoneticPr fontId="1"/>
  </si>
  <si>
    <t>土地面積</t>
    <rPh sb="0" eb="2">
      <t>トチ</t>
    </rPh>
    <rPh sb="2" eb="4">
      <t>メンセキ</t>
    </rPh>
    <phoneticPr fontId="1"/>
  </si>
  <si>
    <t>年間利用
件数</t>
    <rPh sb="0" eb="2">
      <t>ネンカン</t>
    </rPh>
    <rPh sb="2" eb="4">
      <t>リヨウ</t>
    </rPh>
    <rPh sb="5" eb="6">
      <t>ケン</t>
    </rPh>
    <rPh sb="6" eb="7">
      <t>カズ</t>
    </rPh>
    <phoneticPr fontId="1"/>
  </si>
  <si>
    <t>想定年間利用件数</t>
    <rPh sb="0" eb="2">
      <t>ソウテイ</t>
    </rPh>
    <rPh sb="2" eb="4">
      <t>ネンカン</t>
    </rPh>
    <rPh sb="4" eb="6">
      <t>リヨウ</t>
    </rPh>
    <rPh sb="6" eb="7">
      <t>ケン</t>
    </rPh>
    <rPh sb="7" eb="8">
      <t>カズ</t>
    </rPh>
    <phoneticPr fontId="1"/>
  </si>
  <si>
    <t>庁舎</t>
    <rPh sb="0" eb="2">
      <t>チョウシャ</t>
    </rPh>
    <phoneticPr fontId="1"/>
  </si>
  <si>
    <t>庁舎として
利用している床面積</t>
    <rPh sb="0" eb="2">
      <t>チョウシャ</t>
    </rPh>
    <rPh sb="6" eb="8">
      <t>リヨウ</t>
    </rPh>
    <rPh sb="12" eb="15">
      <t>ユカメンセキ</t>
    </rPh>
    <phoneticPr fontId="1"/>
  </si>
  <si>
    <t>共用部を除く
延床面積</t>
    <rPh sb="0" eb="2">
      <t>キョウヨウ</t>
    </rPh>
    <rPh sb="2" eb="3">
      <t>ブ</t>
    </rPh>
    <rPh sb="4" eb="5">
      <t>ノゾ</t>
    </rPh>
    <rPh sb="7" eb="11">
      <t>ノベユカメンセキ</t>
    </rPh>
    <phoneticPr fontId="1"/>
  </si>
  <si>
    <t>10147 計量検定所</t>
  </si>
  <si>
    <t>05-147-000001</t>
  </si>
  <si>
    <t>11040 南大阪高等職業技術専門校</t>
  </si>
  <si>
    <t>年間訓練
受講者数</t>
    <rPh sb="0" eb="2">
      <t>ネンカン</t>
    </rPh>
    <rPh sb="2" eb="4">
      <t>クンレン</t>
    </rPh>
    <rPh sb="5" eb="8">
      <t>ジュコウシャ</t>
    </rPh>
    <rPh sb="8" eb="9">
      <t>スウ</t>
    </rPh>
    <phoneticPr fontId="1"/>
  </si>
  <si>
    <t>計画生徒数</t>
    <rPh sb="0" eb="2">
      <t>ケイカク</t>
    </rPh>
    <rPh sb="2" eb="5">
      <t>セイトスウ</t>
    </rPh>
    <phoneticPr fontId="1"/>
  </si>
  <si>
    <t>05-153-000000</t>
  </si>
  <si>
    <t>05-155-000000</t>
  </si>
  <si>
    <t>05-250-000001</t>
  </si>
  <si>
    <t>／</t>
  </si>
  <si>
    <t>２．動産</t>
    <rPh sb="2" eb="4">
      <t>ドウサン</t>
    </rPh>
    <phoneticPr fontId="1"/>
  </si>
  <si>
    <t>３．無体財産権</t>
    <rPh sb="2" eb="4">
      <t>ムタイ</t>
    </rPh>
    <rPh sb="4" eb="7">
      <t>ザイサンケン</t>
    </rPh>
    <phoneticPr fontId="1"/>
  </si>
  <si>
    <t>６．重要物品</t>
    <rPh sb="2" eb="4">
      <t>ジュウヨウ</t>
    </rPh>
    <rPh sb="4" eb="6">
      <t>ブッピン</t>
    </rPh>
    <phoneticPr fontId="1"/>
  </si>
  <si>
    <t>１．土地・建物・工作物</t>
    <rPh sb="2" eb="4">
      <t>トチ</t>
    </rPh>
    <rPh sb="5" eb="7">
      <t>タテモノ</t>
    </rPh>
    <rPh sb="8" eb="11">
      <t>コウサクブツ</t>
    </rPh>
    <phoneticPr fontId="1"/>
  </si>
  <si>
    <t>基本情報</t>
    <rPh sb="0" eb="2">
      <t>キホン</t>
    </rPh>
    <rPh sb="2" eb="4">
      <t>ジョウホウ</t>
    </rPh>
    <phoneticPr fontId="5"/>
  </si>
  <si>
    <r>
      <rPr>
        <sz val="24"/>
        <rFont val="HG丸ｺﾞｼｯｸM-PRO"/>
        <family val="3"/>
        <charset val="128"/>
      </rPr>
      <t>【</t>
    </r>
    <r>
      <rPr>
        <sz val="22"/>
        <rFont val="HG丸ｺﾞｼｯｸM-PRO"/>
        <family val="3"/>
        <charset val="128"/>
      </rPr>
      <t>減損の兆候を判断する指標】</t>
    </r>
    <rPh sb="1" eb="3">
      <t>ゲンソン</t>
    </rPh>
    <rPh sb="4" eb="6">
      <t>チョウコウ</t>
    </rPh>
    <rPh sb="7" eb="9">
      <t>ハンダン</t>
    </rPh>
    <rPh sb="11" eb="13">
      <t>シヒョウ</t>
    </rPh>
    <phoneticPr fontId="5"/>
  </si>
  <si>
    <t>当該資産の使用可能性の著しい低下</t>
    <rPh sb="0" eb="2">
      <t>トウガイ</t>
    </rPh>
    <rPh sb="2" eb="4">
      <t>シサン</t>
    </rPh>
    <rPh sb="5" eb="7">
      <t>シヨウ</t>
    </rPh>
    <rPh sb="7" eb="10">
      <t>カノウセイ</t>
    </rPh>
    <rPh sb="11" eb="12">
      <t>イチジル</t>
    </rPh>
    <rPh sb="14" eb="16">
      <t>テイカ</t>
    </rPh>
    <phoneticPr fontId="5"/>
  </si>
  <si>
    <t>当該資産の業務運営環境の著しい悪化</t>
    <rPh sb="5" eb="7">
      <t>ギョウム</t>
    </rPh>
    <rPh sb="7" eb="9">
      <t>ウンエイ</t>
    </rPh>
    <rPh sb="9" eb="11">
      <t>カンキョウ</t>
    </rPh>
    <rPh sb="12" eb="13">
      <t>イチジル</t>
    </rPh>
    <rPh sb="15" eb="17">
      <t>アッカ</t>
    </rPh>
    <phoneticPr fontId="5"/>
  </si>
  <si>
    <t>備考</t>
    <rPh sb="0" eb="2">
      <t>ビコウ</t>
    </rPh>
    <phoneticPr fontId="5"/>
  </si>
  <si>
    <t>土地</t>
    <rPh sb="0" eb="1">
      <t>ツチ</t>
    </rPh>
    <rPh sb="1" eb="2">
      <t>チ</t>
    </rPh>
    <phoneticPr fontId="5"/>
  </si>
  <si>
    <t>建物</t>
    <rPh sb="0" eb="2">
      <t>タテモノ</t>
    </rPh>
    <phoneticPr fontId="5"/>
  </si>
  <si>
    <t>工作物</t>
    <rPh sb="0" eb="3">
      <t>コウサクブツ</t>
    </rPh>
    <phoneticPr fontId="5"/>
  </si>
  <si>
    <t>指標の考え方</t>
    <rPh sb="0" eb="2">
      <t>シヒョウ</t>
    </rPh>
    <rPh sb="3" eb="4">
      <t>カンガ</t>
    </rPh>
    <rPh sb="5" eb="6">
      <t>カタ</t>
    </rPh>
    <phoneticPr fontId="1"/>
  </si>
  <si>
    <t>指標</t>
    <rPh sb="0" eb="2">
      <t>シヒョウ</t>
    </rPh>
    <phoneticPr fontId="5"/>
  </si>
  <si>
    <t>数値</t>
    <rPh sb="0" eb="2">
      <t>スウチ</t>
    </rPh>
    <phoneticPr fontId="5"/>
  </si>
  <si>
    <t>【行政財産】</t>
    <rPh sb="1" eb="3">
      <t>ギョウセイ</t>
    </rPh>
    <rPh sb="3" eb="5">
      <t>ザイサン</t>
    </rPh>
    <phoneticPr fontId="1"/>
  </si>
  <si>
    <t>北大阪高等職業技術専門校</t>
    <rPh sb="0" eb="1">
      <t>キタ</t>
    </rPh>
    <rPh sb="1" eb="3">
      <t>オオサカ</t>
    </rPh>
    <rPh sb="3" eb="5">
      <t>コウトウ</t>
    </rPh>
    <rPh sb="5" eb="7">
      <t>ショクギョウ</t>
    </rPh>
    <rPh sb="7" eb="9">
      <t>ギジュツ</t>
    </rPh>
    <rPh sb="9" eb="11">
      <t>センモン</t>
    </rPh>
    <rPh sb="11" eb="12">
      <t>コウ</t>
    </rPh>
    <phoneticPr fontId="1"/>
  </si>
  <si>
    <t>11453 北大阪高等職業技術専門校</t>
    <rPh sb="6" eb="7">
      <t>キタ</t>
    </rPh>
    <rPh sb="7" eb="9">
      <t>オオサカ</t>
    </rPh>
    <rPh sb="9" eb="11">
      <t>コウトウ</t>
    </rPh>
    <rPh sb="11" eb="13">
      <t>ショクギョウ</t>
    </rPh>
    <rPh sb="13" eb="15">
      <t>ギジュツ</t>
    </rPh>
    <rPh sb="15" eb="17">
      <t>センモン</t>
    </rPh>
    <rPh sb="17" eb="18">
      <t>コウ</t>
    </rPh>
    <phoneticPr fontId="1"/>
  </si>
  <si>
    <t>10133 中小企業支援室</t>
    <rPh sb="6" eb="8">
      <t>チュウショウ</t>
    </rPh>
    <rPh sb="8" eb="10">
      <t>キギョウ</t>
    </rPh>
    <rPh sb="10" eb="12">
      <t>シエン</t>
    </rPh>
    <rPh sb="12" eb="13">
      <t>シツ</t>
    </rPh>
    <phoneticPr fontId="1"/>
  </si>
  <si>
    <t>【減損の兆候を判断する指標】</t>
    <rPh sb="1" eb="3">
      <t>ゲンソン</t>
    </rPh>
    <rPh sb="4" eb="6">
      <t>チョウコウ</t>
    </rPh>
    <rPh sb="7" eb="9">
      <t>ハンダン</t>
    </rPh>
    <rPh sb="11" eb="13">
      <t>シヒョウ</t>
    </rPh>
    <phoneticPr fontId="1"/>
  </si>
  <si>
    <t>土地</t>
    <rPh sb="0" eb="2">
      <t>トチ</t>
    </rPh>
    <phoneticPr fontId="1"/>
  </si>
  <si>
    <t>建物</t>
    <rPh sb="0" eb="2">
      <t>タテモノ</t>
    </rPh>
    <phoneticPr fontId="1"/>
  </si>
  <si>
    <t>4 その他</t>
  </si>
  <si>
    <t>10133 中小企業振興室</t>
    <rPh sb="6" eb="8">
      <t>チュウショウ</t>
    </rPh>
    <rPh sb="8" eb="10">
      <t>キギョウ</t>
    </rPh>
    <phoneticPr fontId="1"/>
  </si>
  <si>
    <t>時価
（公有財産システム上の価格）</t>
    <rPh sb="0" eb="2">
      <t>ジカ</t>
    </rPh>
    <phoneticPr fontId="1"/>
  </si>
  <si>
    <t>帳簿価額（公有財産システム上の取得価格）</t>
    <rPh sb="0" eb="2">
      <t>チョウボ</t>
    </rPh>
    <rPh sb="2" eb="4">
      <t>カガク</t>
    </rPh>
    <phoneticPr fontId="1"/>
  </si>
  <si>
    <t>05-140-000019</t>
  </si>
  <si>
    <t>時価
（建設工事費デフレータによる算定価格）</t>
    <rPh sb="0" eb="2">
      <t>ジカ</t>
    </rPh>
    <rPh sb="4" eb="6">
      <t>ケンセツ</t>
    </rPh>
    <rPh sb="6" eb="9">
      <t>コウジヒ</t>
    </rPh>
    <rPh sb="17" eb="19">
      <t>サンテイ</t>
    </rPh>
    <phoneticPr fontId="1"/>
  </si>
  <si>
    <t>帳簿価額（公有財産システム上の取得価格ー減価償却累計額）</t>
    <rPh sb="0" eb="2">
      <t>チョウボ</t>
    </rPh>
    <rPh sb="2" eb="4">
      <t>カガク</t>
    </rPh>
    <phoneticPr fontId="1"/>
  </si>
  <si>
    <t>05-140-001021</t>
  </si>
  <si>
    <t>時価
（路線価方式による算定価格）</t>
    <rPh sb="0" eb="2">
      <t>ジカ</t>
    </rPh>
    <rPh sb="4" eb="6">
      <t>ロセン</t>
    </rPh>
    <rPh sb="6" eb="7">
      <t>カ</t>
    </rPh>
    <rPh sb="7" eb="9">
      <t>ホウシキ</t>
    </rPh>
    <rPh sb="12" eb="14">
      <t>サンテイ</t>
    </rPh>
    <rPh sb="14" eb="16">
      <t>カカク</t>
    </rPh>
    <phoneticPr fontId="1"/>
  </si>
  <si>
    <t>路線価方式で算定した結果を採用。（別紙参照）</t>
    <rPh sb="17" eb="19">
      <t>ベッシ</t>
    </rPh>
    <rPh sb="19" eb="21">
      <t>サンショウ</t>
    </rPh>
    <phoneticPr fontId="1"/>
  </si>
  <si>
    <t>05-140-001037</t>
  </si>
  <si>
    <t>元大阪地域職業訓練センター敷地</t>
    <rPh sb="0" eb="1">
      <t>モト</t>
    </rPh>
    <rPh sb="13" eb="15">
      <t>シキチ</t>
    </rPh>
    <phoneticPr fontId="1"/>
  </si>
  <si>
    <t>時価
（路線価比較による算定価格）</t>
    <rPh sb="0" eb="2">
      <t>ジカ</t>
    </rPh>
    <rPh sb="4" eb="6">
      <t>ロセン</t>
    </rPh>
    <rPh sb="6" eb="7">
      <t>カ</t>
    </rPh>
    <rPh sb="7" eb="9">
      <t>ヒカク</t>
    </rPh>
    <rPh sb="12" eb="14">
      <t>サンテイ</t>
    </rPh>
    <rPh sb="14" eb="16">
      <t>カカク</t>
    </rPh>
    <phoneticPr fontId="1"/>
  </si>
  <si>
    <t>05-140-001039</t>
  </si>
  <si>
    <t>05-140-001041</t>
  </si>
  <si>
    <t>05-250-001002</t>
  </si>
  <si>
    <t>05-250-001001</t>
  </si>
  <si>
    <t>時価
（鑑定評価額）</t>
    <rPh sb="0" eb="2">
      <t>ジカ</t>
    </rPh>
    <rPh sb="4" eb="6">
      <t>カンテイ</t>
    </rPh>
    <rPh sb="6" eb="9">
      <t>ヒョウカガク</t>
    </rPh>
    <phoneticPr fontId="1"/>
  </si>
  <si>
    <t>産業立地賃貸事業地_津田</t>
    <rPh sb="10" eb="12">
      <t>ツダ</t>
    </rPh>
    <phoneticPr fontId="1"/>
  </si>
  <si>
    <t>工作物</t>
    <rPh sb="0" eb="3">
      <t>コウサクブツ</t>
    </rPh>
    <phoneticPr fontId="1"/>
  </si>
  <si>
    <t>ＮＯ</t>
    <phoneticPr fontId="5"/>
  </si>
  <si>
    <t>区分</t>
    <phoneticPr fontId="1"/>
  </si>
  <si>
    <t>／</t>
    <phoneticPr fontId="1"/>
  </si>
  <si>
    <t>11470 成長産業振興室</t>
  </si>
  <si>
    <t>05-470-000002</t>
  </si>
  <si>
    <t>泉佐野丘陵部府有地商工労働部管理地（民活地）</t>
    <rPh sb="0" eb="3">
      <t>イズミサノ</t>
    </rPh>
    <rPh sb="3" eb="5">
      <t>キュウリョウ</t>
    </rPh>
    <rPh sb="5" eb="6">
      <t>ブ</t>
    </rPh>
    <rPh sb="6" eb="7">
      <t>フ</t>
    </rPh>
    <rPh sb="7" eb="8">
      <t>ユウ</t>
    </rPh>
    <rPh sb="8" eb="9">
      <t>チ</t>
    </rPh>
    <rPh sb="9" eb="11">
      <t>ショウコウ</t>
    </rPh>
    <rPh sb="11" eb="13">
      <t>ロウドウ</t>
    </rPh>
    <rPh sb="13" eb="14">
      <t>ブ</t>
    </rPh>
    <rPh sb="14" eb="16">
      <t>カンリ</t>
    </rPh>
    <rPh sb="16" eb="17">
      <t>チ</t>
    </rPh>
    <rPh sb="18" eb="20">
      <t>ミンカツ</t>
    </rPh>
    <rPh sb="20" eb="21">
      <t>チ</t>
    </rPh>
    <phoneticPr fontId="1"/>
  </si>
  <si>
    <t>時価
（建設工事費デフレーターによる算定価格）</t>
    <rPh sb="0" eb="2">
      <t>ジカ</t>
    </rPh>
    <rPh sb="4" eb="6">
      <t>ケンセツ</t>
    </rPh>
    <rPh sb="6" eb="9">
      <t>コウジヒ</t>
    </rPh>
    <rPh sb="18" eb="20">
      <t>サンテイ</t>
    </rPh>
    <rPh sb="20" eb="22">
      <t>カカク</t>
    </rPh>
    <phoneticPr fontId="1"/>
  </si>
  <si>
    <t>―</t>
    <phoneticPr fontId="1"/>
  </si>
  <si>
    <t xml:space="preserve"> </t>
  </si>
  <si>
    <t>05-133-000000</t>
    <phoneticPr fontId="1"/>
  </si>
  <si>
    <t>阪大自由電子レーザー研究施設用地</t>
    <phoneticPr fontId="1"/>
  </si>
  <si>
    <t>05-040-000027</t>
    <phoneticPr fontId="1"/>
  </si>
  <si>
    <t>10154 東大阪高等職業技術専門校</t>
    <phoneticPr fontId="1"/>
  </si>
  <si>
    <t>05-154-000000</t>
    <phoneticPr fontId="1"/>
  </si>
  <si>
    <t>05-140-000049</t>
    <phoneticPr fontId="1"/>
  </si>
  <si>
    <t>４．リース資産</t>
    <phoneticPr fontId="1"/>
  </si>
  <si>
    <t>５．ソフトウエア</t>
    <phoneticPr fontId="1"/>
  </si>
  <si>
    <t>泉大津公共職業安定所</t>
    <phoneticPr fontId="1"/>
  </si>
  <si>
    <t>05-140-001026</t>
    <phoneticPr fontId="1"/>
  </si>
  <si>
    <t>10140 雇用推進室</t>
    <phoneticPr fontId="1"/>
  </si>
  <si>
    <t>関西職業能力開発促進センター</t>
    <phoneticPr fontId="1"/>
  </si>
  <si>
    <t xml:space="preserve"> </t>
    <phoneticPr fontId="1"/>
  </si>
  <si>
    <t>05-140-003007</t>
    <phoneticPr fontId="1"/>
  </si>
  <si>
    <t>西成労働福祉センター</t>
    <phoneticPr fontId="1"/>
  </si>
  <si>
    <t>0人</t>
    <rPh sb="1" eb="2">
      <t>ニン</t>
    </rPh>
    <phoneticPr fontId="1"/>
  </si>
  <si>
    <t>11631 夕陽丘高等職業技術専門校</t>
    <rPh sb="6" eb="9">
      <t>ユウヒガオカ</t>
    </rPh>
    <phoneticPr fontId="1"/>
  </si>
  <si>
    <t>05-251-003002</t>
  </si>
  <si>
    <t>―</t>
  </si>
  <si>
    <t>05-251-003046</t>
  </si>
  <si>
    <t>時価
（公有財産システム上の価格）</t>
    <phoneticPr fontId="1"/>
  </si>
  <si>
    <t>路線価はあるが、敷地が不整形なため算定は困難とし公有財産台帳上の現在価額を採用。</t>
    <rPh sb="0" eb="2">
      <t>ロセン</t>
    </rPh>
    <rPh sb="2" eb="3">
      <t>カ</t>
    </rPh>
    <rPh sb="8" eb="10">
      <t>シキチ</t>
    </rPh>
    <rPh sb="11" eb="13">
      <t>フセイ</t>
    </rPh>
    <rPh sb="13" eb="14">
      <t>ケイ</t>
    </rPh>
    <rPh sb="17" eb="19">
      <t>サンテイ</t>
    </rPh>
    <rPh sb="20" eb="22">
      <t>コンナン</t>
    </rPh>
    <phoneticPr fontId="1"/>
  </si>
  <si>
    <t>【土地】
路線価（200千円ほか）はあるが、敷地が不整形なため算定は困難とし公有財産台帳上の現在価額を採用。
【建物】
S43年度のRC構造（鉄筋コンクリート構造）の指標がないため、建設工事費での比較は困難とし公有財産台帳上の現在価額を採用。</t>
    <rPh sb="1" eb="3">
      <t>トチ</t>
    </rPh>
    <rPh sb="12" eb="13">
      <t>セン</t>
    </rPh>
    <rPh sb="13" eb="14">
      <t>エン</t>
    </rPh>
    <rPh sb="22" eb="24">
      <t>シキチ</t>
    </rPh>
    <rPh sb="25" eb="26">
      <t>フ</t>
    </rPh>
    <rPh sb="26" eb="28">
      <t>セイケイ</t>
    </rPh>
    <rPh sb="31" eb="33">
      <t>サンテイ</t>
    </rPh>
    <phoneticPr fontId="1"/>
  </si>
  <si>
    <t>平成31年3月8日に建物を取得。土地については借地のため記載せず。
大阪府公有財産大阪府公有財産管理システムに基づき、取得価額を記載。</t>
    <rPh sb="0" eb="2">
      <t>ヘイセイ</t>
    </rPh>
    <rPh sb="4" eb="5">
      <t>ネン</t>
    </rPh>
    <rPh sb="6" eb="7">
      <t>ガツ</t>
    </rPh>
    <rPh sb="8" eb="9">
      <t>ニチ</t>
    </rPh>
    <rPh sb="10" eb="12">
      <t>タテモノ</t>
    </rPh>
    <rPh sb="13" eb="15">
      <t>シュトク</t>
    </rPh>
    <rPh sb="16" eb="17">
      <t>ツチ</t>
    </rPh>
    <rPh sb="17" eb="18">
      <t>チ</t>
    </rPh>
    <rPh sb="23" eb="25">
      <t>シャクチ</t>
    </rPh>
    <rPh sb="28" eb="30">
      <t>キサイ</t>
    </rPh>
    <rPh sb="34" eb="37">
      <t>オオサカフ</t>
    </rPh>
    <rPh sb="37" eb="39">
      <t>コウユウ</t>
    </rPh>
    <rPh sb="39" eb="41">
      <t>ザイサン</t>
    </rPh>
    <rPh sb="55" eb="56">
      <t>モト</t>
    </rPh>
    <rPh sb="59" eb="61">
      <t>シュトク</t>
    </rPh>
    <rPh sb="61" eb="63">
      <t>カガク</t>
    </rPh>
    <rPh sb="64" eb="66">
      <t>キサイ</t>
    </rPh>
    <phoneticPr fontId="1"/>
  </si>
  <si>
    <t>【建物・工作物】
南大阪校には受講期が2年間の科目（電気主任技術、自動車・車体整備）があるため、指標は当該年度入校者数と前述の科目の前年度引継者数の合計で算出する。</t>
    <rPh sb="53" eb="55">
      <t>ネンド</t>
    </rPh>
    <phoneticPr fontId="1"/>
  </si>
  <si>
    <t>0㎡</t>
    <phoneticPr fontId="1"/>
  </si>
  <si>
    <t>【建物】
建設工事費デフレーターを採用
　算定式）別紙参照　4円　※4建物とも減価償却期間終了</t>
    <rPh sb="31" eb="32">
      <t>エン</t>
    </rPh>
    <phoneticPr fontId="1"/>
  </si>
  <si>
    <t>■令和４年度　各施設別減損の兆候を判断する指標一覧（商工労働部）</t>
    <rPh sb="1" eb="3">
      <t>レイワ</t>
    </rPh>
    <rPh sb="4" eb="6">
      <t>ネンド</t>
    </rPh>
    <rPh sb="26" eb="28">
      <t>ショウコウ</t>
    </rPh>
    <rPh sb="28" eb="30">
      <t>ロウドウ</t>
    </rPh>
    <rPh sb="30" eb="31">
      <t>ブ</t>
    </rPh>
    <phoneticPr fontId="1"/>
  </si>
  <si>
    <t>【普通財産（帳簿価額はR4.4.1時点）】</t>
    <phoneticPr fontId="1"/>
  </si>
  <si>
    <t>・障がい者や就職困難者を対象とするセーフティネット分野の職業訓練の充実を図る観点から、平成29年3月30日に策定・公表した大阪産業人材育成計画（第10次大阪府職業能力開発計画）において、令和元年11月に芦原高等職業技術専門校の訓練を夕陽丘高等職業訓練校に移転し（芦原高等職業技術専門校は平成31年3月末日に閉校）、夕陽丘高等職業技術専門校をセーフティネット訓練の新たな拠点として整備した。
上記により、芦原高等職業技術専門校は、平成30年9月定例会において閉校されることが決定され、平成31年3月末日に閉校に至ったため、平成31年3月末日減損を認識した。
・閉校後、校舎及び校舎部分の土地は、令和3年4月1日に府民文化部に移管（書庫として使用）、残るグラウンド部分の土地（988.6㎡）は令和5年度以降に売却予定</t>
    <phoneticPr fontId="1"/>
  </si>
  <si>
    <t>【夕陽丘校】174人/220人
【ITステーション】73人/100人</t>
    <rPh sb="1" eb="4">
      <t>ユウヒガオカ</t>
    </rPh>
    <rPh sb="4" eb="5">
      <t>コウ</t>
    </rPh>
    <rPh sb="9" eb="10">
      <t>ニン</t>
    </rPh>
    <rPh sb="14" eb="15">
      <t>ニン</t>
    </rPh>
    <rPh sb="28" eb="29">
      <t>ニン</t>
    </rPh>
    <rPh sb="33" eb="34">
      <t>ニン</t>
    </rPh>
    <phoneticPr fontId="1"/>
  </si>
  <si>
    <t>【建物】
建設工事費デフレーターを採用
　算定式）別紙参照　1,281,853,396円
帳簿価格）1,595,000,001（取得価額）-565,135,582（減価償却累計額）=1,029,864,419</t>
    <phoneticPr fontId="1"/>
  </si>
  <si>
    <t>路線価（89千円ほか）はあるが、敷地が不整形なため算定は困難とし公有財産台帳上の現在価額を採用。</t>
    <rPh sb="0" eb="2">
      <t>ロセン</t>
    </rPh>
    <rPh sb="2" eb="3">
      <t>カ</t>
    </rPh>
    <rPh sb="6" eb="7">
      <t>セン</t>
    </rPh>
    <rPh sb="7" eb="8">
      <t>エン</t>
    </rPh>
    <rPh sb="16" eb="18">
      <t>シキチ</t>
    </rPh>
    <rPh sb="19" eb="21">
      <t>フセイ</t>
    </rPh>
    <rPh sb="21" eb="22">
      <t>ケイ</t>
    </rPh>
    <rPh sb="25" eb="27">
      <t>サンテイ</t>
    </rPh>
    <rPh sb="28" eb="30">
      <t>コンナン</t>
    </rPh>
    <phoneticPr fontId="1"/>
  </si>
  <si>
    <r>
      <t>路線価による比較により算定した結果を採用。
　取得時　H7年路線価　136千円
　　　　　R4年路線価　79千円
　時価：79÷136×1,262,304,000＝　</t>
    </r>
    <r>
      <rPr>
        <u/>
        <sz val="11"/>
        <rFont val="HG丸ｺﾞｼｯｸM-PRO"/>
        <family val="3"/>
        <charset val="128"/>
      </rPr>
      <t>733,250,118円</t>
    </r>
    <r>
      <rPr>
        <sz val="11"/>
        <rFont val="HG丸ｺﾞｼｯｸM-PRO"/>
        <family val="3"/>
        <charset val="128"/>
      </rPr>
      <t xml:space="preserve">
※路線価方式では敷地が不整形なため算定は困難</t>
    </r>
    <phoneticPr fontId="1"/>
  </si>
  <si>
    <r>
      <t>路線価による比較により算定した結果を採用。
　取得時　S55年　路線価　75千円
　　　　　R4年　路線価　120千円
　時価：120÷75×1,999,487,544＝　</t>
    </r>
    <r>
      <rPr>
        <u/>
        <sz val="11"/>
        <rFont val="HG丸ｺﾞｼｯｸM-PRO"/>
        <family val="3"/>
        <charset val="128"/>
      </rPr>
      <t>3,199,180,070円</t>
    </r>
    <r>
      <rPr>
        <sz val="11"/>
        <rFont val="HG丸ｺﾞｼｯｸM-PRO"/>
        <family val="3"/>
        <charset val="128"/>
      </rPr>
      <t xml:space="preserve">
※路線価方式では敷地が不整形なため算定は困難</t>
    </r>
    <phoneticPr fontId="1"/>
  </si>
  <si>
    <t>路線価方式で算定した結果を採用。（別紙参照）
＜参考＞
路線価で算定した場合、以下のとおりで、路線価方式の算定を大きく下回ることから不採用。
　S62年路線価　2,745千円（545＋1060＋1140）
　R4年路線価　2,390千円（380+890+1120）
　時価：2,390÷2,745×1,068,466,000＝930,285,515円</t>
    <phoneticPr fontId="1"/>
  </si>
  <si>
    <r>
      <t>大阪府財産評価審査会の答申（R2.7.15付け）による再評価額を採用し、補正計数を乗じて算定
　再評価額　815,144,961円（個別積上げ）
　R4.4補正計数　0.995
　時価：</t>
    </r>
    <r>
      <rPr>
        <u/>
        <sz val="11"/>
        <rFont val="HG丸ｺﾞｼｯｸM-PRO"/>
        <family val="3"/>
        <charset val="128"/>
      </rPr>
      <t>810,497,556円（個別積上げ）</t>
    </r>
    <phoneticPr fontId="1"/>
  </si>
  <si>
    <r>
      <t>大阪府財産評価審査会の答申（R2.7.15付け）による再評価額を採用し、補正計数を乗じて算定
　再評価額　2,108,258,682円（個別積上げ）
　R4.4補正計数　1.001
　時価：</t>
    </r>
    <r>
      <rPr>
        <u/>
        <sz val="11"/>
        <rFont val="HG丸ｺﾞｼｯｸM-PRO"/>
        <family val="3"/>
        <charset val="128"/>
      </rPr>
      <t>2,111,254,675円（個別積上げ）</t>
    </r>
    <phoneticPr fontId="1"/>
  </si>
  <si>
    <t>大阪府財産評価審査会の答申（H26.5.21付け）による評価額を採用し、補正計数を乗じて算定
　答申時評価額　49,490,000円　･･･①
　H31.4補正計数　0.943　･･･②
　R2.4補正係数　0.990　･･･③
　R3.4補正係数　0.987　･･･④
　R4.4補正係数　0.982　･･･⑤　　　　時価（①×②×③×④×⑤）：44,780,916円</t>
    <phoneticPr fontId="1"/>
  </si>
  <si>
    <t>帳簿価額（公有財産システム上の取得価格ー減価償却累計額）</t>
    <phoneticPr fontId="1"/>
  </si>
  <si>
    <t>芦原高等職業技術専門校</t>
    <phoneticPr fontId="1"/>
  </si>
  <si>
    <t>大阪府立労働センター</t>
    <phoneticPr fontId="1"/>
  </si>
  <si>
    <t>計量検定所</t>
    <phoneticPr fontId="1"/>
  </si>
  <si>
    <t>南大阪高等職業技術専門校</t>
    <phoneticPr fontId="1"/>
  </si>
  <si>
    <t>大阪府立東大阪高等職業技術専門校</t>
    <phoneticPr fontId="1"/>
  </si>
  <si>
    <t>夕陽丘高等職業技術専門校</t>
    <phoneticPr fontId="1"/>
  </si>
  <si>
    <t>マイドームおおさか</t>
    <phoneticPr fontId="1"/>
  </si>
  <si>
    <t>オオサカサンパレス</t>
    <phoneticPr fontId="1"/>
  </si>
  <si>
    <t>あいりん労働福祉センター</t>
    <phoneticPr fontId="1"/>
  </si>
  <si>
    <t>大阪府港湾教育訓練センター</t>
    <phoneticPr fontId="1"/>
  </si>
  <si>
    <t>労働センター南館</t>
    <phoneticPr fontId="1"/>
  </si>
  <si>
    <t>マイドームおおさか用地</t>
    <phoneticPr fontId="1"/>
  </si>
  <si>
    <t>産業立地賃貸事業地_和泉</t>
    <phoneticPr fontId="1"/>
  </si>
  <si>
    <t>該当無し</t>
  </si>
  <si>
    <t>／</t>
    <phoneticPr fontId="1"/>
  </si>
  <si>
    <t>【土地】
平成20年度末自動車整備科廃止により遊休状態（土地のみ）となり、平成24年3月31日に減損を認識。
平成25年及び平成26年3月31日現在でも行政財産として土地の使用がなく、令和5年3月31日現在も同じ状態であるため減損を認識。
また、旧試走場の活用について、所管課の人材育成課と財産活用課で協議をしたが、建築基準法上の道路に接していないため、有料駐車場等としての活用は難しい状態。
【建物】
令和4年度の年間訓練受講者数は78人であり、前年度と同様に指標の数値が50％以下となるため減損の兆候を確認。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</si>
</sst>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quot;㎡&quot;\ "/>
    <numFmt numFmtId="178" formatCode="###,###,###&quot;人&quot;"/>
    <numFmt numFmtId="179" formatCode="###,###,###&quot;㎡&quot;"/>
    <numFmt numFmtId="180" formatCode="###,###,###&quot;人&quot;\ "/>
    <numFmt numFmtId="181" formatCode="###,###,###&quot;円&quot;\ "/>
    <numFmt numFmtId="182" formatCode="###,###,###&quot;円&quot;"/>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HG丸ｺﾞｼｯｸM-PRO"/>
      <family val="3"/>
      <charset val="128"/>
    </font>
    <font>
      <sz val="6"/>
      <name val="ＭＳ ゴシック"/>
      <family val="3"/>
      <charset val="128"/>
    </font>
    <font>
      <sz val="12"/>
      <name val="HG丸ｺﾞｼｯｸM-PRO"/>
      <family val="3"/>
      <charset val="128"/>
    </font>
    <font>
      <sz val="24"/>
      <name val="HG丸ｺﾞｼｯｸM-PRO"/>
      <family val="3"/>
      <charset val="128"/>
    </font>
    <font>
      <b/>
      <sz val="16"/>
      <name val="HG丸ｺﾞｼｯｸM-PRO"/>
      <family val="3"/>
      <charset val="128"/>
    </font>
    <font>
      <b/>
      <sz val="14"/>
      <name val="HG丸ｺﾞｼｯｸM-PRO"/>
      <family val="3"/>
      <charset val="128"/>
    </font>
    <font>
      <b/>
      <sz val="12"/>
      <name val="HG丸ｺﾞｼｯｸM-PRO"/>
      <family val="3"/>
      <charset val="128"/>
    </font>
    <font>
      <sz val="14"/>
      <name val="HG丸ｺﾞｼｯｸM-PRO"/>
      <family val="3"/>
      <charset val="128"/>
    </font>
    <font>
      <sz val="22"/>
      <name val="HG丸ｺﾞｼｯｸM-PRO"/>
      <family val="3"/>
      <charset val="128"/>
    </font>
    <font>
      <sz val="10"/>
      <name val="HG丸ｺﾞｼｯｸM-PRO"/>
      <family val="3"/>
      <charset val="128"/>
    </font>
    <font>
      <sz val="16"/>
      <name val="HG丸ｺﾞｼｯｸM-PRO"/>
      <family val="3"/>
      <charset val="128"/>
    </font>
    <font>
      <sz val="16"/>
      <name val="ＭＳ Ｐゴシック"/>
      <family val="3"/>
      <charset val="128"/>
    </font>
    <font>
      <b/>
      <sz val="20"/>
      <name val="ＭＳ Ｐゴシック"/>
      <family val="3"/>
      <charset val="128"/>
    </font>
    <font>
      <sz val="26"/>
      <name val="HG丸ｺﾞｼｯｸM-PRO"/>
      <family val="3"/>
      <charset val="128"/>
    </font>
    <font>
      <sz val="9"/>
      <name val="HG丸ｺﾞｼｯｸM-PRO"/>
      <family val="3"/>
      <charset val="128"/>
    </font>
    <font>
      <sz val="10.5"/>
      <name val="HG丸ｺﾞｼｯｸM-PRO"/>
      <family val="3"/>
      <charset val="128"/>
    </font>
    <font>
      <u/>
      <sz val="11"/>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rgb="FF00B0F0"/>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21">
    <xf numFmtId="0" fontId="0" fillId="0" borderId="0" xfId="0">
      <alignment vertical="center"/>
    </xf>
    <xf numFmtId="0" fontId="7" fillId="0" borderId="0" xfId="0" applyFont="1" applyFill="1">
      <alignment vertical="center"/>
    </xf>
    <xf numFmtId="0" fontId="3" fillId="0" borderId="0" xfId="0" applyFont="1" applyFill="1" applyAlignment="1">
      <alignment horizontal="center" vertical="center" wrapText="1"/>
    </xf>
    <xf numFmtId="0" fontId="17" fillId="0" borderId="0" xfId="0" applyFont="1" applyFill="1">
      <alignment vertical="center"/>
    </xf>
    <xf numFmtId="0" fontId="4" fillId="0" borderId="0" xfId="0" applyFont="1" applyFill="1">
      <alignment vertical="center"/>
    </xf>
    <xf numFmtId="0" fontId="18" fillId="0" borderId="0" xfId="0" applyFont="1" applyFill="1" applyAlignment="1">
      <alignment horizontal="center" vertical="center" wrapText="1"/>
    </xf>
    <xf numFmtId="0" fontId="13" fillId="0" borderId="0" xfId="0" applyFont="1" applyFill="1" applyAlignment="1">
      <alignment horizontal="left" vertical="center"/>
    </xf>
    <xf numFmtId="0" fontId="6" fillId="0" borderId="0" xfId="0" applyFont="1" applyFill="1" applyBorder="1" applyAlignment="1">
      <alignment vertical="center" shrinkToFit="1"/>
    </xf>
    <xf numFmtId="0" fontId="13" fillId="0" borderId="0" xfId="0" applyFont="1" applyFill="1" applyBorder="1" applyAlignment="1">
      <alignment vertical="center" shrinkToFit="1"/>
    </xf>
    <xf numFmtId="0" fontId="2" fillId="0" borderId="0" xfId="0" applyFont="1" applyFill="1" applyBorder="1" applyAlignment="1">
      <alignment vertical="center" shrinkToFit="1"/>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177" fontId="4" fillId="0" borderId="0" xfId="0" applyNumberFormat="1" applyFont="1" applyFill="1" applyBorder="1" applyAlignment="1">
      <alignment horizontal="right" vertical="center"/>
    </xf>
    <xf numFmtId="179" fontId="4" fillId="0" borderId="0" xfId="0" applyNumberFormat="1" applyFont="1" applyFill="1" applyBorder="1" applyAlignment="1">
      <alignment vertical="center" wrapText="1" shrinkToFit="1"/>
    </xf>
    <xf numFmtId="2" fontId="4" fillId="0" borderId="0" xfId="0" applyNumberFormat="1" applyFont="1" applyFill="1" applyBorder="1" applyAlignment="1">
      <alignment horizontal="center" vertical="center" wrapText="1" shrinkToFit="1"/>
    </xf>
    <xf numFmtId="0" fontId="4" fillId="0" borderId="0" xfId="0" applyFont="1" applyFill="1" applyBorder="1" applyAlignment="1">
      <alignment horizontal="centerContinuous" vertical="center" wrapText="1" shrinkToFit="1"/>
    </xf>
    <xf numFmtId="1" fontId="4" fillId="0" borderId="0" xfId="0" applyNumberFormat="1" applyFont="1" applyFill="1" applyBorder="1" applyAlignment="1">
      <alignment horizontal="center" vertical="center" wrapText="1" shrinkToFit="1"/>
    </xf>
    <xf numFmtId="0" fontId="4" fillId="0" borderId="0" xfId="0" applyFont="1" applyFill="1" applyBorder="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0" fillId="0" borderId="0" xfId="0" applyFont="1" applyFill="1">
      <alignment vertical="center"/>
    </xf>
    <xf numFmtId="0" fontId="6" fillId="0" borderId="6" xfId="0" applyFont="1" applyFill="1" applyBorder="1" applyAlignment="1">
      <alignment vertical="center" shrinkToFit="1"/>
    </xf>
    <xf numFmtId="0" fontId="4" fillId="0" borderId="29" xfId="0" applyFont="1" applyFill="1" applyBorder="1" applyAlignment="1">
      <alignment horizontal="center" vertical="center" wrapText="1"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wrapText="1" shrinkToFit="1"/>
    </xf>
    <xf numFmtId="177" fontId="21" fillId="0" borderId="35" xfId="0" applyNumberFormat="1" applyFont="1" applyFill="1" applyBorder="1" applyAlignment="1">
      <alignment horizontal="right" vertical="center"/>
    </xf>
    <xf numFmtId="179" fontId="4" fillId="0" borderId="34" xfId="0" applyNumberFormat="1" applyFont="1" applyFill="1" applyBorder="1" applyAlignment="1">
      <alignment vertical="center" wrapText="1" shrinkToFit="1"/>
    </xf>
    <xf numFmtId="177" fontId="4" fillId="0" borderId="34" xfId="0" applyNumberFormat="1" applyFont="1" applyFill="1" applyBorder="1" applyAlignment="1">
      <alignment horizontal="right" vertical="center"/>
    </xf>
    <xf numFmtId="2" fontId="4" fillId="0" borderId="1" xfId="0" applyNumberFormat="1" applyFont="1" applyFill="1" applyBorder="1" applyAlignment="1">
      <alignment horizontal="center" vertical="center" wrapText="1" shrinkToFit="1"/>
    </xf>
    <xf numFmtId="0" fontId="4" fillId="0" borderId="29" xfId="0" applyFont="1" applyFill="1" applyBorder="1" applyAlignment="1">
      <alignment horizontal="center" vertical="center" shrinkToFit="1"/>
    </xf>
    <xf numFmtId="180" fontId="21" fillId="0" borderId="35" xfId="0" applyNumberFormat="1" applyFont="1" applyFill="1" applyBorder="1" applyAlignment="1">
      <alignment horizontal="right" vertical="center"/>
    </xf>
    <xf numFmtId="178" fontId="4" fillId="0" borderId="34" xfId="0" applyNumberFormat="1" applyFont="1" applyFill="1" applyBorder="1" applyAlignment="1">
      <alignment horizontal="right" vertical="center" wrapText="1" shrinkToFit="1"/>
    </xf>
    <xf numFmtId="178" fontId="4" fillId="0" borderId="34" xfId="0" applyNumberFormat="1" applyFont="1" applyFill="1" applyBorder="1" applyAlignment="1">
      <alignment horizontal="right" vertical="center"/>
    </xf>
    <xf numFmtId="0" fontId="4" fillId="0" borderId="29" xfId="0" applyFont="1" applyFill="1" applyBorder="1" applyAlignment="1">
      <alignment horizontal="centerContinuous" vertical="center" wrapText="1" shrinkToFit="1"/>
    </xf>
    <xf numFmtId="0" fontId="4" fillId="0" borderId="33" xfId="0" applyFont="1" applyFill="1" applyBorder="1" applyAlignment="1">
      <alignment horizontal="centerContinuous" vertical="center" wrapText="1" shrinkToFit="1"/>
    </xf>
    <xf numFmtId="0" fontId="4" fillId="0" borderId="34" xfId="0" applyFont="1" applyFill="1" applyBorder="1" applyAlignment="1">
      <alignment horizontal="centerContinuous" vertical="center" wrapText="1" shrinkToFit="1"/>
    </xf>
    <xf numFmtId="177" fontId="4" fillId="0" borderId="35" xfId="0" applyNumberFormat="1" applyFont="1" applyFill="1" applyBorder="1" applyAlignment="1">
      <alignment horizontal="right" vertical="center"/>
    </xf>
    <xf numFmtId="1" fontId="4" fillId="0" borderId="35" xfId="0" applyNumberFormat="1" applyFont="1" applyFill="1" applyBorder="1" applyAlignment="1">
      <alignment horizontal="center" vertical="center" wrapText="1" shrinkToFit="1"/>
    </xf>
    <xf numFmtId="0" fontId="4" fillId="0" borderId="36" xfId="0" applyFont="1" applyFill="1" applyBorder="1" applyAlignment="1">
      <alignment vertical="center" wrapText="1" shrinkToFit="1"/>
    </xf>
    <xf numFmtId="0" fontId="4" fillId="0" borderId="1" xfId="0" applyFont="1" applyFill="1" applyBorder="1" applyAlignment="1">
      <alignment vertical="center" wrapText="1" shrinkToFit="1"/>
    </xf>
    <xf numFmtId="0" fontId="6" fillId="0" borderId="37" xfId="0" applyFont="1" applyFill="1" applyBorder="1" applyAlignment="1">
      <alignment vertical="center" shrinkToFit="1"/>
    </xf>
    <xf numFmtId="1" fontId="4" fillId="0" borderId="1" xfId="0" applyNumberFormat="1" applyFont="1" applyFill="1" applyBorder="1" applyAlignment="1">
      <alignment horizontal="center" vertical="center" wrapText="1" shrinkToFit="1"/>
    </xf>
    <xf numFmtId="177" fontId="4" fillId="0" borderId="35" xfId="0" applyNumberFormat="1" applyFont="1" applyFill="1" applyBorder="1">
      <alignment vertical="center"/>
    </xf>
    <xf numFmtId="179" fontId="4" fillId="0" borderId="38" xfId="0" applyNumberFormat="1" applyFont="1" applyFill="1" applyBorder="1" applyAlignment="1">
      <alignment horizontal="right" vertical="center"/>
    </xf>
    <xf numFmtId="180" fontId="4" fillId="0" borderId="35" xfId="0" applyNumberFormat="1" applyFont="1" applyFill="1" applyBorder="1" applyAlignment="1">
      <alignment horizontal="right" vertical="center"/>
    </xf>
    <xf numFmtId="178" fontId="4" fillId="0" borderId="34" xfId="0" applyNumberFormat="1" applyFont="1" applyFill="1" applyBorder="1" applyAlignment="1">
      <alignment vertical="center" wrapText="1" shrinkToFit="1"/>
    </xf>
    <xf numFmtId="2" fontId="4" fillId="0" borderId="35" xfId="0" applyNumberFormat="1" applyFont="1" applyFill="1" applyBorder="1" applyAlignment="1">
      <alignment horizontal="center" vertical="center" wrapText="1" shrinkToFit="1"/>
    </xf>
    <xf numFmtId="0" fontId="4" fillId="0" borderId="3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21" fillId="0" borderId="35" xfId="0" applyNumberFormat="1" applyFont="1" applyFill="1" applyBorder="1" applyAlignment="1">
      <alignment horizontal="right" vertical="center"/>
    </xf>
    <xf numFmtId="1" fontId="4" fillId="0" borderId="33" xfId="0" applyNumberFormat="1" applyFont="1" applyFill="1" applyBorder="1" applyAlignment="1">
      <alignment horizontal="center" vertical="center" wrapText="1" shrinkToFit="1"/>
    </xf>
    <xf numFmtId="0" fontId="4" fillId="0" borderId="26" xfId="0" applyFont="1" applyFill="1" applyBorder="1" applyAlignment="1">
      <alignment vertical="center" wrapText="1" shrinkToFit="1"/>
    </xf>
    <xf numFmtId="0" fontId="4" fillId="0" borderId="37" xfId="0" applyFont="1" applyFill="1" applyBorder="1" applyAlignment="1">
      <alignment vertical="center" shrinkToFit="1"/>
    </xf>
    <xf numFmtId="177" fontId="4" fillId="0" borderId="35" xfId="0" applyNumberFormat="1" applyFont="1" applyFill="1" applyBorder="1" applyAlignment="1">
      <alignment vertical="center" wrapText="1"/>
    </xf>
    <xf numFmtId="0" fontId="0" fillId="0" borderId="33" xfId="0" applyFont="1" applyFill="1" applyBorder="1" applyAlignment="1">
      <alignment vertical="center" wrapText="1"/>
    </xf>
    <xf numFmtId="0" fontId="4" fillId="0" borderId="33" xfId="0" applyFont="1" applyFill="1" applyBorder="1" applyAlignment="1">
      <alignment horizontal="center" vertical="center" wrapText="1" shrinkToFit="1"/>
    </xf>
    <xf numFmtId="0" fontId="0" fillId="0" borderId="35" xfId="0" applyFont="1" applyFill="1" applyBorder="1" applyAlignment="1">
      <alignment vertical="center" wrapText="1"/>
    </xf>
    <xf numFmtId="0" fontId="0" fillId="0" borderId="34" xfId="0" applyFont="1" applyFill="1" applyBorder="1" applyAlignment="1">
      <alignment vertical="center" wrapText="1"/>
    </xf>
    <xf numFmtId="0" fontId="0" fillId="0" borderId="1" xfId="0" applyFont="1" applyFill="1" applyBorder="1" applyAlignment="1">
      <alignment vertical="center" wrapText="1"/>
    </xf>
    <xf numFmtId="0" fontId="0" fillId="0" borderId="36" xfId="0" applyFont="1" applyFill="1" applyBorder="1" applyAlignment="1">
      <alignment vertical="center" wrapText="1"/>
    </xf>
    <xf numFmtId="0" fontId="6" fillId="0" borderId="7" xfId="0" applyFont="1" applyFill="1" applyBorder="1" applyAlignment="1">
      <alignment vertical="center" shrinkToFit="1"/>
    </xf>
    <xf numFmtId="0" fontId="4" fillId="0" borderId="39" xfId="0" applyFont="1" applyFill="1" applyBorder="1" applyAlignment="1">
      <alignment horizontal="center" vertical="center" wrapText="1" shrinkToFit="1"/>
    </xf>
    <xf numFmtId="0" fontId="4" fillId="0" borderId="40" xfId="0" applyFont="1" applyFill="1" applyBorder="1" applyAlignment="1">
      <alignment horizontal="center" vertical="center" shrinkToFit="1"/>
    </xf>
    <xf numFmtId="0" fontId="4" fillId="0" borderId="41" xfId="0" applyFont="1" applyFill="1" applyBorder="1" applyAlignment="1">
      <alignment horizontal="center" vertical="center" wrapText="1" shrinkToFit="1"/>
    </xf>
    <xf numFmtId="177" fontId="4" fillId="0" borderId="42" xfId="0" applyNumberFormat="1" applyFont="1" applyFill="1" applyBorder="1" applyAlignment="1">
      <alignment horizontal="right" vertical="center"/>
    </xf>
    <xf numFmtId="179" fontId="4" fillId="0" borderId="41" xfId="0" applyNumberFormat="1" applyFont="1" applyFill="1" applyBorder="1" applyAlignment="1">
      <alignment vertical="center" wrapText="1" shrinkToFit="1"/>
    </xf>
    <xf numFmtId="177" fontId="4" fillId="0" borderId="41" xfId="0" applyNumberFormat="1" applyFont="1" applyFill="1" applyBorder="1" applyAlignment="1">
      <alignment horizontal="right" vertical="center"/>
    </xf>
    <xf numFmtId="2" fontId="4" fillId="0" borderId="43" xfId="0" applyNumberFormat="1" applyFont="1" applyFill="1" applyBorder="1" applyAlignment="1">
      <alignment horizontal="center" vertical="center" wrapText="1" shrinkToFit="1"/>
    </xf>
    <xf numFmtId="180" fontId="4" fillId="0" borderId="42" xfId="0" applyNumberFormat="1" applyFont="1" applyFill="1" applyBorder="1" applyAlignment="1">
      <alignment horizontal="right" vertical="center"/>
    </xf>
    <xf numFmtId="178" fontId="4" fillId="0" borderId="41" xfId="0" applyNumberFormat="1" applyFont="1" applyFill="1" applyBorder="1" applyAlignment="1">
      <alignment vertical="center" wrapText="1" shrinkToFit="1"/>
    </xf>
    <xf numFmtId="178" fontId="4" fillId="0" borderId="41" xfId="0" applyNumberFormat="1" applyFont="1" applyFill="1" applyBorder="1" applyAlignment="1">
      <alignment horizontal="right" vertical="center"/>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4" fillId="0" borderId="5" xfId="0" applyFont="1" applyFill="1" applyBorder="1" applyAlignment="1">
      <alignment vertical="center" shrinkToFit="1"/>
    </xf>
    <xf numFmtId="0" fontId="4" fillId="0" borderId="28" xfId="0" applyFont="1" applyFill="1" applyBorder="1" applyAlignment="1">
      <alignment horizontal="center" vertical="center" wrapText="1" shrinkToFit="1"/>
    </xf>
    <xf numFmtId="0" fontId="4" fillId="0" borderId="46" xfId="0" applyFont="1" applyFill="1" applyBorder="1" applyAlignment="1">
      <alignment horizontal="center" vertical="center" shrinkToFit="1"/>
    </xf>
    <xf numFmtId="0" fontId="4" fillId="0" borderId="47" xfId="0" applyFont="1" applyFill="1" applyBorder="1" applyAlignment="1">
      <alignment horizontal="center" vertical="center" wrapText="1" shrinkToFit="1"/>
    </xf>
    <xf numFmtId="181" fontId="4" fillId="0" borderId="48" xfId="0" applyNumberFormat="1" applyFont="1" applyFill="1" applyBorder="1" applyAlignment="1">
      <alignment horizontal="right" vertical="center" shrinkToFit="1"/>
    </xf>
    <xf numFmtId="182" fontId="4" fillId="0" borderId="47" xfId="0" applyNumberFormat="1" applyFont="1" applyFill="1" applyBorder="1" applyAlignment="1">
      <alignment vertical="center" shrinkToFit="1"/>
    </xf>
    <xf numFmtId="181" fontId="4" fillId="0" borderId="47" xfId="0" applyNumberFormat="1" applyFont="1" applyFill="1" applyBorder="1" applyAlignment="1">
      <alignment horizontal="right" vertical="center"/>
    </xf>
    <xf numFmtId="2" fontId="4" fillId="0" borderId="49" xfId="0" applyNumberFormat="1" applyFont="1" applyFill="1" applyBorder="1" applyAlignment="1">
      <alignment horizontal="center" vertical="center" shrinkToFit="1"/>
    </xf>
    <xf numFmtId="0" fontId="4" fillId="0" borderId="28" xfId="0" applyFont="1" applyFill="1" applyBorder="1" applyAlignment="1">
      <alignment horizontal="centerContinuous" vertical="center" wrapText="1" shrinkToFit="1"/>
    </xf>
    <xf numFmtId="0" fontId="4" fillId="0" borderId="46" xfId="0" applyFont="1" applyFill="1" applyBorder="1" applyAlignment="1">
      <alignment horizontal="centerContinuous" vertical="center" wrapText="1" shrinkToFit="1"/>
    </xf>
    <xf numFmtId="0" fontId="4" fillId="0" borderId="47" xfId="0" applyFont="1" applyFill="1" applyBorder="1" applyAlignment="1">
      <alignment horizontal="centerContinuous" vertical="center" wrapText="1" shrinkToFit="1"/>
    </xf>
    <xf numFmtId="177" fontId="4" fillId="0" borderId="48" xfId="0" applyNumberFormat="1" applyFont="1" applyFill="1" applyBorder="1" applyAlignment="1">
      <alignment horizontal="right" vertical="center" shrinkToFit="1"/>
    </xf>
    <xf numFmtId="179" fontId="4" fillId="0" borderId="47" xfId="0" applyNumberFormat="1" applyFont="1" applyFill="1" applyBorder="1" applyAlignment="1">
      <alignment vertical="center" shrinkToFit="1"/>
    </xf>
    <xf numFmtId="1" fontId="4" fillId="0" borderId="49" xfId="0" applyNumberFormat="1" applyFont="1" applyFill="1" applyBorder="1" applyAlignment="1">
      <alignment horizontal="center" vertical="center" shrinkToFit="1"/>
    </xf>
    <xf numFmtId="0" fontId="0" fillId="0" borderId="49" xfId="0" applyFont="1" applyFill="1" applyBorder="1">
      <alignment vertical="center"/>
    </xf>
    <xf numFmtId="0" fontId="4" fillId="0" borderId="6" xfId="0" applyFont="1" applyFill="1" applyBorder="1" applyAlignment="1">
      <alignment vertical="center" shrinkToFit="1"/>
    </xf>
    <xf numFmtId="177" fontId="4" fillId="0" borderId="35" xfId="0" applyNumberFormat="1" applyFont="1" applyFill="1" applyBorder="1" applyAlignment="1">
      <alignment horizontal="right" vertical="center" shrinkToFit="1"/>
    </xf>
    <xf numFmtId="179" fontId="4" fillId="0" borderId="34" xfId="0" applyNumberFormat="1" applyFont="1" applyFill="1" applyBorder="1" applyAlignment="1">
      <alignment vertical="center" shrinkToFit="1"/>
    </xf>
    <xf numFmtId="181" fontId="4" fillId="0" borderId="34" xfId="0" applyNumberFormat="1" applyFont="1" applyFill="1" applyBorder="1" applyAlignment="1">
      <alignment horizontal="right" vertical="center"/>
    </xf>
    <xf numFmtId="1" fontId="4" fillId="0" borderId="1" xfId="0" applyNumberFormat="1" applyFont="1" applyFill="1" applyBorder="1" applyAlignment="1">
      <alignment horizontal="center" vertical="center" shrinkToFit="1"/>
    </xf>
    <xf numFmtId="181" fontId="4" fillId="0" borderId="35" xfId="0" applyNumberFormat="1" applyFont="1" applyFill="1" applyBorder="1" applyAlignment="1">
      <alignment horizontal="right" vertical="center" shrinkToFit="1"/>
    </xf>
    <xf numFmtId="2" fontId="4" fillId="0" borderId="1" xfId="0" applyNumberFormat="1" applyFont="1" applyFill="1" applyBorder="1" applyAlignment="1">
      <alignment horizontal="center" vertical="center" shrinkToFit="1"/>
    </xf>
    <xf numFmtId="0" fontId="0" fillId="0" borderId="1" xfId="0" applyFont="1" applyFill="1" applyBorder="1">
      <alignment vertical="center"/>
    </xf>
    <xf numFmtId="181" fontId="4" fillId="0" borderId="34" xfId="0" applyNumberFormat="1" applyFont="1" applyFill="1" applyBorder="1" applyAlignment="1">
      <alignment horizontal="right" vertical="center" shrinkToFit="1"/>
    </xf>
    <xf numFmtId="181" fontId="4" fillId="0" borderId="33" xfId="0" applyNumberFormat="1" applyFont="1" applyFill="1" applyBorder="1" applyAlignment="1">
      <alignment horizontal="right" vertical="center" shrinkToFit="1"/>
    </xf>
    <xf numFmtId="0" fontId="4" fillId="0" borderId="1" xfId="0" applyFont="1" applyFill="1" applyBorder="1">
      <alignment vertical="center"/>
    </xf>
    <xf numFmtId="0" fontId="4" fillId="0" borderId="7" xfId="0" applyFont="1" applyFill="1" applyBorder="1" applyAlignment="1">
      <alignment vertical="center" shrinkToFit="1"/>
    </xf>
    <xf numFmtId="0" fontId="4" fillId="0" borderId="39" xfId="0" applyFont="1" applyFill="1" applyBorder="1" applyAlignment="1">
      <alignment horizontal="centerContinuous" vertical="center" wrapText="1" shrinkToFit="1"/>
    </xf>
    <xf numFmtId="0" fontId="4" fillId="0" borderId="40" xfId="0" applyFont="1" applyFill="1" applyBorder="1" applyAlignment="1">
      <alignment horizontal="centerContinuous" vertical="center" wrapText="1" shrinkToFit="1"/>
    </xf>
    <xf numFmtId="0" fontId="4" fillId="0" borderId="41" xfId="0" applyFont="1" applyFill="1" applyBorder="1" applyAlignment="1">
      <alignment horizontal="centerContinuous" vertical="center" wrapText="1" shrinkToFit="1"/>
    </xf>
    <xf numFmtId="181" fontId="4" fillId="0" borderId="42" xfId="0" applyNumberFormat="1" applyFont="1" applyFill="1" applyBorder="1" applyAlignment="1">
      <alignment horizontal="right" vertical="center" shrinkToFit="1"/>
    </xf>
    <xf numFmtId="181" fontId="4" fillId="0" borderId="40" xfId="0" applyNumberFormat="1" applyFont="1" applyFill="1" applyBorder="1" applyAlignment="1">
      <alignment horizontal="right" vertical="center" shrinkToFit="1"/>
    </xf>
    <xf numFmtId="181" fontId="4" fillId="0" borderId="41" xfId="0" applyNumberFormat="1" applyFont="1" applyFill="1" applyBorder="1" applyAlignment="1">
      <alignment horizontal="right" vertical="center"/>
    </xf>
    <xf numFmtId="2" fontId="4" fillId="0" borderId="43" xfId="0" applyNumberFormat="1" applyFont="1" applyFill="1" applyBorder="1" applyAlignment="1">
      <alignment horizontal="center" vertical="center" shrinkToFit="1"/>
    </xf>
    <xf numFmtId="0" fontId="4" fillId="0" borderId="43" xfId="0" applyFont="1" applyFill="1" applyBorder="1">
      <alignment vertical="center"/>
    </xf>
    <xf numFmtId="2" fontId="4" fillId="2" borderId="1" xfId="0" applyNumberFormat="1" applyFont="1" applyFill="1" applyBorder="1" applyAlignment="1">
      <alignment horizontal="center" vertical="center" wrapText="1" shrinkToFit="1"/>
    </xf>
    <xf numFmtId="0" fontId="4" fillId="0" borderId="29" xfId="0" applyFont="1" applyFill="1" applyBorder="1" applyAlignment="1">
      <alignment horizontal="center" vertical="center" wrapText="1" shrinkToFit="1"/>
    </xf>
    <xf numFmtId="0" fontId="4" fillId="0" borderId="34" xfId="0" applyFont="1" applyFill="1" applyBorder="1" applyAlignment="1">
      <alignment horizontal="center" vertical="center" wrapText="1" shrinkToFit="1"/>
    </xf>
    <xf numFmtId="182" fontId="4" fillId="0" borderId="34" xfId="0" applyNumberFormat="1" applyFont="1" applyFill="1" applyBorder="1" applyAlignment="1">
      <alignment vertical="center" shrinkToFit="1"/>
    </xf>
    <xf numFmtId="179" fontId="4" fillId="0" borderId="40" xfId="0" applyNumberFormat="1" applyFont="1" applyFill="1" applyBorder="1" applyAlignment="1">
      <alignment vertical="center" shrinkToFit="1"/>
    </xf>
    <xf numFmtId="181" fontId="4" fillId="0" borderId="41" xfId="0" applyNumberFormat="1" applyFont="1" applyFill="1" applyBorder="1" applyAlignment="1">
      <alignment horizontal="right" vertical="center" shrinkToFit="1"/>
    </xf>
    <xf numFmtId="0" fontId="6" fillId="0" borderId="0" xfId="0" applyFont="1" applyFill="1" applyBorder="1" applyAlignment="1">
      <alignment vertical="center"/>
    </xf>
    <xf numFmtId="0" fontId="4" fillId="0" borderId="0" xfId="0" applyFont="1" applyFill="1" applyBorder="1" applyAlignment="1">
      <alignment vertical="center" wrapText="1" shrinkToFit="1"/>
    </xf>
    <xf numFmtId="0" fontId="0" fillId="0" borderId="0" xfId="0" applyFont="1" applyFill="1" applyBorder="1">
      <alignment vertical="center"/>
    </xf>
    <xf numFmtId="0" fontId="4" fillId="0" borderId="29" xfId="0" applyFont="1" applyFill="1" applyBorder="1" applyAlignment="1">
      <alignment horizontal="center" vertical="center" wrapText="1" shrinkToFit="1"/>
    </xf>
    <xf numFmtId="0" fontId="4" fillId="0" borderId="3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176" fontId="8" fillId="0" borderId="21" xfId="0" applyNumberFormat="1" applyFont="1" applyFill="1" applyBorder="1" applyAlignment="1">
      <alignment horizontal="center" vertical="center" wrapText="1"/>
    </xf>
    <xf numFmtId="176" fontId="8" fillId="0" borderId="21"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176" fontId="8" fillId="0" borderId="25"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4" fillId="0" borderId="29" xfId="0" applyFont="1" applyFill="1" applyBorder="1" applyAlignment="1">
      <alignment horizontal="center" vertical="center" wrapText="1" shrinkToFit="1"/>
    </xf>
    <xf numFmtId="0" fontId="0" fillId="0" borderId="33" xfId="0" applyFont="1" applyFill="1" applyBorder="1" applyAlignment="1">
      <alignment horizontal="center" vertical="center" wrapText="1" shrinkToFit="1"/>
    </xf>
    <xf numFmtId="0" fontId="0" fillId="0" borderId="34" xfId="0" applyFont="1" applyFill="1" applyBorder="1" applyAlignment="1">
      <alignment horizontal="center" vertical="center" wrapText="1" shrinkToFit="1"/>
    </xf>
    <xf numFmtId="0" fontId="4" fillId="0" borderId="33" xfId="0" applyFont="1" applyFill="1" applyBorder="1" applyAlignment="1">
      <alignment horizontal="center" vertical="center" wrapText="1" shrinkToFit="1"/>
    </xf>
    <xf numFmtId="0" fontId="4" fillId="0" borderId="29" xfId="0" applyFont="1" applyFill="1" applyBorder="1" applyAlignment="1">
      <alignment vertical="center" wrapText="1"/>
    </xf>
    <xf numFmtId="0" fontId="4" fillId="0" borderId="33" xfId="0" applyFont="1" applyFill="1" applyBorder="1" applyAlignment="1">
      <alignment vertical="center" wrapText="1"/>
    </xf>
    <xf numFmtId="0" fontId="4" fillId="0" borderId="26" xfId="0" applyFont="1" applyFill="1" applyBorder="1" applyAlignment="1">
      <alignment vertical="center" wrapText="1"/>
    </xf>
    <xf numFmtId="0" fontId="4" fillId="0" borderId="39" xfId="0" applyFont="1" applyFill="1" applyBorder="1" applyAlignment="1">
      <alignment horizontal="center" vertical="center" wrapText="1" shrinkToFit="1"/>
    </xf>
    <xf numFmtId="0" fontId="4" fillId="0" borderId="40" xfId="0" applyFont="1" applyFill="1" applyBorder="1" applyAlignment="1">
      <alignment horizontal="center" vertical="center" wrapText="1" shrinkToFit="1"/>
    </xf>
    <xf numFmtId="0" fontId="4" fillId="0" borderId="41" xfId="0" applyFont="1" applyFill="1" applyBorder="1" applyAlignment="1">
      <alignment horizontal="center" vertical="center" wrapText="1" shrinkToFit="1"/>
    </xf>
    <xf numFmtId="0" fontId="4" fillId="0" borderId="40" xfId="0" applyFont="1" applyFill="1" applyBorder="1" applyAlignment="1">
      <alignment vertical="center" wrapText="1"/>
    </xf>
    <xf numFmtId="0" fontId="4" fillId="0" borderId="45" xfId="0" applyFont="1" applyFill="1" applyBorder="1" applyAlignment="1">
      <alignment vertical="center" wrapText="1"/>
    </xf>
    <xf numFmtId="0" fontId="4" fillId="0" borderId="34" xfId="0" applyFont="1" applyFill="1" applyBorder="1" applyAlignment="1">
      <alignment horizontal="center" vertical="center" wrapText="1" shrinkToFit="1"/>
    </xf>
    <xf numFmtId="0" fontId="8" fillId="0" borderId="8" xfId="0" applyFont="1" applyFill="1" applyBorder="1" applyAlignment="1">
      <alignment horizontal="center" vertical="center" wrapText="1"/>
    </xf>
    <xf numFmtId="0" fontId="0" fillId="0" borderId="26" xfId="0" applyFont="1" applyFill="1" applyBorder="1" applyAlignment="1">
      <alignment vertical="center"/>
    </xf>
    <xf numFmtId="0" fontId="13" fillId="0" borderId="29" xfId="0" applyFont="1" applyFill="1" applyBorder="1" applyAlignment="1">
      <alignment vertical="center" wrapText="1"/>
    </xf>
    <xf numFmtId="0" fontId="13" fillId="0" borderId="26" xfId="0" applyFont="1" applyFill="1" applyBorder="1" applyAlignment="1">
      <alignment vertical="center"/>
    </xf>
    <xf numFmtId="0" fontId="19" fillId="0" borderId="29" xfId="0" applyFont="1" applyFill="1" applyBorder="1" applyAlignment="1">
      <alignment vertical="center" wrapText="1"/>
    </xf>
    <xf numFmtId="0" fontId="19" fillId="0" borderId="26" xfId="0" applyFont="1" applyFill="1" applyBorder="1" applyAlignment="1">
      <alignment vertical="center"/>
    </xf>
    <xf numFmtId="0" fontId="10" fillId="0" borderId="20" xfId="0" applyFont="1" applyFill="1" applyBorder="1" applyAlignment="1">
      <alignment horizontal="left" vertical="center" wrapText="1"/>
    </xf>
    <xf numFmtId="0" fontId="10" fillId="0" borderId="22" xfId="0" applyFont="1" applyFill="1" applyBorder="1" applyAlignment="1">
      <alignment vertical="center" wrapText="1"/>
    </xf>
    <xf numFmtId="0" fontId="10" fillId="0" borderId="24" xfId="0" applyFont="1" applyFill="1" applyBorder="1" applyAlignment="1">
      <alignment vertical="center" wrapText="1"/>
    </xf>
    <xf numFmtId="0" fontId="10" fillId="0" borderId="13" xfId="0" applyFont="1" applyFill="1" applyBorder="1" applyAlignment="1">
      <alignment horizontal="left" vertical="center" wrapText="1"/>
    </xf>
    <xf numFmtId="0" fontId="9" fillId="0" borderId="15" xfId="0" applyFont="1" applyFill="1" applyBorder="1" applyAlignment="1">
      <alignment vertical="center" wrapText="1"/>
    </xf>
    <xf numFmtId="0" fontId="9" fillId="0" borderId="17" xfId="0" applyFont="1" applyFill="1" applyBorder="1" applyAlignment="1">
      <alignment vertical="center" wrapTex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8" fillId="0" borderId="8" xfId="0" applyFont="1" applyFill="1" applyBorder="1" applyAlignment="1">
      <alignment horizontal="center" vertical="center" wrapText="1" shrinkToFi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18"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3" xfId="0" applyFont="1" applyFill="1" applyBorder="1" applyAlignment="1">
      <alignment vertical="center" wrapText="1" shrinkToFit="1"/>
    </xf>
    <xf numFmtId="0" fontId="4" fillId="0" borderId="26" xfId="0" applyFont="1" applyFill="1" applyBorder="1" applyAlignment="1">
      <alignment vertical="center" wrapText="1" shrinkToFit="1"/>
    </xf>
    <xf numFmtId="0" fontId="4" fillId="0" borderId="46" xfId="0" applyFont="1" applyFill="1" applyBorder="1" applyAlignment="1">
      <alignment vertical="center" wrapText="1"/>
    </xf>
    <xf numFmtId="0" fontId="4" fillId="0" borderId="27" xfId="0" applyFont="1" applyFill="1" applyBorder="1" applyAlignment="1">
      <alignment vertical="center" wrapText="1"/>
    </xf>
    <xf numFmtId="0" fontId="4" fillId="0" borderId="26" xfId="0" applyFont="1" applyFill="1" applyBorder="1" applyAlignment="1">
      <alignment vertical="center"/>
    </xf>
    <xf numFmtId="0" fontId="0" fillId="0" borderId="28" xfId="0" applyFont="1" applyFill="1" applyBorder="1" applyAlignment="1">
      <alignment vertical="center"/>
    </xf>
    <xf numFmtId="0" fontId="0" fillId="0" borderId="27" xfId="0" applyFont="1" applyFill="1" applyBorder="1" applyAlignment="1">
      <alignment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0" fillId="0" borderId="31" xfId="0" applyFont="1" applyFill="1" applyBorder="1" applyAlignment="1">
      <alignment vertical="center"/>
    </xf>
    <xf numFmtId="0" fontId="4" fillId="0" borderId="39" xfId="0" applyFont="1" applyFill="1" applyBorder="1" applyAlignment="1">
      <alignmen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4" fillId="0" borderId="28" xfId="0" applyFont="1" applyFill="1" applyBorder="1" applyAlignment="1">
      <alignment horizontal="center" vertical="center" wrapText="1" shrinkToFit="1"/>
    </xf>
    <xf numFmtId="0" fontId="0" fillId="0" borderId="46" xfId="0" applyFont="1" applyFill="1" applyBorder="1" applyAlignment="1">
      <alignment horizontal="center" vertical="center" wrapText="1" shrinkToFit="1"/>
    </xf>
    <xf numFmtId="0" fontId="0" fillId="0" borderId="47"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5" xfId="0" applyFont="1" applyFill="1" applyBorder="1" applyAlignment="1">
      <alignment horizontal="center" vertical="center"/>
    </xf>
    <xf numFmtId="0" fontId="15" fillId="0" borderId="18"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1"/>
  <sheetViews>
    <sheetView tabSelected="1" view="pageBreakPreview" zoomScale="60" zoomScaleNormal="40" workbookViewId="0"/>
  </sheetViews>
  <sheetFormatPr defaultRowHeight="13.5" x14ac:dyDescent="0.15"/>
  <cols>
    <col min="1" max="1" width="6.875" style="21" customWidth="1"/>
    <col min="2" max="2" width="8.25" style="21" bestFit="1" customWidth="1"/>
    <col min="3" max="3" width="24.5" style="21" customWidth="1"/>
    <col min="4" max="4" width="18" style="21" customWidth="1"/>
    <col min="5" max="5" width="40.875" style="21" customWidth="1"/>
    <col min="6" max="6" width="22.625" style="2" customWidth="1"/>
    <col min="7" max="7" width="2" style="2" customWidth="1"/>
    <col min="8" max="8" width="22.625" style="2" customWidth="1"/>
    <col min="9" max="9" width="22.625" style="21" customWidth="1"/>
    <col min="10" max="10" width="2" style="2" customWidth="1"/>
    <col min="11" max="11" width="16.75" style="2" hidden="1" customWidth="1"/>
    <col min="12" max="12" width="22.625" style="2" customWidth="1"/>
    <col min="13" max="13" width="11" style="2" customWidth="1"/>
    <col min="14" max="14" width="22.625" style="2" customWidth="1"/>
    <col min="15" max="15" width="2" style="2" customWidth="1"/>
    <col min="16" max="16" width="22.625" style="2" customWidth="1"/>
    <col min="17" max="17" width="22.625" style="21" customWidth="1"/>
    <col min="18" max="18" width="2" style="2" customWidth="1"/>
    <col min="19" max="19" width="9.25" style="2" hidden="1" customWidth="1"/>
    <col min="20" max="20" width="22.625" style="2" customWidth="1"/>
    <col min="21" max="21" width="11" style="2" customWidth="1"/>
    <col min="22" max="22" width="22.625" style="2" customWidth="1"/>
    <col min="23" max="23" width="2.625" style="2" customWidth="1"/>
    <col min="24" max="24" width="22.625" style="2" customWidth="1"/>
    <col min="25" max="25" width="22.625" style="21" customWidth="1"/>
    <col min="26" max="26" width="2" style="2" customWidth="1"/>
    <col min="27" max="27" width="22.625" style="2" hidden="1" customWidth="1"/>
    <col min="28" max="28" width="22.625" style="2" customWidth="1"/>
    <col min="29" max="29" width="11" style="2" customWidth="1"/>
    <col min="30" max="31" width="8.625" style="2" customWidth="1"/>
    <col min="32" max="32" width="30.625" style="21" customWidth="1"/>
    <col min="33" max="33" width="35" style="21" customWidth="1"/>
    <col min="34" max="34" width="21.125" style="21" customWidth="1"/>
    <col min="35" max="16384" width="9" style="21"/>
  </cols>
  <sheetData>
    <row r="1" spans="1:33" ht="60" customHeight="1" x14ac:dyDescent="0.15">
      <c r="A1" s="1" t="s">
        <v>100</v>
      </c>
    </row>
    <row r="2" spans="1:33" s="4" customFormat="1" ht="47.1" customHeight="1" x14ac:dyDescent="0.15">
      <c r="A2" s="3" t="s">
        <v>37</v>
      </c>
      <c r="E2" s="8"/>
      <c r="F2" s="8"/>
      <c r="G2" s="8"/>
      <c r="H2" s="8"/>
      <c r="J2" s="8"/>
      <c r="K2" s="8"/>
      <c r="L2" s="8"/>
      <c r="M2" s="8"/>
      <c r="N2" s="8"/>
      <c r="O2" s="8"/>
      <c r="P2" s="8"/>
      <c r="R2" s="8"/>
      <c r="S2" s="8"/>
      <c r="T2" s="8"/>
      <c r="U2" s="8"/>
      <c r="V2" s="8"/>
      <c r="W2" s="8"/>
      <c r="X2" s="8"/>
      <c r="Z2" s="8"/>
      <c r="AA2" s="8"/>
      <c r="AB2" s="8"/>
      <c r="AC2" s="8"/>
      <c r="AD2" s="8"/>
      <c r="AE2" s="8"/>
    </row>
    <row r="3" spans="1:33" ht="47.25" customHeight="1" x14ac:dyDescent="0.15">
      <c r="A3" s="1" t="s">
        <v>25</v>
      </c>
      <c r="E3" s="2"/>
    </row>
    <row r="4" spans="1:33" ht="13.5" customHeight="1" thickBot="1" x14ac:dyDescent="0.2">
      <c r="F4" s="9"/>
      <c r="G4" s="9"/>
      <c r="H4" s="9"/>
      <c r="J4" s="9"/>
      <c r="K4" s="9"/>
      <c r="L4" s="9"/>
      <c r="M4" s="9"/>
      <c r="N4" s="9"/>
      <c r="O4" s="9"/>
      <c r="P4" s="9"/>
      <c r="R4" s="9"/>
      <c r="S4" s="9"/>
      <c r="T4" s="9"/>
      <c r="U4" s="9"/>
      <c r="V4" s="9"/>
      <c r="W4" s="9"/>
      <c r="X4" s="9"/>
      <c r="Z4" s="9"/>
      <c r="AA4" s="9"/>
      <c r="AB4" s="9"/>
      <c r="AC4" s="9"/>
      <c r="AD4" s="9"/>
      <c r="AE4" s="9"/>
    </row>
    <row r="5" spans="1:33" ht="35.1" customHeight="1" thickBot="1" x14ac:dyDescent="0.2">
      <c r="A5" s="161" t="s">
        <v>64</v>
      </c>
      <c r="B5" s="164" t="s">
        <v>26</v>
      </c>
      <c r="C5" s="165"/>
      <c r="D5" s="165"/>
      <c r="E5" s="166"/>
      <c r="F5" s="167" t="s">
        <v>27</v>
      </c>
      <c r="G5" s="168"/>
      <c r="H5" s="168"/>
      <c r="I5" s="168"/>
      <c r="J5" s="168"/>
      <c r="K5" s="168"/>
      <c r="L5" s="168"/>
      <c r="M5" s="168"/>
      <c r="N5" s="168"/>
      <c r="O5" s="168"/>
      <c r="P5" s="168"/>
      <c r="Q5" s="168"/>
      <c r="R5" s="168"/>
      <c r="S5" s="168"/>
      <c r="T5" s="168"/>
      <c r="U5" s="168"/>
      <c r="V5" s="168"/>
      <c r="W5" s="168"/>
      <c r="X5" s="168"/>
      <c r="Y5" s="168"/>
      <c r="Z5" s="168"/>
      <c r="AA5" s="168"/>
      <c r="AB5" s="168"/>
      <c r="AC5" s="169"/>
      <c r="AD5" s="155" t="s">
        <v>28</v>
      </c>
      <c r="AE5" s="158" t="s">
        <v>29</v>
      </c>
      <c r="AF5" s="188" t="s">
        <v>30</v>
      </c>
      <c r="AG5" s="187"/>
    </row>
    <row r="6" spans="1:33" ht="35.1" customHeight="1" thickBot="1" x14ac:dyDescent="0.2">
      <c r="A6" s="162"/>
      <c r="B6" s="173" t="s">
        <v>65</v>
      </c>
      <c r="C6" s="126" t="s">
        <v>2</v>
      </c>
      <c r="D6" s="178" t="s">
        <v>0</v>
      </c>
      <c r="E6" s="178" t="s">
        <v>1</v>
      </c>
      <c r="F6" s="170"/>
      <c r="G6" s="171"/>
      <c r="H6" s="171"/>
      <c r="I6" s="171"/>
      <c r="J6" s="171"/>
      <c r="K6" s="171"/>
      <c r="L6" s="171"/>
      <c r="M6" s="171"/>
      <c r="N6" s="171"/>
      <c r="O6" s="171"/>
      <c r="P6" s="171"/>
      <c r="Q6" s="171"/>
      <c r="R6" s="171"/>
      <c r="S6" s="171"/>
      <c r="T6" s="171"/>
      <c r="U6" s="171"/>
      <c r="V6" s="171"/>
      <c r="W6" s="171"/>
      <c r="X6" s="171"/>
      <c r="Y6" s="171"/>
      <c r="Z6" s="171"/>
      <c r="AA6" s="171"/>
      <c r="AB6" s="171"/>
      <c r="AC6" s="172"/>
      <c r="AD6" s="156"/>
      <c r="AE6" s="159"/>
      <c r="AF6" s="189"/>
      <c r="AG6" s="150"/>
    </row>
    <row r="7" spans="1:33" ht="24.95" customHeight="1" thickBot="1" x14ac:dyDescent="0.2">
      <c r="A7" s="162"/>
      <c r="B7" s="174"/>
      <c r="C7" s="176"/>
      <c r="D7" s="179"/>
      <c r="E7" s="179"/>
      <c r="F7" s="149" t="s">
        <v>31</v>
      </c>
      <c r="G7" s="134"/>
      <c r="H7" s="134"/>
      <c r="I7" s="134"/>
      <c r="J7" s="134"/>
      <c r="K7" s="134"/>
      <c r="L7" s="134"/>
      <c r="M7" s="135"/>
      <c r="N7" s="149" t="s">
        <v>32</v>
      </c>
      <c r="O7" s="134"/>
      <c r="P7" s="134"/>
      <c r="Q7" s="134"/>
      <c r="R7" s="134"/>
      <c r="S7" s="134"/>
      <c r="T7" s="134"/>
      <c r="U7" s="135"/>
      <c r="V7" s="149" t="s">
        <v>33</v>
      </c>
      <c r="W7" s="134"/>
      <c r="X7" s="134"/>
      <c r="Y7" s="134"/>
      <c r="Z7" s="134"/>
      <c r="AA7" s="134"/>
      <c r="AB7" s="134"/>
      <c r="AC7" s="135"/>
      <c r="AD7" s="156"/>
      <c r="AE7" s="159"/>
      <c r="AF7" s="189"/>
      <c r="AG7" s="150"/>
    </row>
    <row r="8" spans="1:33" ht="24.95" customHeight="1" x14ac:dyDescent="0.15">
      <c r="A8" s="162"/>
      <c r="B8" s="174"/>
      <c r="C8" s="176"/>
      <c r="D8" s="179"/>
      <c r="E8" s="179"/>
      <c r="F8" s="128" t="s">
        <v>34</v>
      </c>
      <c r="G8" s="129"/>
      <c r="H8" s="129"/>
      <c r="I8" s="121" t="s">
        <v>35</v>
      </c>
      <c r="J8" s="122"/>
      <c r="K8" s="122"/>
      <c r="L8" s="122"/>
      <c r="M8" s="125" t="s">
        <v>36</v>
      </c>
      <c r="N8" s="128" t="s">
        <v>34</v>
      </c>
      <c r="O8" s="129"/>
      <c r="P8" s="129"/>
      <c r="Q8" s="121" t="s">
        <v>35</v>
      </c>
      <c r="R8" s="122"/>
      <c r="S8" s="122"/>
      <c r="T8" s="122"/>
      <c r="U8" s="125" t="s">
        <v>36</v>
      </c>
      <c r="V8" s="128" t="s">
        <v>34</v>
      </c>
      <c r="W8" s="129"/>
      <c r="X8" s="129"/>
      <c r="Y8" s="121" t="s">
        <v>35</v>
      </c>
      <c r="Z8" s="122"/>
      <c r="AA8" s="122"/>
      <c r="AB8" s="122"/>
      <c r="AC8" s="125" t="s">
        <v>36</v>
      </c>
      <c r="AD8" s="156"/>
      <c r="AE8" s="159"/>
      <c r="AF8" s="189"/>
      <c r="AG8" s="150"/>
    </row>
    <row r="9" spans="1:33" ht="24.95" customHeight="1" x14ac:dyDescent="0.15">
      <c r="A9" s="162"/>
      <c r="B9" s="174"/>
      <c r="C9" s="176"/>
      <c r="D9" s="179"/>
      <c r="E9" s="179"/>
      <c r="F9" s="130"/>
      <c r="G9" s="131"/>
      <c r="H9" s="131"/>
      <c r="I9" s="123"/>
      <c r="J9" s="123"/>
      <c r="K9" s="123"/>
      <c r="L9" s="123"/>
      <c r="M9" s="126"/>
      <c r="N9" s="130"/>
      <c r="O9" s="131"/>
      <c r="P9" s="131"/>
      <c r="Q9" s="123"/>
      <c r="R9" s="123"/>
      <c r="S9" s="123"/>
      <c r="T9" s="123"/>
      <c r="U9" s="126"/>
      <c r="V9" s="130"/>
      <c r="W9" s="131"/>
      <c r="X9" s="131"/>
      <c r="Y9" s="123"/>
      <c r="Z9" s="123"/>
      <c r="AA9" s="123"/>
      <c r="AB9" s="123"/>
      <c r="AC9" s="126"/>
      <c r="AD9" s="156"/>
      <c r="AE9" s="159"/>
      <c r="AF9" s="189"/>
      <c r="AG9" s="150"/>
    </row>
    <row r="10" spans="1:33" ht="24.95" customHeight="1" thickBot="1" x14ac:dyDescent="0.2">
      <c r="A10" s="163"/>
      <c r="B10" s="175"/>
      <c r="C10" s="177"/>
      <c r="D10" s="180"/>
      <c r="E10" s="180"/>
      <c r="F10" s="132"/>
      <c r="G10" s="133"/>
      <c r="H10" s="133"/>
      <c r="I10" s="124"/>
      <c r="J10" s="124"/>
      <c r="K10" s="124"/>
      <c r="L10" s="124"/>
      <c r="M10" s="127"/>
      <c r="N10" s="132"/>
      <c r="O10" s="133"/>
      <c r="P10" s="133"/>
      <c r="Q10" s="124"/>
      <c r="R10" s="124"/>
      <c r="S10" s="124"/>
      <c r="T10" s="124"/>
      <c r="U10" s="127"/>
      <c r="V10" s="132"/>
      <c r="W10" s="133"/>
      <c r="X10" s="133"/>
      <c r="Y10" s="124"/>
      <c r="Z10" s="124"/>
      <c r="AA10" s="124"/>
      <c r="AB10" s="124"/>
      <c r="AC10" s="127"/>
      <c r="AD10" s="157"/>
      <c r="AE10" s="160"/>
      <c r="AF10" s="190"/>
      <c r="AG10" s="191"/>
    </row>
    <row r="11" spans="1:33" ht="87.75" customHeight="1" x14ac:dyDescent="0.15">
      <c r="A11" s="22">
        <v>1</v>
      </c>
      <c r="B11" s="22" t="s">
        <v>4</v>
      </c>
      <c r="C11" s="22" t="s">
        <v>3</v>
      </c>
      <c r="D11" s="22" t="s">
        <v>5</v>
      </c>
      <c r="E11" s="22" t="s">
        <v>114</v>
      </c>
      <c r="F11" s="23" t="s">
        <v>6</v>
      </c>
      <c r="G11" s="24" t="s">
        <v>66</v>
      </c>
      <c r="H11" s="25" t="s">
        <v>7</v>
      </c>
      <c r="I11" s="26">
        <v>2902.14</v>
      </c>
      <c r="J11" s="24" t="s">
        <v>66</v>
      </c>
      <c r="K11" s="27">
        <v>2902.14</v>
      </c>
      <c r="L11" s="28">
        <v>2902.14</v>
      </c>
      <c r="M11" s="29">
        <f>I11/L11</f>
        <v>1</v>
      </c>
      <c r="N11" s="30" t="s">
        <v>8</v>
      </c>
      <c r="O11" s="24" t="s">
        <v>66</v>
      </c>
      <c r="P11" s="25" t="s">
        <v>9</v>
      </c>
      <c r="Q11" s="31">
        <v>759479</v>
      </c>
      <c r="R11" s="24" t="s">
        <v>66</v>
      </c>
      <c r="S11" s="32">
        <v>888068</v>
      </c>
      <c r="T11" s="33">
        <v>888068</v>
      </c>
      <c r="U11" s="29">
        <f>Q11/T11</f>
        <v>0.85520365557592437</v>
      </c>
      <c r="V11" s="34" t="s">
        <v>71</v>
      </c>
      <c r="W11" s="35"/>
      <c r="X11" s="36"/>
      <c r="Y11" s="37"/>
      <c r="Z11" s="24"/>
      <c r="AA11" s="27"/>
      <c r="AB11" s="27"/>
      <c r="AC11" s="38"/>
      <c r="AD11" s="39"/>
      <c r="AE11" s="40"/>
      <c r="AF11" s="186"/>
      <c r="AG11" s="187"/>
    </row>
    <row r="12" spans="1:33" ht="87.75" customHeight="1" x14ac:dyDescent="0.15">
      <c r="A12" s="41">
        <v>2</v>
      </c>
      <c r="B12" s="22" t="s">
        <v>10</v>
      </c>
      <c r="C12" s="22" t="s">
        <v>13</v>
      </c>
      <c r="D12" s="22" t="s">
        <v>14</v>
      </c>
      <c r="E12" s="22" t="s">
        <v>115</v>
      </c>
      <c r="F12" s="136" t="s">
        <v>71</v>
      </c>
      <c r="G12" s="137"/>
      <c r="H12" s="138"/>
      <c r="I12" s="37"/>
      <c r="J12" s="24"/>
      <c r="K12" s="27"/>
      <c r="L12" s="28"/>
      <c r="M12" s="42"/>
      <c r="N12" s="23" t="s">
        <v>11</v>
      </c>
      <c r="O12" s="24" t="s">
        <v>66</v>
      </c>
      <c r="P12" s="25" t="s">
        <v>12</v>
      </c>
      <c r="Q12" s="43">
        <v>1460</v>
      </c>
      <c r="R12" s="24" t="s">
        <v>66</v>
      </c>
      <c r="S12" s="44">
        <v>1460</v>
      </c>
      <c r="T12" s="28">
        <f>Q12</f>
        <v>1460</v>
      </c>
      <c r="U12" s="29">
        <f t="shared" ref="U12:U18" si="0">Q12/T12</f>
        <v>1</v>
      </c>
      <c r="V12" s="34" t="s">
        <v>71</v>
      </c>
      <c r="W12" s="35"/>
      <c r="X12" s="36"/>
      <c r="Y12" s="37"/>
      <c r="Z12" s="24"/>
      <c r="AA12" s="27"/>
      <c r="AB12" s="27"/>
      <c r="AC12" s="38"/>
      <c r="AD12" s="39"/>
      <c r="AE12" s="40"/>
      <c r="AF12" s="140"/>
      <c r="AG12" s="150"/>
    </row>
    <row r="13" spans="1:33" ht="87.75" customHeight="1" x14ac:dyDescent="0.15">
      <c r="A13" s="22">
        <v>3</v>
      </c>
      <c r="B13" s="22" t="s">
        <v>4</v>
      </c>
      <c r="C13" s="22" t="s">
        <v>15</v>
      </c>
      <c r="D13" s="22" t="s">
        <v>75</v>
      </c>
      <c r="E13" s="22" t="s">
        <v>116</v>
      </c>
      <c r="F13" s="23" t="s">
        <v>6</v>
      </c>
      <c r="G13" s="24" t="s">
        <v>66</v>
      </c>
      <c r="H13" s="25" t="s">
        <v>7</v>
      </c>
      <c r="I13" s="37">
        <v>26953.33</v>
      </c>
      <c r="J13" s="24" t="s">
        <v>66</v>
      </c>
      <c r="K13" s="27">
        <v>26953.33</v>
      </c>
      <c r="L13" s="28">
        <v>26953.33</v>
      </c>
      <c r="M13" s="29">
        <f>I13/L13</f>
        <v>1</v>
      </c>
      <c r="N13" s="23" t="s">
        <v>16</v>
      </c>
      <c r="O13" s="24" t="s">
        <v>66</v>
      </c>
      <c r="P13" s="25" t="s">
        <v>17</v>
      </c>
      <c r="Q13" s="45">
        <v>176</v>
      </c>
      <c r="R13" s="24" t="s">
        <v>66</v>
      </c>
      <c r="S13" s="46">
        <v>270</v>
      </c>
      <c r="T13" s="33">
        <v>270</v>
      </c>
      <c r="U13" s="29">
        <f t="shared" si="0"/>
        <v>0.6518518518518519</v>
      </c>
      <c r="V13" s="23" t="s">
        <v>16</v>
      </c>
      <c r="W13" s="24" t="s">
        <v>66</v>
      </c>
      <c r="X13" s="25" t="s">
        <v>17</v>
      </c>
      <c r="Y13" s="45">
        <v>176</v>
      </c>
      <c r="Z13" s="24" t="s">
        <v>66</v>
      </c>
      <c r="AA13" s="46">
        <v>270</v>
      </c>
      <c r="AB13" s="33">
        <v>270</v>
      </c>
      <c r="AC13" s="47">
        <f>Y13/AB13</f>
        <v>0.6518518518518519</v>
      </c>
      <c r="AD13" s="48"/>
      <c r="AE13" s="49"/>
      <c r="AF13" s="151" t="s">
        <v>97</v>
      </c>
      <c r="AG13" s="152"/>
    </row>
    <row r="14" spans="1:33" ht="173.25" customHeight="1" x14ac:dyDescent="0.15">
      <c r="A14" s="41">
        <v>4</v>
      </c>
      <c r="B14" s="22" t="s">
        <v>4</v>
      </c>
      <c r="C14" s="22" t="s">
        <v>3</v>
      </c>
      <c r="D14" s="22" t="s">
        <v>18</v>
      </c>
      <c r="E14" s="22" t="s">
        <v>113</v>
      </c>
      <c r="F14" s="23" t="s">
        <v>6</v>
      </c>
      <c r="G14" s="24" t="s">
        <v>66</v>
      </c>
      <c r="H14" s="25" t="s">
        <v>7</v>
      </c>
      <c r="I14" s="26" t="s">
        <v>98</v>
      </c>
      <c r="J14" s="24" t="s">
        <v>66</v>
      </c>
      <c r="K14" s="27">
        <v>4314.97</v>
      </c>
      <c r="L14" s="28">
        <v>988.6</v>
      </c>
      <c r="M14" s="109">
        <v>0</v>
      </c>
      <c r="N14" s="23" t="s">
        <v>16</v>
      </c>
      <c r="O14" s="24" t="s">
        <v>66</v>
      </c>
      <c r="P14" s="25" t="s">
        <v>17</v>
      </c>
      <c r="Q14" s="50" t="s">
        <v>88</v>
      </c>
      <c r="R14" s="24" t="s">
        <v>66</v>
      </c>
      <c r="S14" s="46">
        <v>230</v>
      </c>
      <c r="T14" s="33">
        <v>230</v>
      </c>
      <c r="U14" s="109">
        <v>0</v>
      </c>
      <c r="V14" s="34" t="s">
        <v>71</v>
      </c>
      <c r="W14" s="35"/>
      <c r="X14" s="36"/>
      <c r="Y14" s="37"/>
      <c r="Z14" s="24"/>
      <c r="AA14" s="27"/>
      <c r="AB14" s="33"/>
      <c r="AC14" s="38"/>
      <c r="AD14" s="48"/>
      <c r="AE14" s="49"/>
      <c r="AF14" s="151" t="s">
        <v>102</v>
      </c>
      <c r="AG14" s="152"/>
    </row>
    <row r="15" spans="1:33" ht="173.25" customHeight="1" x14ac:dyDescent="0.15">
      <c r="A15" s="41">
        <v>5</v>
      </c>
      <c r="B15" s="22" t="s">
        <v>4</v>
      </c>
      <c r="C15" s="22" t="s">
        <v>76</v>
      </c>
      <c r="D15" s="22" t="s">
        <v>77</v>
      </c>
      <c r="E15" s="22" t="s">
        <v>117</v>
      </c>
      <c r="F15" s="23" t="s">
        <v>6</v>
      </c>
      <c r="G15" s="24" t="s">
        <v>66</v>
      </c>
      <c r="H15" s="25" t="s">
        <v>7</v>
      </c>
      <c r="I15" s="37" t="s">
        <v>98</v>
      </c>
      <c r="J15" s="24" t="s">
        <v>66</v>
      </c>
      <c r="K15" s="27">
        <v>1676</v>
      </c>
      <c r="L15" s="28">
        <v>1676</v>
      </c>
      <c r="M15" s="109">
        <v>0</v>
      </c>
      <c r="N15" s="23" t="s">
        <v>16</v>
      </c>
      <c r="O15" s="24" t="s">
        <v>66</v>
      </c>
      <c r="P15" s="25" t="s">
        <v>17</v>
      </c>
      <c r="Q15" s="45">
        <v>78</v>
      </c>
      <c r="R15" s="24" t="s">
        <v>66</v>
      </c>
      <c r="S15" s="46">
        <v>220</v>
      </c>
      <c r="T15" s="33">
        <v>220</v>
      </c>
      <c r="U15" s="109">
        <f t="shared" si="0"/>
        <v>0.35454545454545455</v>
      </c>
      <c r="V15" s="34" t="s">
        <v>71</v>
      </c>
      <c r="W15" s="35"/>
      <c r="X15" s="36"/>
      <c r="Y15" s="37"/>
      <c r="Z15" s="24"/>
      <c r="AA15" s="27"/>
      <c r="AB15" s="33"/>
      <c r="AC15" s="51"/>
      <c r="AD15" s="48"/>
      <c r="AE15" s="52"/>
      <c r="AF15" s="153" t="s">
        <v>128</v>
      </c>
      <c r="AG15" s="154"/>
    </row>
    <row r="16" spans="1:33" ht="87.75" customHeight="1" x14ac:dyDescent="0.15">
      <c r="A16" s="22">
        <v>6</v>
      </c>
      <c r="B16" s="22" t="s">
        <v>4</v>
      </c>
      <c r="C16" s="53" t="s">
        <v>89</v>
      </c>
      <c r="D16" s="22" t="s">
        <v>19</v>
      </c>
      <c r="E16" s="22" t="s">
        <v>118</v>
      </c>
      <c r="F16" s="23" t="s">
        <v>6</v>
      </c>
      <c r="G16" s="24" t="s">
        <v>66</v>
      </c>
      <c r="H16" s="25" t="s">
        <v>7</v>
      </c>
      <c r="I16" s="37">
        <v>1750.06</v>
      </c>
      <c r="J16" s="24" t="s">
        <v>66</v>
      </c>
      <c r="K16" s="27">
        <v>1750.06</v>
      </c>
      <c r="L16" s="28">
        <v>1750.06</v>
      </c>
      <c r="M16" s="29">
        <f>I16/L16</f>
        <v>1</v>
      </c>
      <c r="N16" s="23" t="s">
        <v>16</v>
      </c>
      <c r="O16" s="24" t="s">
        <v>66</v>
      </c>
      <c r="P16" s="25" t="s">
        <v>17</v>
      </c>
      <c r="Q16" s="45">
        <v>247</v>
      </c>
      <c r="R16" s="24" t="s">
        <v>66</v>
      </c>
      <c r="S16" s="46">
        <v>360</v>
      </c>
      <c r="T16" s="33">
        <v>320</v>
      </c>
      <c r="U16" s="29">
        <f t="shared" si="0"/>
        <v>0.77187499999999998</v>
      </c>
      <c r="V16" s="34" t="s">
        <v>71</v>
      </c>
      <c r="W16" s="35"/>
      <c r="X16" s="36"/>
      <c r="Y16" s="37"/>
      <c r="Z16" s="24"/>
      <c r="AA16" s="27"/>
      <c r="AB16" s="33"/>
      <c r="AC16" s="51"/>
      <c r="AD16" s="48"/>
      <c r="AE16" s="52"/>
      <c r="AF16" s="140" t="s">
        <v>103</v>
      </c>
      <c r="AG16" s="185"/>
    </row>
    <row r="17" spans="1:33" ht="87.75" customHeight="1" x14ac:dyDescent="0.15">
      <c r="A17" s="41">
        <v>7</v>
      </c>
      <c r="B17" s="22" t="s">
        <v>10</v>
      </c>
      <c r="C17" s="22" t="s">
        <v>40</v>
      </c>
      <c r="D17" s="22" t="s">
        <v>20</v>
      </c>
      <c r="E17" s="22" t="s">
        <v>119</v>
      </c>
      <c r="F17" s="136" t="s">
        <v>71</v>
      </c>
      <c r="G17" s="137"/>
      <c r="H17" s="138"/>
      <c r="I17" s="54"/>
      <c r="J17" s="55"/>
      <c r="K17" s="27"/>
      <c r="L17" s="28"/>
      <c r="M17" s="42"/>
      <c r="N17" s="23" t="s">
        <v>11</v>
      </c>
      <c r="O17" s="56" t="s">
        <v>66</v>
      </c>
      <c r="P17" s="25" t="s">
        <v>12</v>
      </c>
      <c r="Q17" s="43">
        <v>3118.06</v>
      </c>
      <c r="R17" s="24" t="s">
        <v>21</v>
      </c>
      <c r="S17" s="44">
        <v>3389.02</v>
      </c>
      <c r="T17" s="28">
        <v>3389.02</v>
      </c>
      <c r="U17" s="29">
        <f t="shared" si="0"/>
        <v>0.92004768340110121</v>
      </c>
      <c r="V17" s="136" t="s">
        <v>71</v>
      </c>
      <c r="W17" s="137"/>
      <c r="X17" s="138"/>
      <c r="Y17" s="57"/>
      <c r="Z17" s="55"/>
      <c r="AA17" s="58"/>
      <c r="AB17" s="33"/>
      <c r="AC17" s="59"/>
      <c r="AD17" s="60"/>
      <c r="AE17" s="59"/>
      <c r="AF17" s="140"/>
      <c r="AG17" s="185"/>
    </row>
    <row r="18" spans="1:33" ht="93.75" customHeight="1" thickBot="1" x14ac:dyDescent="0.2">
      <c r="A18" s="61">
        <v>8</v>
      </c>
      <c r="B18" s="61" t="s">
        <v>4</v>
      </c>
      <c r="C18" s="61" t="s">
        <v>39</v>
      </c>
      <c r="D18" s="61" t="s">
        <v>78</v>
      </c>
      <c r="E18" s="61" t="s">
        <v>38</v>
      </c>
      <c r="F18" s="62" t="s">
        <v>6</v>
      </c>
      <c r="G18" s="63" t="s">
        <v>66</v>
      </c>
      <c r="H18" s="64" t="s">
        <v>7</v>
      </c>
      <c r="I18" s="65">
        <v>18158.57</v>
      </c>
      <c r="J18" s="63" t="s">
        <v>66</v>
      </c>
      <c r="K18" s="66">
        <v>18158.57</v>
      </c>
      <c r="L18" s="67">
        <v>18158.57</v>
      </c>
      <c r="M18" s="68">
        <f>I18/L18</f>
        <v>1</v>
      </c>
      <c r="N18" s="62" t="s">
        <v>16</v>
      </c>
      <c r="O18" s="63" t="s">
        <v>66</v>
      </c>
      <c r="P18" s="64" t="s">
        <v>17</v>
      </c>
      <c r="Q18" s="69">
        <v>128</v>
      </c>
      <c r="R18" s="63" t="s">
        <v>66</v>
      </c>
      <c r="S18" s="70">
        <v>230</v>
      </c>
      <c r="T18" s="71">
        <v>230</v>
      </c>
      <c r="U18" s="68">
        <f t="shared" si="0"/>
        <v>0.55652173913043479</v>
      </c>
      <c r="V18" s="62" t="s">
        <v>16</v>
      </c>
      <c r="W18" s="63" t="s">
        <v>66</v>
      </c>
      <c r="X18" s="64" t="s">
        <v>17</v>
      </c>
      <c r="Y18" s="69">
        <v>128</v>
      </c>
      <c r="Z18" s="63" t="s">
        <v>66</v>
      </c>
      <c r="AA18" s="70">
        <v>230</v>
      </c>
      <c r="AB18" s="71">
        <v>230</v>
      </c>
      <c r="AC18" s="68">
        <f>Y18/AB18</f>
        <v>0.55652173913043479</v>
      </c>
      <c r="AD18" s="72"/>
      <c r="AE18" s="73"/>
      <c r="AF18" s="192"/>
      <c r="AG18" s="147"/>
    </row>
    <row r="19" spans="1:33" s="4" customFormat="1" ht="13.5" customHeight="1" x14ac:dyDescent="0.15">
      <c r="A19" s="7"/>
      <c r="B19" s="7"/>
      <c r="C19" s="7"/>
      <c r="D19" s="7"/>
      <c r="E19" s="7"/>
      <c r="F19" s="10"/>
      <c r="G19" s="11"/>
      <c r="H19" s="10"/>
      <c r="I19" s="12"/>
      <c r="J19" s="11"/>
      <c r="K19" s="13"/>
      <c r="L19" s="13"/>
      <c r="M19" s="14"/>
      <c r="N19" s="15"/>
      <c r="O19" s="15"/>
      <c r="P19" s="15"/>
      <c r="Q19" s="12"/>
      <c r="R19" s="11"/>
      <c r="S19" s="13"/>
      <c r="T19" s="13"/>
      <c r="U19" s="16"/>
      <c r="V19" s="15"/>
      <c r="W19" s="15"/>
      <c r="X19" s="15"/>
      <c r="Y19" s="17"/>
      <c r="Z19" s="18"/>
      <c r="AA19" s="18"/>
      <c r="AB19" s="18"/>
      <c r="AC19" s="18"/>
      <c r="AD19" s="18"/>
      <c r="AE19" s="18"/>
      <c r="AF19" s="19"/>
      <c r="AG19" s="20"/>
    </row>
    <row r="20" spans="1:33" ht="39.950000000000003" customHeight="1" x14ac:dyDescent="0.15">
      <c r="A20" s="1" t="s">
        <v>22</v>
      </c>
    </row>
    <row r="21" spans="1:33" ht="13.5" customHeight="1" x14ac:dyDescent="0.15">
      <c r="A21" s="1"/>
    </row>
    <row r="22" spans="1:33" ht="39.950000000000003" customHeight="1" x14ac:dyDescent="0.15">
      <c r="A22" s="115"/>
      <c r="B22" s="1" t="s">
        <v>126</v>
      </c>
      <c r="C22" s="115"/>
      <c r="D22" s="115"/>
      <c r="E22" s="115"/>
      <c r="F22" s="120"/>
      <c r="G22" s="120"/>
      <c r="H22" s="120"/>
      <c r="I22" s="120"/>
      <c r="J22" s="120"/>
      <c r="K22" s="120"/>
      <c r="L22" s="120"/>
      <c r="M22" s="16"/>
      <c r="N22" s="120"/>
      <c r="O22" s="120"/>
      <c r="P22" s="120"/>
      <c r="Q22" s="120"/>
      <c r="R22" s="120"/>
      <c r="S22" s="120"/>
      <c r="T22" s="120"/>
      <c r="U22" s="16"/>
      <c r="V22" s="120"/>
      <c r="W22" s="120"/>
      <c r="X22" s="120"/>
      <c r="Y22" s="120"/>
      <c r="Z22" s="120"/>
      <c r="AA22" s="120"/>
      <c r="AB22" s="120"/>
      <c r="AC22" s="14"/>
      <c r="AD22" s="116"/>
      <c r="AE22" s="116"/>
      <c r="AF22" s="117"/>
    </row>
    <row r="23" spans="1:33" s="4" customFormat="1" ht="13.5" customHeight="1" x14ac:dyDescent="0.15">
      <c r="F23" s="5"/>
      <c r="G23" s="5"/>
      <c r="H23" s="5"/>
      <c r="J23" s="5"/>
      <c r="K23" s="5"/>
      <c r="L23" s="5"/>
      <c r="M23" s="5"/>
      <c r="N23" s="5"/>
      <c r="O23" s="5"/>
      <c r="P23" s="5"/>
      <c r="R23" s="5"/>
      <c r="S23" s="5"/>
      <c r="T23" s="5"/>
      <c r="U23" s="5"/>
      <c r="V23" s="5"/>
      <c r="W23" s="5"/>
      <c r="X23" s="5"/>
      <c r="Z23" s="5"/>
      <c r="AA23" s="5"/>
      <c r="AB23" s="5"/>
      <c r="AC23" s="5"/>
      <c r="AD23" s="5"/>
      <c r="AE23" s="5"/>
    </row>
    <row r="24" spans="1:33" ht="39.950000000000003" customHeight="1" x14ac:dyDescent="0.15">
      <c r="A24" s="1" t="s">
        <v>23</v>
      </c>
    </row>
    <row r="25" spans="1:33" ht="13.5" customHeight="1" x14ac:dyDescent="0.15">
      <c r="A25" s="1"/>
    </row>
    <row r="26" spans="1:33" ht="39.950000000000003" customHeight="1" x14ac:dyDescent="0.15">
      <c r="A26" s="115"/>
      <c r="B26" s="1" t="s">
        <v>126</v>
      </c>
      <c r="C26" s="115"/>
      <c r="D26" s="115"/>
      <c r="E26" s="115"/>
      <c r="F26" s="120"/>
      <c r="G26" s="120"/>
      <c r="H26" s="120"/>
      <c r="I26" s="120"/>
      <c r="J26" s="120"/>
      <c r="K26" s="120"/>
      <c r="L26" s="120"/>
      <c r="M26" s="16"/>
      <c r="N26" s="120"/>
      <c r="O26" s="120"/>
      <c r="P26" s="120"/>
      <c r="Q26" s="120"/>
      <c r="R26" s="120"/>
      <c r="S26" s="120"/>
      <c r="T26" s="120"/>
      <c r="U26" s="16"/>
      <c r="V26" s="120"/>
      <c r="W26" s="120"/>
      <c r="X26" s="120"/>
      <c r="Y26" s="120"/>
      <c r="Z26" s="120"/>
      <c r="AA26" s="120"/>
      <c r="AB26" s="120"/>
      <c r="AC26" s="14"/>
      <c r="AD26" s="116"/>
      <c r="AE26" s="116"/>
      <c r="AF26" s="117"/>
    </row>
    <row r="27" spans="1:33" ht="13.5" customHeight="1" x14ac:dyDescent="0.15">
      <c r="A27" s="1"/>
    </row>
    <row r="28" spans="1:33" ht="39.950000000000003" customHeight="1" x14ac:dyDescent="0.15">
      <c r="A28" s="1" t="s">
        <v>79</v>
      </c>
    </row>
    <row r="29" spans="1:33" ht="13.5" customHeight="1" x14ac:dyDescent="0.15">
      <c r="A29" s="1"/>
    </row>
    <row r="30" spans="1:33" ht="39.950000000000003" customHeight="1" x14ac:dyDescent="0.15">
      <c r="A30" s="115"/>
      <c r="B30" s="1" t="s">
        <v>126</v>
      </c>
      <c r="C30" s="115"/>
      <c r="D30" s="115"/>
      <c r="E30" s="115"/>
      <c r="F30" s="120"/>
      <c r="G30" s="120"/>
      <c r="H30" s="120"/>
      <c r="I30" s="120"/>
      <c r="J30" s="120"/>
      <c r="K30" s="120"/>
      <c r="L30" s="120"/>
      <c r="M30" s="16"/>
      <c r="N30" s="120"/>
      <c r="O30" s="120"/>
      <c r="P30" s="120"/>
      <c r="Q30" s="120"/>
      <c r="R30" s="120"/>
      <c r="S30" s="120"/>
      <c r="T30" s="120"/>
      <c r="U30" s="16"/>
      <c r="V30" s="120"/>
      <c r="W30" s="120"/>
      <c r="X30" s="120"/>
      <c r="Y30" s="120"/>
      <c r="Z30" s="120"/>
      <c r="AA30" s="120"/>
      <c r="AB30" s="120"/>
      <c r="AC30" s="14"/>
      <c r="AD30" s="116"/>
      <c r="AE30" s="116"/>
      <c r="AF30" s="117"/>
    </row>
    <row r="31" spans="1:33" ht="13.5" customHeight="1" x14ac:dyDescent="0.15">
      <c r="A31" s="1"/>
    </row>
    <row r="32" spans="1:33" ht="39.950000000000003" customHeight="1" x14ac:dyDescent="0.15">
      <c r="A32" s="1" t="s">
        <v>80</v>
      </c>
    </row>
    <row r="33" spans="1:33" ht="13.5" customHeight="1" x14ac:dyDescent="0.15">
      <c r="A33" s="1"/>
    </row>
    <row r="34" spans="1:33" ht="39.950000000000003" customHeight="1" x14ac:dyDescent="0.15">
      <c r="A34" s="115"/>
      <c r="B34" s="1" t="s">
        <v>126</v>
      </c>
      <c r="C34" s="115"/>
      <c r="D34" s="115"/>
      <c r="E34" s="115"/>
      <c r="F34" s="120"/>
      <c r="G34" s="120"/>
      <c r="H34" s="120"/>
      <c r="I34" s="120"/>
      <c r="J34" s="120"/>
      <c r="K34" s="120"/>
      <c r="L34" s="120"/>
      <c r="M34" s="16"/>
      <c r="N34" s="120"/>
      <c r="O34" s="120"/>
      <c r="P34" s="120"/>
      <c r="Q34" s="120"/>
      <c r="R34" s="120"/>
      <c r="S34" s="120"/>
      <c r="T34" s="120"/>
      <c r="U34" s="16"/>
      <c r="V34" s="120"/>
      <c r="W34" s="120"/>
      <c r="X34" s="120"/>
      <c r="Y34" s="120"/>
      <c r="Z34" s="120"/>
      <c r="AA34" s="120"/>
      <c r="AB34" s="120"/>
      <c r="AC34" s="14"/>
      <c r="AD34" s="116"/>
      <c r="AE34" s="116"/>
      <c r="AF34" s="117"/>
    </row>
    <row r="35" spans="1:33" ht="13.5" customHeight="1" x14ac:dyDescent="0.15">
      <c r="A35" s="1"/>
    </row>
    <row r="36" spans="1:33" ht="39.950000000000003" customHeight="1" x14ac:dyDescent="0.15">
      <c r="A36" s="1" t="s">
        <v>24</v>
      </c>
    </row>
    <row r="37" spans="1:33" ht="13.5" customHeight="1" x14ac:dyDescent="0.15">
      <c r="A37" s="1"/>
    </row>
    <row r="38" spans="1:33" ht="39.950000000000003" customHeight="1" x14ac:dyDescent="0.15">
      <c r="A38" s="115"/>
      <c r="B38" s="1" t="s">
        <v>126</v>
      </c>
      <c r="C38" s="115"/>
      <c r="D38" s="115"/>
      <c r="E38" s="115"/>
      <c r="F38" s="120"/>
      <c r="G38" s="120"/>
      <c r="H38" s="120"/>
      <c r="I38" s="120"/>
      <c r="J38" s="120"/>
      <c r="K38" s="120"/>
      <c r="L38" s="120"/>
      <c r="M38" s="16"/>
      <c r="N38" s="120"/>
      <c r="O38" s="120"/>
      <c r="P38" s="120"/>
      <c r="Q38" s="120"/>
      <c r="R38" s="120"/>
      <c r="S38" s="120"/>
      <c r="T38" s="120"/>
      <c r="U38" s="16"/>
      <c r="V38" s="120"/>
      <c r="W38" s="120"/>
      <c r="X38" s="120"/>
      <c r="Y38" s="120"/>
      <c r="Z38" s="120"/>
      <c r="AA38" s="120"/>
      <c r="AB38" s="120"/>
      <c r="AC38" s="14"/>
      <c r="AD38" s="116"/>
      <c r="AE38" s="116"/>
      <c r="AF38" s="117"/>
    </row>
    <row r="39" spans="1:33" ht="13.5" customHeight="1" x14ac:dyDescent="0.15">
      <c r="A39" s="1"/>
    </row>
    <row r="40" spans="1:33" s="4" customFormat="1" ht="30" customHeight="1" x14ac:dyDescent="0.15">
      <c r="A40" s="3" t="s">
        <v>101</v>
      </c>
      <c r="F40" s="5"/>
      <c r="G40" s="5"/>
      <c r="H40" s="5"/>
      <c r="J40" s="5"/>
      <c r="K40" s="5"/>
      <c r="L40" s="5"/>
      <c r="M40" s="5"/>
      <c r="N40" s="5"/>
      <c r="O40" s="5"/>
      <c r="P40" s="5"/>
      <c r="R40" s="5"/>
      <c r="S40" s="5"/>
      <c r="T40" s="5"/>
      <c r="U40" s="5"/>
      <c r="Z40" s="5"/>
      <c r="AA40" s="5"/>
      <c r="AB40" s="5"/>
      <c r="AC40" s="5"/>
      <c r="AE40" s="5"/>
      <c r="AF40" s="5"/>
      <c r="AG40" s="5"/>
    </row>
    <row r="41" spans="1:33" s="4" customFormat="1" ht="13.5" customHeight="1" thickBot="1" x14ac:dyDescent="0.2">
      <c r="A41" s="3"/>
      <c r="F41" s="5"/>
      <c r="G41" s="5"/>
      <c r="H41" s="5"/>
      <c r="J41" s="5"/>
      <c r="K41" s="5"/>
      <c r="L41" s="5"/>
      <c r="M41" s="5"/>
      <c r="N41" s="5"/>
      <c r="O41" s="5"/>
      <c r="P41" s="5"/>
      <c r="R41" s="5"/>
      <c r="S41" s="5"/>
      <c r="T41" s="5"/>
      <c r="U41" s="5"/>
      <c r="Z41" s="5"/>
      <c r="AA41" s="5"/>
      <c r="AB41" s="5"/>
      <c r="AC41" s="5"/>
      <c r="AE41" s="5"/>
      <c r="AF41" s="5"/>
      <c r="AG41" s="5"/>
    </row>
    <row r="42" spans="1:33" s="4" customFormat="1" ht="30" customHeight="1" thickBot="1" x14ac:dyDescent="0.2">
      <c r="A42" s="204" t="s">
        <v>64</v>
      </c>
      <c r="B42" s="164" t="s">
        <v>26</v>
      </c>
      <c r="C42" s="207"/>
      <c r="D42" s="207"/>
      <c r="E42" s="208"/>
      <c r="F42" s="209" t="s">
        <v>41</v>
      </c>
      <c r="G42" s="210"/>
      <c r="H42" s="210"/>
      <c r="I42" s="210"/>
      <c r="J42" s="210"/>
      <c r="K42" s="210"/>
      <c r="L42" s="210"/>
      <c r="M42" s="210"/>
      <c r="N42" s="210"/>
      <c r="O42" s="210"/>
      <c r="P42" s="210"/>
      <c r="Q42" s="210"/>
      <c r="R42" s="210"/>
      <c r="S42" s="210"/>
      <c r="T42" s="210"/>
      <c r="U42" s="210"/>
      <c r="V42" s="210"/>
      <c r="W42" s="210"/>
      <c r="X42" s="210"/>
      <c r="Y42" s="210"/>
      <c r="Z42" s="210"/>
      <c r="AA42" s="210"/>
      <c r="AB42" s="210"/>
      <c r="AC42" s="211"/>
      <c r="AD42" s="193" t="s">
        <v>30</v>
      </c>
      <c r="AE42" s="193"/>
      <c r="AF42" s="193"/>
      <c r="AG42" s="194"/>
    </row>
    <row r="43" spans="1:33" s="4" customFormat="1" ht="30" customHeight="1" thickBot="1" x14ac:dyDescent="0.2">
      <c r="A43" s="205"/>
      <c r="B43" s="173" t="s">
        <v>65</v>
      </c>
      <c r="C43" s="126" t="s">
        <v>2</v>
      </c>
      <c r="D43" s="178" t="s">
        <v>0</v>
      </c>
      <c r="E43" s="178" t="s">
        <v>1</v>
      </c>
      <c r="F43" s="212"/>
      <c r="G43" s="213"/>
      <c r="H43" s="213"/>
      <c r="I43" s="213"/>
      <c r="J43" s="213"/>
      <c r="K43" s="213"/>
      <c r="L43" s="213"/>
      <c r="M43" s="213"/>
      <c r="N43" s="213"/>
      <c r="O43" s="213"/>
      <c r="P43" s="213"/>
      <c r="Q43" s="213"/>
      <c r="R43" s="213"/>
      <c r="S43" s="213"/>
      <c r="T43" s="213"/>
      <c r="U43" s="213"/>
      <c r="V43" s="213"/>
      <c r="W43" s="213"/>
      <c r="X43" s="213"/>
      <c r="Y43" s="213"/>
      <c r="Z43" s="213"/>
      <c r="AA43" s="213"/>
      <c r="AB43" s="213"/>
      <c r="AC43" s="214"/>
      <c r="AD43" s="195"/>
      <c r="AE43" s="195"/>
      <c r="AF43" s="195"/>
      <c r="AG43" s="196"/>
    </row>
    <row r="44" spans="1:33" s="6" customFormat="1" ht="65.099999999999994" customHeight="1" thickBot="1" x14ac:dyDescent="0.2">
      <c r="A44" s="205"/>
      <c r="B44" s="215"/>
      <c r="C44" s="217"/>
      <c r="D44" s="219"/>
      <c r="E44" s="219"/>
      <c r="F44" s="134" t="s">
        <v>42</v>
      </c>
      <c r="G44" s="134"/>
      <c r="H44" s="134"/>
      <c r="I44" s="134"/>
      <c r="J44" s="134"/>
      <c r="K44" s="134"/>
      <c r="L44" s="134"/>
      <c r="M44" s="135"/>
      <c r="N44" s="134" t="s">
        <v>43</v>
      </c>
      <c r="O44" s="134"/>
      <c r="P44" s="134"/>
      <c r="Q44" s="134"/>
      <c r="R44" s="134"/>
      <c r="S44" s="134"/>
      <c r="T44" s="134"/>
      <c r="U44" s="135"/>
      <c r="V44" s="203" t="s">
        <v>63</v>
      </c>
      <c r="W44" s="134"/>
      <c r="X44" s="134"/>
      <c r="Y44" s="134"/>
      <c r="Z44" s="134"/>
      <c r="AA44" s="134"/>
      <c r="AB44" s="134"/>
      <c r="AC44" s="135"/>
      <c r="AD44" s="195"/>
      <c r="AE44" s="195"/>
      <c r="AF44" s="195"/>
      <c r="AG44" s="196"/>
    </row>
    <row r="45" spans="1:33" s="4" customFormat="1" ht="24.95" customHeight="1" x14ac:dyDescent="0.15">
      <c r="A45" s="205"/>
      <c r="B45" s="215"/>
      <c r="C45" s="217"/>
      <c r="D45" s="219"/>
      <c r="E45" s="219"/>
      <c r="F45" s="128" t="s">
        <v>34</v>
      </c>
      <c r="G45" s="129"/>
      <c r="H45" s="129"/>
      <c r="I45" s="121" t="s">
        <v>35</v>
      </c>
      <c r="J45" s="122"/>
      <c r="K45" s="122"/>
      <c r="L45" s="122"/>
      <c r="M45" s="125" t="s">
        <v>36</v>
      </c>
      <c r="N45" s="128" t="s">
        <v>34</v>
      </c>
      <c r="O45" s="129"/>
      <c r="P45" s="129"/>
      <c r="Q45" s="121" t="s">
        <v>35</v>
      </c>
      <c r="R45" s="122"/>
      <c r="S45" s="122"/>
      <c r="T45" s="122"/>
      <c r="U45" s="125" t="s">
        <v>36</v>
      </c>
      <c r="V45" s="128" t="s">
        <v>34</v>
      </c>
      <c r="W45" s="129"/>
      <c r="X45" s="129"/>
      <c r="Y45" s="121" t="s">
        <v>35</v>
      </c>
      <c r="Z45" s="122"/>
      <c r="AA45" s="122"/>
      <c r="AB45" s="122"/>
      <c r="AC45" s="125" t="s">
        <v>36</v>
      </c>
      <c r="AD45" s="195"/>
      <c r="AE45" s="195"/>
      <c r="AF45" s="195"/>
      <c r="AG45" s="196"/>
    </row>
    <row r="46" spans="1:33" s="4" customFormat="1" ht="99.95" customHeight="1" x14ac:dyDescent="0.15">
      <c r="A46" s="205"/>
      <c r="B46" s="215"/>
      <c r="C46" s="217"/>
      <c r="D46" s="219"/>
      <c r="E46" s="219"/>
      <c r="F46" s="130"/>
      <c r="G46" s="131"/>
      <c r="H46" s="131"/>
      <c r="I46" s="123"/>
      <c r="J46" s="123"/>
      <c r="K46" s="123"/>
      <c r="L46" s="123"/>
      <c r="M46" s="126"/>
      <c r="N46" s="130"/>
      <c r="O46" s="131"/>
      <c r="P46" s="131"/>
      <c r="Q46" s="123"/>
      <c r="R46" s="123"/>
      <c r="S46" s="123"/>
      <c r="T46" s="123"/>
      <c r="U46" s="126"/>
      <c r="V46" s="130"/>
      <c r="W46" s="131"/>
      <c r="X46" s="131"/>
      <c r="Y46" s="123"/>
      <c r="Z46" s="123"/>
      <c r="AA46" s="123"/>
      <c r="AB46" s="123"/>
      <c r="AC46" s="126"/>
      <c r="AD46" s="195"/>
      <c r="AE46" s="195"/>
      <c r="AF46" s="195"/>
      <c r="AG46" s="196"/>
    </row>
    <row r="47" spans="1:33" ht="60" customHeight="1" thickBot="1" x14ac:dyDescent="0.2">
      <c r="A47" s="206"/>
      <c r="B47" s="216"/>
      <c r="C47" s="218"/>
      <c r="D47" s="220"/>
      <c r="E47" s="220"/>
      <c r="F47" s="132"/>
      <c r="G47" s="133"/>
      <c r="H47" s="133"/>
      <c r="I47" s="124"/>
      <c r="J47" s="124"/>
      <c r="K47" s="124"/>
      <c r="L47" s="124"/>
      <c r="M47" s="127"/>
      <c r="N47" s="132"/>
      <c r="O47" s="133"/>
      <c r="P47" s="133"/>
      <c r="Q47" s="124"/>
      <c r="R47" s="124"/>
      <c r="S47" s="124"/>
      <c r="T47" s="124"/>
      <c r="U47" s="127"/>
      <c r="V47" s="132"/>
      <c r="W47" s="133"/>
      <c r="X47" s="133"/>
      <c r="Y47" s="124"/>
      <c r="Z47" s="124"/>
      <c r="AA47" s="124"/>
      <c r="AB47" s="124"/>
      <c r="AC47" s="127"/>
      <c r="AD47" s="197"/>
      <c r="AE47" s="197"/>
      <c r="AF47" s="197"/>
      <c r="AG47" s="198"/>
    </row>
    <row r="48" spans="1:33" ht="87.75" customHeight="1" x14ac:dyDescent="0.15">
      <c r="A48" s="74">
        <v>1</v>
      </c>
      <c r="B48" s="74" t="s">
        <v>44</v>
      </c>
      <c r="C48" s="74" t="s">
        <v>45</v>
      </c>
      <c r="D48" s="74" t="s">
        <v>73</v>
      </c>
      <c r="E48" s="74" t="s">
        <v>74</v>
      </c>
      <c r="F48" s="75" t="s">
        <v>46</v>
      </c>
      <c r="G48" s="76" t="s">
        <v>66</v>
      </c>
      <c r="H48" s="77" t="s">
        <v>47</v>
      </c>
      <c r="I48" s="78">
        <v>142164297</v>
      </c>
      <c r="J48" s="76" t="s">
        <v>66</v>
      </c>
      <c r="K48" s="79">
        <v>132279504</v>
      </c>
      <c r="L48" s="80">
        <v>132279504</v>
      </c>
      <c r="M48" s="81">
        <f>I48/L48</f>
        <v>1.0747265653490807</v>
      </c>
      <c r="N48" s="82" t="s">
        <v>71</v>
      </c>
      <c r="O48" s="83"/>
      <c r="P48" s="84"/>
      <c r="Q48" s="85"/>
      <c r="R48" s="76"/>
      <c r="S48" s="86"/>
      <c r="T48" s="86"/>
      <c r="U48" s="87"/>
      <c r="V48" s="199" t="s">
        <v>71</v>
      </c>
      <c r="W48" s="200"/>
      <c r="X48" s="201"/>
      <c r="Y48" s="202" t="s">
        <v>71</v>
      </c>
      <c r="Z48" s="200"/>
      <c r="AA48" s="200"/>
      <c r="AB48" s="201"/>
      <c r="AC48" s="88"/>
      <c r="AD48" s="183" t="s">
        <v>94</v>
      </c>
      <c r="AE48" s="183"/>
      <c r="AF48" s="183"/>
      <c r="AG48" s="184"/>
    </row>
    <row r="49" spans="1:33" ht="87.75" customHeight="1" x14ac:dyDescent="0.15">
      <c r="A49" s="89">
        <v>2</v>
      </c>
      <c r="B49" s="89" t="s">
        <v>44</v>
      </c>
      <c r="C49" s="89" t="s">
        <v>3</v>
      </c>
      <c r="D49" s="89" t="s">
        <v>48</v>
      </c>
      <c r="E49" s="89" t="s">
        <v>120</v>
      </c>
      <c r="F49" s="34" t="s">
        <v>71</v>
      </c>
      <c r="G49" s="35"/>
      <c r="H49" s="36"/>
      <c r="I49" s="90"/>
      <c r="J49" s="24"/>
      <c r="K49" s="91"/>
      <c r="L49" s="92"/>
      <c r="M49" s="93"/>
      <c r="N49" s="110" t="s">
        <v>49</v>
      </c>
      <c r="O49" s="24" t="s">
        <v>66</v>
      </c>
      <c r="P49" s="111" t="s">
        <v>50</v>
      </c>
      <c r="Q49" s="94">
        <v>1281853396</v>
      </c>
      <c r="R49" s="24" t="s">
        <v>21</v>
      </c>
      <c r="S49" s="112">
        <v>1159656322</v>
      </c>
      <c r="T49" s="112">
        <v>1029864419</v>
      </c>
      <c r="U49" s="95">
        <f>Q49/T49</f>
        <v>1.2446817001840706</v>
      </c>
      <c r="V49" s="136" t="s">
        <v>71</v>
      </c>
      <c r="W49" s="137"/>
      <c r="X49" s="138"/>
      <c r="Y49" s="139" t="s">
        <v>71</v>
      </c>
      <c r="Z49" s="137"/>
      <c r="AA49" s="137"/>
      <c r="AB49" s="138"/>
      <c r="AC49" s="96"/>
      <c r="AD49" s="141" t="s">
        <v>104</v>
      </c>
      <c r="AE49" s="141"/>
      <c r="AF49" s="141"/>
      <c r="AG49" s="142"/>
    </row>
    <row r="50" spans="1:33" ht="87.75" customHeight="1" x14ac:dyDescent="0.15">
      <c r="A50" s="89">
        <v>3</v>
      </c>
      <c r="B50" s="89" t="s">
        <v>44</v>
      </c>
      <c r="C50" s="89" t="s">
        <v>3</v>
      </c>
      <c r="D50" s="89" t="s">
        <v>51</v>
      </c>
      <c r="E50" s="89" t="s">
        <v>81</v>
      </c>
      <c r="F50" s="23" t="s">
        <v>46</v>
      </c>
      <c r="G50" s="24" t="s">
        <v>66</v>
      </c>
      <c r="H50" s="25" t="s">
        <v>47</v>
      </c>
      <c r="I50" s="94">
        <v>108740465</v>
      </c>
      <c r="J50" s="24" t="s">
        <v>66</v>
      </c>
      <c r="K50" s="97">
        <v>176502672</v>
      </c>
      <c r="L50" s="92">
        <v>176502672</v>
      </c>
      <c r="M50" s="95">
        <f>I50/L50</f>
        <v>0.61608395934085347</v>
      </c>
      <c r="N50" s="34" t="s">
        <v>71</v>
      </c>
      <c r="O50" s="35"/>
      <c r="P50" s="36"/>
      <c r="Q50" s="90" t="s">
        <v>72</v>
      </c>
      <c r="R50" s="24"/>
      <c r="S50" s="91" t="s">
        <v>72</v>
      </c>
      <c r="T50" s="91" t="s">
        <v>72</v>
      </c>
      <c r="U50" s="93"/>
      <c r="V50" s="136" t="s">
        <v>71</v>
      </c>
      <c r="W50" s="137"/>
      <c r="X50" s="138"/>
      <c r="Y50" s="139" t="s">
        <v>71</v>
      </c>
      <c r="Z50" s="137"/>
      <c r="AA50" s="137"/>
      <c r="AB50" s="138"/>
      <c r="AC50" s="96"/>
      <c r="AD50" s="141" t="s">
        <v>105</v>
      </c>
      <c r="AE50" s="141"/>
      <c r="AF50" s="141"/>
      <c r="AG50" s="142"/>
    </row>
    <row r="51" spans="1:33" ht="87.75" customHeight="1" x14ac:dyDescent="0.15">
      <c r="A51" s="89">
        <v>4</v>
      </c>
      <c r="B51" s="89" t="s">
        <v>44</v>
      </c>
      <c r="C51" s="89" t="s">
        <v>3</v>
      </c>
      <c r="D51" s="89" t="s">
        <v>82</v>
      </c>
      <c r="E51" s="89" t="s">
        <v>121</v>
      </c>
      <c r="F51" s="23" t="s">
        <v>46</v>
      </c>
      <c r="G51" s="24" t="s">
        <v>66</v>
      </c>
      <c r="H51" s="25" t="s">
        <v>47</v>
      </c>
      <c r="I51" s="94">
        <v>398065516</v>
      </c>
      <c r="J51" s="24" t="s">
        <v>66</v>
      </c>
      <c r="K51" s="97">
        <v>579780865</v>
      </c>
      <c r="L51" s="92">
        <v>579780865</v>
      </c>
      <c r="M51" s="95">
        <f t="shared" ref="M51:M59" si="1">I51/L51</f>
        <v>0.68657925783735552</v>
      </c>
      <c r="N51" s="23" t="s">
        <v>46</v>
      </c>
      <c r="O51" s="24" t="s">
        <v>66</v>
      </c>
      <c r="P51" s="25" t="s">
        <v>50</v>
      </c>
      <c r="Q51" s="94">
        <v>260982665</v>
      </c>
      <c r="R51" s="24" t="s">
        <v>66</v>
      </c>
      <c r="S51" s="97">
        <v>6964188</v>
      </c>
      <c r="T51" s="97">
        <v>1</v>
      </c>
      <c r="U51" s="95">
        <f>Q51/T51</f>
        <v>260982665</v>
      </c>
      <c r="V51" s="136" t="s">
        <v>71</v>
      </c>
      <c r="W51" s="137"/>
      <c r="X51" s="138"/>
      <c r="Y51" s="139" t="s">
        <v>71</v>
      </c>
      <c r="Z51" s="137"/>
      <c r="AA51" s="137"/>
      <c r="AB51" s="138"/>
      <c r="AC51" s="96"/>
      <c r="AD51" s="181" t="s">
        <v>95</v>
      </c>
      <c r="AE51" s="181"/>
      <c r="AF51" s="181"/>
      <c r="AG51" s="182"/>
    </row>
    <row r="52" spans="1:33" ht="87.75" customHeight="1" x14ac:dyDescent="0.15">
      <c r="A52" s="89">
        <v>5</v>
      </c>
      <c r="B52" s="89" t="s">
        <v>44</v>
      </c>
      <c r="C52" s="89" t="s">
        <v>83</v>
      </c>
      <c r="D52" s="89" t="s">
        <v>54</v>
      </c>
      <c r="E52" s="89" t="s">
        <v>55</v>
      </c>
      <c r="F52" s="23" t="s">
        <v>56</v>
      </c>
      <c r="G52" s="24" t="s">
        <v>66</v>
      </c>
      <c r="H52" s="25" t="s">
        <v>47</v>
      </c>
      <c r="I52" s="94">
        <v>733250117.60000002</v>
      </c>
      <c r="J52" s="24" t="s">
        <v>66</v>
      </c>
      <c r="K52" s="97">
        <v>1262304000</v>
      </c>
      <c r="L52" s="92">
        <v>1262304000</v>
      </c>
      <c r="M52" s="95">
        <f t="shared" si="1"/>
        <v>0.58088235290389634</v>
      </c>
      <c r="N52" s="34" t="s">
        <v>71</v>
      </c>
      <c r="O52" s="35"/>
      <c r="P52" s="36"/>
      <c r="Q52" s="90"/>
      <c r="R52" s="24"/>
      <c r="S52" s="91"/>
      <c r="T52" s="91"/>
      <c r="U52" s="93"/>
      <c r="V52" s="136" t="s">
        <v>71</v>
      </c>
      <c r="W52" s="137"/>
      <c r="X52" s="138"/>
      <c r="Y52" s="139" t="s">
        <v>71</v>
      </c>
      <c r="Z52" s="137"/>
      <c r="AA52" s="137"/>
      <c r="AB52" s="138"/>
      <c r="AC52" s="96"/>
      <c r="AD52" s="141" t="s">
        <v>106</v>
      </c>
      <c r="AE52" s="141"/>
      <c r="AF52" s="141"/>
      <c r="AG52" s="142"/>
    </row>
    <row r="53" spans="1:33" ht="87.75" customHeight="1" x14ac:dyDescent="0.15">
      <c r="A53" s="89">
        <v>6</v>
      </c>
      <c r="B53" s="89" t="s">
        <v>44</v>
      </c>
      <c r="C53" s="89" t="s">
        <v>3</v>
      </c>
      <c r="D53" s="89" t="s">
        <v>57</v>
      </c>
      <c r="E53" s="89" t="s">
        <v>84</v>
      </c>
      <c r="F53" s="23" t="s">
        <v>56</v>
      </c>
      <c r="G53" s="24" t="s">
        <v>66</v>
      </c>
      <c r="H53" s="25" t="s">
        <v>47</v>
      </c>
      <c r="I53" s="94">
        <v>3199180070</v>
      </c>
      <c r="J53" s="24" t="s">
        <v>66</v>
      </c>
      <c r="K53" s="97">
        <v>1999487544</v>
      </c>
      <c r="L53" s="92">
        <v>1999487544</v>
      </c>
      <c r="M53" s="95">
        <f t="shared" si="1"/>
        <v>1.5999999997999488</v>
      </c>
      <c r="N53" s="34" t="s">
        <v>71</v>
      </c>
      <c r="O53" s="35"/>
      <c r="P53" s="36"/>
      <c r="Q53" s="90"/>
      <c r="R53" s="24"/>
      <c r="S53" s="91"/>
      <c r="T53" s="91"/>
      <c r="U53" s="93"/>
      <c r="V53" s="136" t="s">
        <v>71</v>
      </c>
      <c r="W53" s="137"/>
      <c r="X53" s="138"/>
      <c r="Y53" s="139" t="s">
        <v>71</v>
      </c>
      <c r="Z53" s="137"/>
      <c r="AA53" s="137"/>
      <c r="AB53" s="138"/>
      <c r="AC53" s="96"/>
      <c r="AD53" s="141" t="s">
        <v>107</v>
      </c>
      <c r="AE53" s="141"/>
      <c r="AF53" s="141"/>
      <c r="AG53" s="142"/>
    </row>
    <row r="54" spans="1:33" ht="87.75" customHeight="1" x14ac:dyDescent="0.15">
      <c r="A54" s="89">
        <v>7</v>
      </c>
      <c r="B54" s="89" t="s">
        <v>44</v>
      </c>
      <c r="C54" s="89" t="s">
        <v>3</v>
      </c>
      <c r="D54" s="89" t="s">
        <v>58</v>
      </c>
      <c r="E54" s="89" t="s">
        <v>122</v>
      </c>
      <c r="F54" s="34" t="s">
        <v>71</v>
      </c>
      <c r="G54" s="35"/>
      <c r="H54" s="36"/>
      <c r="I54" s="90"/>
      <c r="J54" s="24"/>
      <c r="K54" s="91"/>
      <c r="L54" s="92"/>
      <c r="M54" s="95"/>
      <c r="N54" s="23" t="s">
        <v>70</v>
      </c>
      <c r="O54" s="24" t="s">
        <v>66</v>
      </c>
      <c r="P54" s="25" t="s">
        <v>50</v>
      </c>
      <c r="Q54" s="94">
        <v>4</v>
      </c>
      <c r="R54" s="24" t="s">
        <v>66</v>
      </c>
      <c r="S54" s="97">
        <v>5836635</v>
      </c>
      <c r="T54" s="97">
        <v>4</v>
      </c>
      <c r="U54" s="95">
        <f>Q54/T54</f>
        <v>1</v>
      </c>
      <c r="V54" s="136" t="s">
        <v>71</v>
      </c>
      <c r="W54" s="137"/>
      <c r="X54" s="138"/>
      <c r="Y54" s="139" t="s">
        <v>71</v>
      </c>
      <c r="Z54" s="137"/>
      <c r="AA54" s="137"/>
      <c r="AB54" s="138"/>
      <c r="AC54" s="96"/>
      <c r="AD54" s="141" t="s">
        <v>99</v>
      </c>
      <c r="AE54" s="141"/>
      <c r="AF54" s="141"/>
      <c r="AG54" s="142"/>
    </row>
    <row r="55" spans="1:33" ht="87.75" customHeight="1" x14ac:dyDescent="0.15">
      <c r="A55" s="89">
        <v>8</v>
      </c>
      <c r="B55" s="89" t="s">
        <v>44</v>
      </c>
      <c r="C55" s="89" t="s">
        <v>3</v>
      </c>
      <c r="D55" s="89" t="s">
        <v>59</v>
      </c>
      <c r="E55" s="89" t="s">
        <v>123</v>
      </c>
      <c r="F55" s="23" t="s">
        <v>52</v>
      </c>
      <c r="G55" s="24" t="s">
        <v>66</v>
      </c>
      <c r="H55" s="25" t="s">
        <v>47</v>
      </c>
      <c r="I55" s="94">
        <v>590802110.08000004</v>
      </c>
      <c r="J55" s="24" t="s">
        <v>66</v>
      </c>
      <c r="K55" s="97">
        <v>286352000</v>
      </c>
      <c r="L55" s="92">
        <v>286352000</v>
      </c>
      <c r="M55" s="95">
        <f t="shared" si="1"/>
        <v>2.0632023177068786</v>
      </c>
      <c r="N55" s="34" t="s">
        <v>71</v>
      </c>
      <c r="O55" s="35"/>
      <c r="P55" s="36"/>
      <c r="Q55" s="90"/>
      <c r="R55" s="24"/>
      <c r="S55" s="91"/>
      <c r="T55" s="91"/>
      <c r="U55" s="93"/>
      <c r="V55" s="136" t="s">
        <v>71</v>
      </c>
      <c r="W55" s="137"/>
      <c r="X55" s="138"/>
      <c r="Y55" s="139" t="s">
        <v>71</v>
      </c>
      <c r="Z55" s="137"/>
      <c r="AA55" s="137"/>
      <c r="AB55" s="138"/>
      <c r="AC55" s="96"/>
      <c r="AD55" s="141" t="s">
        <v>53</v>
      </c>
      <c r="AE55" s="141"/>
      <c r="AF55" s="141"/>
      <c r="AG55" s="142"/>
    </row>
    <row r="56" spans="1:33" ht="93.75" customHeight="1" x14ac:dyDescent="0.15">
      <c r="A56" s="89">
        <v>9</v>
      </c>
      <c r="B56" s="89" t="s">
        <v>44</v>
      </c>
      <c r="C56" s="89" t="s">
        <v>45</v>
      </c>
      <c r="D56" s="89" t="s">
        <v>60</v>
      </c>
      <c r="E56" s="89" t="s">
        <v>124</v>
      </c>
      <c r="F56" s="23" t="s">
        <v>52</v>
      </c>
      <c r="G56" s="24" t="s">
        <v>66</v>
      </c>
      <c r="H56" s="25" t="s">
        <v>47</v>
      </c>
      <c r="I56" s="94">
        <v>4456486892</v>
      </c>
      <c r="J56" s="24" t="s">
        <v>66</v>
      </c>
      <c r="K56" s="97">
        <v>1068466000</v>
      </c>
      <c r="L56" s="92">
        <v>1068466000</v>
      </c>
      <c r="M56" s="95">
        <f t="shared" si="1"/>
        <v>4.1709206394962495</v>
      </c>
      <c r="N56" s="34" t="s">
        <v>71</v>
      </c>
      <c r="O56" s="35"/>
      <c r="P56" s="36"/>
      <c r="Q56" s="90"/>
      <c r="R56" s="24"/>
      <c r="S56" s="91"/>
      <c r="T56" s="91"/>
      <c r="U56" s="93"/>
      <c r="V56" s="136" t="s">
        <v>71</v>
      </c>
      <c r="W56" s="137"/>
      <c r="X56" s="138"/>
      <c r="Y56" s="139" t="s">
        <v>71</v>
      </c>
      <c r="Z56" s="137"/>
      <c r="AA56" s="137"/>
      <c r="AB56" s="138"/>
      <c r="AC56" s="96"/>
      <c r="AD56" s="140" t="s">
        <v>108</v>
      </c>
      <c r="AE56" s="141"/>
      <c r="AF56" s="141"/>
      <c r="AG56" s="142"/>
    </row>
    <row r="57" spans="1:33" ht="87.75" customHeight="1" x14ac:dyDescent="0.15">
      <c r="A57" s="89">
        <v>10</v>
      </c>
      <c r="B57" s="89" t="s">
        <v>44</v>
      </c>
      <c r="C57" s="89" t="s">
        <v>67</v>
      </c>
      <c r="D57" s="89" t="s">
        <v>90</v>
      </c>
      <c r="E57" s="89" t="s">
        <v>125</v>
      </c>
      <c r="F57" s="118" t="s">
        <v>61</v>
      </c>
      <c r="G57" s="24" t="s">
        <v>21</v>
      </c>
      <c r="H57" s="119" t="s">
        <v>47</v>
      </c>
      <c r="I57" s="94">
        <v>810497556</v>
      </c>
      <c r="J57" s="24" t="s">
        <v>127</v>
      </c>
      <c r="K57" s="97">
        <v>830636311</v>
      </c>
      <c r="L57" s="92">
        <v>830636311</v>
      </c>
      <c r="M57" s="95">
        <f t="shared" si="1"/>
        <v>0.97575502691935656</v>
      </c>
      <c r="N57" s="34" t="s">
        <v>91</v>
      </c>
      <c r="O57" s="35"/>
      <c r="P57" s="36"/>
      <c r="Q57" s="90" t="s">
        <v>72</v>
      </c>
      <c r="R57" s="24"/>
      <c r="S57" s="91" t="s">
        <v>72</v>
      </c>
      <c r="T57" s="91" t="s">
        <v>72</v>
      </c>
      <c r="U57" s="93"/>
      <c r="V57" s="136" t="s">
        <v>91</v>
      </c>
      <c r="W57" s="137"/>
      <c r="X57" s="138"/>
      <c r="Y57" s="139" t="s">
        <v>91</v>
      </c>
      <c r="Z57" s="137"/>
      <c r="AA57" s="137"/>
      <c r="AB57" s="138"/>
      <c r="AC57" s="96"/>
      <c r="AD57" s="141" t="s">
        <v>109</v>
      </c>
      <c r="AE57" s="141"/>
      <c r="AF57" s="141"/>
      <c r="AG57" s="142"/>
    </row>
    <row r="58" spans="1:33" s="4" customFormat="1" ht="87.75" customHeight="1" x14ac:dyDescent="0.15">
      <c r="A58" s="89">
        <v>11</v>
      </c>
      <c r="B58" s="89" t="s">
        <v>44</v>
      </c>
      <c r="C58" s="89" t="s">
        <v>67</v>
      </c>
      <c r="D58" s="89" t="s">
        <v>92</v>
      </c>
      <c r="E58" s="89" t="s">
        <v>62</v>
      </c>
      <c r="F58" s="23" t="s">
        <v>61</v>
      </c>
      <c r="G58" s="24" t="s">
        <v>21</v>
      </c>
      <c r="H58" s="25" t="s">
        <v>47</v>
      </c>
      <c r="I58" s="94">
        <v>2111254675</v>
      </c>
      <c r="J58" s="24" t="s">
        <v>127</v>
      </c>
      <c r="K58" s="97">
        <v>1626824199</v>
      </c>
      <c r="L58" s="92">
        <v>1626824199</v>
      </c>
      <c r="M58" s="95">
        <f t="shared" si="1"/>
        <v>1.2977767827020135</v>
      </c>
      <c r="N58" s="34" t="s">
        <v>91</v>
      </c>
      <c r="O58" s="35"/>
      <c r="P58" s="36"/>
      <c r="Q58" s="90" t="s">
        <v>72</v>
      </c>
      <c r="R58" s="24"/>
      <c r="S58" s="91" t="s">
        <v>72</v>
      </c>
      <c r="T58" s="91" t="s">
        <v>72</v>
      </c>
      <c r="U58" s="93"/>
      <c r="V58" s="136" t="s">
        <v>91</v>
      </c>
      <c r="W58" s="137"/>
      <c r="X58" s="138"/>
      <c r="Y58" s="139" t="s">
        <v>91</v>
      </c>
      <c r="Z58" s="137"/>
      <c r="AA58" s="137"/>
      <c r="AB58" s="138"/>
      <c r="AC58" s="96"/>
      <c r="AD58" s="141" t="s">
        <v>110</v>
      </c>
      <c r="AE58" s="141"/>
      <c r="AF58" s="141"/>
      <c r="AG58" s="142"/>
    </row>
    <row r="59" spans="1:33" s="4" customFormat="1" ht="102.75" customHeight="1" x14ac:dyDescent="0.15">
      <c r="A59" s="89">
        <v>12</v>
      </c>
      <c r="B59" s="89" t="s">
        <v>44</v>
      </c>
      <c r="C59" s="89" t="s">
        <v>67</v>
      </c>
      <c r="D59" s="89" t="s">
        <v>68</v>
      </c>
      <c r="E59" s="89" t="s">
        <v>69</v>
      </c>
      <c r="F59" s="23" t="s">
        <v>61</v>
      </c>
      <c r="G59" s="24" t="s">
        <v>21</v>
      </c>
      <c r="H59" s="25" t="s">
        <v>47</v>
      </c>
      <c r="I59" s="94">
        <v>44780916</v>
      </c>
      <c r="J59" s="24" t="s">
        <v>21</v>
      </c>
      <c r="K59" s="98">
        <v>49490000</v>
      </c>
      <c r="L59" s="92">
        <v>49490000</v>
      </c>
      <c r="M59" s="95">
        <f t="shared" si="1"/>
        <v>0.90484776722570215</v>
      </c>
      <c r="N59" s="34" t="s">
        <v>91</v>
      </c>
      <c r="O59" s="35"/>
      <c r="P59" s="36"/>
      <c r="Q59" s="90" t="s">
        <v>72</v>
      </c>
      <c r="R59" s="24"/>
      <c r="S59" s="91" t="s">
        <v>72</v>
      </c>
      <c r="T59" s="91" t="s">
        <v>72</v>
      </c>
      <c r="U59" s="93"/>
      <c r="V59" s="136" t="s">
        <v>91</v>
      </c>
      <c r="W59" s="139"/>
      <c r="X59" s="148"/>
      <c r="Y59" s="139" t="s">
        <v>91</v>
      </c>
      <c r="Z59" s="139"/>
      <c r="AA59" s="139"/>
      <c r="AB59" s="148"/>
      <c r="AC59" s="99"/>
      <c r="AD59" s="141" t="s">
        <v>111</v>
      </c>
      <c r="AE59" s="141"/>
      <c r="AF59" s="141"/>
      <c r="AG59" s="142"/>
    </row>
    <row r="60" spans="1:33" ht="87.75" customHeight="1" thickBot="1" x14ac:dyDescent="0.2">
      <c r="A60" s="100">
        <v>13</v>
      </c>
      <c r="B60" s="100" t="s">
        <v>44</v>
      </c>
      <c r="C60" s="100" t="s">
        <v>3</v>
      </c>
      <c r="D60" s="100" t="s">
        <v>86</v>
      </c>
      <c r="E60" s="100" t="s">
        <v>87</v>
      </c>
      <c r="F60" s="101" t="s">
        <v>71</v>
      </c>
      <c r="G60" s="102"/>
      <c r="H60" s="103"/>
      <c r="I60" s="104"/>
      <c r="J60" s="63"/>
      <c r="K60" s="105">
        <v>49490000</v>
      </c>
      <c r="L60" s="106"/>
      <c r="M60" s="107"/>
      <c r="N60" s="101" t="s">
        <v>93</v>
      </c>
      <c r="O60" s="63" t="s">
        <v>66</v>
      </c>
      <c r="P60" s="103" t="s">
        <v>112</v>
      </c>
      <c r="Q60" s="104">
        <v>651676061</v>
      </c>
      <c r="R60" s="63" t="s">
        <v>66</v>
      </c>
      <c r="S60" s="113" t="s">
        <v>85</v>
      </c>
      <c r="T60" s="114">
        <v>578287176</v>
      </c>
      <c r="U60" s="107">
        <f>Q60/T60</f>
        <v>1.1269073360879784</v>
      </c>
      <c r="V60" s="143" t="s">
        <v>71</v>
      </c>
      <c r="W60" s="144"/>
      <c r="X60" s="145"/>
      <c r="Y60" s="144" t="s">
        <v>71</v>
      </c>
      <c r="Z60" s="144"/>
      <c r="AA60" s="144"/>
      <c r="AB60" s="145"/>
      <c r="AC60" s="108"/>
      <c r="AD60" s="146" t="s">
        <v>96</v>
      </c>
      <c r="AE60" s="146"/>
      <c r="AF60" s="146"/>
      <c r="AG60" s="147"/>
    </row>
    <row r="61" spans="1:33" ht="13.5" customHeight="1" x14ac:dyDescent="0.15"/>
  </sheetData>
  <mergeCells count="107">
    <mergeCell ref="A42:A47"/>
    <mergeCell ref="B42:E42"/>
    <mergeCell ref="F42:AC43"/>
    <mergeCell ref="B43:B47"/>
    <mergeCell ref="C43:C47"/>
    <mergeCell ref="D43:D47"/>
    <mergeCell ref="E43:E47"/>
    <mergeCell ref="F44:M44"/>
    <mergeCell ref="F45:H47"/>
    <mergeCell ref="I45:L47"/>
    <mergeCell ref="M45:M47"/>
    <mergeCell ref="AD51:AG51"/>
    <mergeCell ref="AD48:AG48"/>
    <mergeCell ref="AF17:AG17"/>
    <mergeCell ref="AF11:AG11"/>
    <mergeCell ref="AF16:AG16"/>
    <mergeCell ref="AF5:AG10"/>
    <mergeCell ref="AF18:AG18"/>
    <mergeCell ref="V51:X51"/>
    <mergeCell ref="Y51:AB51"/>
    <mergeCell ref="AD42:AG47"/>
    <mergeCell ref="V45:X47"/>
    <mergeCell ref="Y45:AB47"/>
    <mergeCell ref="AC45:AC47"/>
    <mergeCell ref="V48:X48"/>
    <mergeCell ref="Y48:AB48"/>
    <mergeCell ref="V49:X49"/>
    <mergeCell ref="Y49:AB49"/>
    <mergeCell ref="AD49:AG49"/>
    <mergeCell ref="V50:X50"/>
    <mergeCell ref="Y50:AB50"/>
    <mergeCell ref="AD50:AG50"/>
    <mergeCell ref="V44:AC44"/>
    <mergeCell ref="V38:AB38"/>
    <mergeCell ref="A5:A10"/>
    <mergeCell ref="B5:E5"/>
    <mergeCell ref="F5:AC6"/>
    <mergeCell ref="B6:B10"/>
    <mergeCell ref="C6:C10"/>
    <mergeCell ref="D6:D10"/>
    <mergeCell ref="E6:E10"/>
    <mergeCell ref="F7:M7"/>
    <mergeCell ref="F8:H10"/>
    <mergeCell ref="I8:L10"/>
    <mergeCell ref="M8:M10"/>
    <mergeCell ref="Y8:AB10"/>
    <mergeCell ref="AC8:AC10"/>
    <mergeCell ref="F17:H17"/>
    <mergeCell ref="V17:X17"/>
    <mergeCell ref="N7:U7"/>
    <mergeCell ref="V7:AC7"/>
    <mergeCell ref="N8:P10"/>
    <mergeCell ref="F12:H12"/>
    <mergeCell ref="AF12:AG12"/>
    <mergeCell ref="AF13:AG13"/>
    <mergeCell ref="AF14:AG14"/>
    <mergeCell ref="AF15:AG15"/>
    <mergeCell ref="Q8:T10"/>
    <mergeCell ref="U8:U10"/>
    <mergeCell ref="V8:X10"/>
    <mergeCell ref="AD5:AD10"/>
    <mergeCell ref="AE5:AE10"/>
    <mergeCell ref="V57:X57"/>
    <mergeCell ref="Y57:AB57"/>
    <mergeCell ref="AD57:AG57"/>
    <mergeCell ref="V58:X58"/>
    <mergeCell ref="Y58:AB58"/>
    <mergeCell ref="AD58:AG58"/>
    <mergeCell ref="V60:X60"/>
    <mergeCell ref="Y60:AB60"/>
    <mergeCell ref="AD60:AG60"/>
    <mergeCell ref="V59:X59"/>
    <mergeCell ref="Y59:AB59"/>
    <mergeCell ref="AD59:AG59"/>
    <mergeCell ref="V56:X56"/>
    <mergeCell ref="Y56:AB56"/>
    <mergeCell ref="AD56:AG56"/>
    <mergeCell ref="AD52:AG52"/>
    <mergeCell ref="V55:X55"/>
    <mergeCell ref="Y55:AB55"/>
    <mergeCell ref="AD55:AG55"/>
    <mergeCell ref="AD53:AG53"/>
    <mergeCell ref="AD54:AG54"/>
    <mergeCell ref="V53:X53"/>
    <mergeCell ref="Y53:AB53"/>
    <mergeCell ref="V54:X54"/>
    <mergeCell ref="Y54:AB54"/>
    <mergeCell ref="Y52:AB52"/>
    <mergeCell ref="V52:X52"/>
    <mergeCell ref="F22:L22"/>
    <mergeCell ref="N22:T22"/>
    <mergeCell ref="V22:AB22"/>
    <mergeCell ref="F26:L26"/>
    <mergeCell ref="N26:T26"/>
    <mergeCell ref="V26:AB26"/>
    <mergeCell ref="F30:L30"/>
    <mergeCell ref="N30:T30"/>
    <mergeCell ref="V30:AB30"/>
    <mergeCell ref="F34:L34"/>
    <mergeCell ref="N34:T34"/>
    <mergeCell ref="V34:AB34"/>
    <mergeCell ref="Q45:T47"/>
    <mergeCell ref="U45:U47"/>
    <mergeCell ref="N45:P47"/>
    <mergeCell ref="N44:U44"/>
    <mergeCell ref="F38:L38"/>
    <mergeCell ref="N38:T38"/>
  </mergeCells>
  <phoneticPr fontId="1"/>
  <dataValidations count="1">
    <dataValidation type="list" allowBlank="1" showInputMessage="1" showErrorMessage="1" sqref="B48:B60">
      <formula1>#REF!</formula1>
    </dataValidation>
  </dataValidations>
  <pageMargins left="0.70866141732283472" right="0.70866141732283472" top="0.74803149606299213" bottom="0.74803149606299213" header="0.31496062992125984" footer="0.31496062992125984"/>
  <pageSetup paperSize="8" scale="38" fitToHeight="0" orientation="landscape"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商工労働部</vt:lpstr>
      <vt:lpstr>商工労働部!Print_Area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2023-09-20T05:46:32Z</dcterms:created>
  <dcterms:modified xsi:type="dcterms:W3CDTF">2023-09-20T05:46:58Z</dcterms:modified>
</cp:coreProperties>
</file>