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FCAF56B9-B095-4C5C-A173-C11D62C312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府民文化部" sheetId="2" r:id="rId1"/>
  </sheets>
  <definedNames>
    <definedName name="_xlnm._FilterDatabase" localSheetId="0">府民文化部!$A$10:$AI$17</definedName>
    <definedName name="_xlnm.Print_Area" localSheetId="0">府民文化部!$A$1:$AF$62</definedName>
    <definedName name="Z_35A7CBAB_3359_4405_963B_E30B7AC1EFFE_.wvu.FilterData" localSheetId="0">府民文化部!$A$5:$AF$16</definedName>
    <definedName name="Z_35A7CBAB_3359_4405_963B_E30B7AC1EFFE_.wvu.PrintArea" localSheetId="0">府民文化部!$A$1:$AF$52</definedName>
    <definedName name="Z_9BDB9A2C_1FA6_4C83_8CB7_0EDD037FE49A_.wvu.FilterData" localSheetId="0">府民文化部!$A$5:$AF$16</definedName>
    <definedName name="Z_9BDB9A2C_1FA6_4C83_8CB7_0EDD037FE49A_.wvu.PrintArea" localSheetId="0">府民文化部!$A$1:$AF$52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7" i="2" l="1"/>
  <c r="U61" i="2"/>
  <c r="U36" i="2"/>
  <c r="U11" i="2"/>
  <c r="U53" i="2" l="1"/>
  <c r="U15" i="2" l="1"/>
  <c r="U13" i="2"/>
  <c r="M13" i="2"/>
  <c r="M52" i="2" l="1"/>
  <c r="AC16" i="2"/>
  <c r="U16" i="2"/>
  <c r="M16" i="2"/>
  <c r="M50" i="2"/>
  <c r="U14" i="2" l="1"/>
  <c r="U12" i="2"/>
  <c r="M12" i="2"/>
  <c r="M49" i="2" l="1"/>
  <c r="M11" i="2" l="1"/>
  <c r="M17" i="2" l="1"/>
</calcChain>
</file>

<file path=xl/sharedStrings.xml><?xml version="1.0" encoding="utf-8"?>
<sst xmlns="http://schemas.openxmlformats.org/spreadsheetml/2006/main" count="253" uniqueCount="122">
  <si>
    <t>■令和６年度　各施設別減損の兆候を判断する指標一覧（府民文化部）</t>
    <rPh sb="1" eb="3">
      <t>レイワ</t>
    </rPh>
    <rPh sb="4" eb="6">
      <t>ネンド</t>
    </rPh>
    <rPh sb="26" eb="28">
      <t>フミン</t>
    </rPh>
    <rPh sb="28" eb="30">
      <t>ブンカ</t>
    </rPh>
    <rPh sb="30" eb="31">
      <t>ブ</t>
    </rPh>
    <phoneticPr fontId="1"/>
  </si>
  <si>
    <t>【行政財産】</t>
    <rPh sb="1" eb="3">
      <t>ギョウセイ</t>
    </rPh>
    <rPh sb="3" eb="5">
      <t>ザイサン</t>
    </rPh>
    <phoneticPr fontId="1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</si>
  <si>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</si>
  <si>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ＮＯ</t>
    <phoneticPr fontId="2"/>
  </si>
  <si>
    <t>基本情報</t>
    <rPh sb="0" eb="2">
      <t>キホン</t>
    </rPh>
    <rPh sb="2" eb="4">
      <t>ジョウホウ</t>
    </rPh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</si>
  <si>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</si>
  <si>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</si>
  <si>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</si>
  <si>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</si>
  <si>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区分</t>
    <phoneticPr fontId="1"/>
  </si>
  <si>
    <t>所管課名</t>
    <rPh sb="2" eb="4">
      <t>カメイ</t>
    </rPh>
    <phoneticPr fontId="2"/>
  </si>
  <si>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</si>
  <si>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</si>
  <si>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</si>
  <si>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</si>
  <si>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工作物</t>
    <rPh sb="0" eb="3">
      <t>コウサクブツ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</si>
  <si>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</si>
  <si>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</si>
  <si>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</si>
  <si>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施設</t>
    <rPh sb="0" eb="2">
      <t>シセツ</t>
    </rPh>
    <phoneticPr fontId="1"/>
  </si>
  <si>
    <t>10061 男女参画・府民協働課</t>
  </si>
  <si>
    <t>02-061-001001</t>
    <phoneticPr fontId="1"/>
  </si>
  <si>
    <t>大阪府立男女共同参画・青少年センター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</si>
  <si>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</si>
  <si>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／</t>
  </si>
  <si>
    <t>土地面積</t>
    <rPh sb="0" eb="2">
      <t>トチ</t>
    </rPh>
    <rPh sb="2" eb="4">
      <t>メンセキ</t>
    </rPh>
    <phoneticPr fontId="1"/>
  </si>
  <si>
    <t>年間利用
コマ数</t>
    <rPh sb="0" eb="2">
      <t>ネンカン</t>
    </rPh>
    <rPh sb="2" eb="4">
      <t>リヨウ</t>
    </rPh>
    <rPh sb="7" eb="8">
      <t>カズ</t>
    </rPh>
    <phoneticPr fontId="1"/>
  </si>
  <si>
    <t>年間提供
可能コマ数×稼働率</t>
    <rPh sb="0" eb="2">
      <t>ネンカン</t>
    </rPh>
    <rPh sb="2" eb="4">
      <t>テイキョウ</t>
    </rPh>
    <rPh sb="5" eb="7">
      <t>カノウ</t>
    </rPh>
    <rPh sb="9" eb="10">
      <t>カズ</t>
    </rPh>
    <rPh sb="11" eb="13">
      <t>カドウ</t>
    </rPh>
    <rPh sb="13" eb="14">
      <t>リツ</t>
    </rPh>
    <phoneticPr fontId="1"/>
  </si>
  <si>
    <t>18,982コマ×56％</t>
  </si>
  <si>
    <t>19,169コマ×56％</t>
  </si>
  <si>
    <t>―</t>
    <phoneticPr fontId="1"/>
  </si>
  <si>
    <t>11605 文化・スポーツ室</t>
    <rPh sb="6" eb="8">
      <t>ブンカ</t>
    </rPh>
    <rPh sb="13" eb="14">
      <t>シツ</t>
    </rPh>
    <phoneticPr fontId="1"/>
  </si>
  <si>
    <t>02-939-000033</t>
    <phoneticPr fontId="1"/>
  </si>
  <si>
    <t>大阪府立江之子島文化芸術創造センター</t>
    <phoneticPr fontId="1"/>
  </si>
  <si>
    <t>年間来館者数</t>
    <rPh sb="0" eb="2">
      <t>ネンカン</t>
    </rPh>
    <rPh sb="2" eb="5">
      <t>ライカンシャ</t>
    </rPh>
    <rPh sb="5" eb="6">
      <t>スウ</t>
    </rPh>
    <phoneticPr fontId="1"/>
  </si>
  <si>
    <t>／</t>
    <phoneticPr fontId="1"/>
  </si>
  <si>
    <t>年間目標来館者数</t>
    <rPh sb="0" eb="2">
      <t>ネンカン</t>
    </rPh>
    <rPh sb="2" eb="4">
      <t>モクヒョウ</t>
    </rPh>
    <rPh sb="4" eb="7">
      <t>ライカンシャ</t>
    </rPh>
    <rPh sb="7" eb="8">
      <t>スウ</t>
    </rPh>
    <phoneticPr fontId="1"/>
  </si>
  <si>
    <t>10939 都市魅力創造局</t>
  </si>
  <si>
    <t>02-939-001004</t>
    <phoneticPr fontId="1"/>
  </si>
  <si>
    <t>大阪府立国際会議場</t>
    <phoneticPr fontId="1"/>
  </si>
  <si>
    <t>28,140コマ×46.49％</t>
  </si>
  <si>
    <t>02-939-001007</t>
    <phoneticPr fontId="1"/>
  </si>
  <si>
    <t>センチュリーオーケストラハウス</t>
    <phoneticPr fontId="1"/>
  </si>
  <si>
    <t>練習室利用日数
(延べ貸付日数)</t>
    <rPh sb="0" eb="3">
      <t>レンシュウシツ</t>
    </rPh>
    <rPh sb="3" eb="5">
      <t>リヨウ</t>
    </rPh>
    <rPh sb="5" eb="7">
      <t>ニッスウ</t>
    </rPh>
    <rPh sb="9" eb="10">
      <t>ノベ</t>
    </rPh>
    <rPh sb="11" eb="13">
      <t>カシツケ</t>
    </rPh>
    <rPh sb="13" eb="15">
      <t>ニッスウ</t>
    </rPh>
    <phoneticPr fontId="1"/>
  </si>
  <si>
    <t>年間想定利用日数</t>
    <rPh sb="0" eb="2">
      <t>ネンカン</t>
    </rPh>
    <rPh sb="2" eb="4">
      <t>ソウテイ</t>
    </rPh>
    <rPh sb="4" eb="6">
      <t>リヨウ</t>
    </rPh>
    <rPh sb="6" eb="8">
      <t>ニッスウ</t>
    </rPh>
    <phoneticPr fontId="1"/>
  </si>
  <si>
    <t>※本施設は普通財産だが、指標は行政財産として適用する。</t>
    <rPh sb="1" eb="2">
      <t>ホン</t>
    </rPh>
    <rPh sb="2" eb="4">
      <t>シセツ</t>
    </rPh>
    <rPh sb="5" eb="7">
      <t>フツウ</t>
    </rPh>
    <rPh sb="7" eb="9">
      <t>ザイサン</t>
    </rPh>
    <rPh sb="12" eb="14">
      <t>シヒョウ</t>
    </rPh>
    <rPh sb="15" eb="17">
      <t>ギョウセイ</t>
    </rPh>
    <rPh sb="17" eb="19">
      <t>ザイサン</t>
    </rPh>
    <rPh sb="22" eb="24">
      <t>テキヨウ</t>
    </rPh>
    <phoneticPr fontId="1"/>
  </si>
  <si>
    <t>庁舎</t>
    <rPh sb="0" eb="2">
      <t>チョウシャ</t>
    </rPh>
    <phoneticPr fontId="1"/>
  </si>
  <si>
    <t>11517日本万国博覧会記念公園事務所</t>
    <phoneticPr fontId="1"/>
  </si>
  <si>
    <t>02-373-000007</t>
  </si>
  <si>
    <t>旧大阪府立国際児童文学館</t>
    <phoneticPr fontId="1"/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</si>
  <si>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</si>
  <si>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</si>
  <si>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※令和5年4月1日付け府政情報室から万博公園事務所に所管替え
今後庁舎として利用予定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1" eb="16">
      <t>フセイジョウホウシツ</t>
    </rPh>
    <rPh sb="18" eb="25">
      <t>バンパクコウエンジムショ</t>
    </rPh>
    <rPh sb="26" eb="29">
      <t>ショカンガ</t>
    </rPh>
    <rPh sb="31" eb="33">
      <t>コンゴ</t>
    </rPh>
    <rPh sb="33" eb="35">
      <t>チョウシャ</t>
    </rPh>
    <rPh sb="38" eb="40">
      <t>リヨウ</t>
    </rPh>
    <rPh sb="40" eb="42">
      <t>ヨテイ</t>
    </rPh>
    <phoneticPr fontId="1"/>
  </si>
  <si>
    <t>11517日本万国博覧会記念公園事務所</t>
    <rPh sb="5" eb="7">
      <t>ニホン</t>
    </rPh>
    <rPh sb="7" eb="9">
      <t>バンコク</t>
    </rPh>
    <rPh sb="9" eb="12">
      <t>ハクランカイ</t>
    </rPh>
    <rPh sb="12" eb="14">
      <t>キネン</t>
    </rPh>
    <rPh sb="14" eb="16">
      <t>コウエン</t>
    </rPh>
    <rPh sb="16" eb="18">
      <t>ジム</t>
    </rPh>
    <rPh sb="18" eb="19">
      <t>ショ</t>
    </rPh>
    <phoneticPr fontId="1"/>
  </si>
  <si>
    <t>02-517-000000</t>
    <phoneticPr fontId="1"/>
  </si>
  <si>
    <t>日本万国博覧会記念公園</t>
    <rPh sb="0" eb="2">
      <t>ニホン</t>
    </rPh>
    <rPh sb="2" eb="4">
      <t>バンコク</t>
    </rPh>
    <rPh sb="4" eb="7">
      <t>ハクランカイ</t>
    </rPh>
    <rPh sb="7" eb="9">
      <t>キネン</t>
    </rPh>
    <rPh sb="9" eb="11">
      <t>コウエン</t>
    </rPh>
    <phoneticPr fontId="1"/>
  </si>
  <si>
    <t>自然文化園年間来園者数</t>
    <rPh sb="0" eb="2">
      <t>シゼン</t>
    </rPh>
    <rPh sb="2" eb="4">
      <t>ブンカ</t>
    </rPh>
    <rPh sb="4" eb="5">
      <t>エン</t>
    </rPh>
    <rPh sb="5" eb="7">
      <t>ネンカン</t>
    </rPh>
    <rPh sb="7" eb="10">
      <t>ライエンシャ</t>
    </rPh>
    <rPh sb="10" eb="11">
      <t>スウ</t>
    </rPh>
    <phoneticPr fontId="1"/>
  </si>
  <si>
    <t>自然文化園２６年度年間来園者数</t>
    <rPh sb="0" eb="2">
      <t>シゼン</t>
    </rPh>
    <rPh sb="2" eb="4">
      <t>ブンカ</t>
    </rPh>
    <rPh sb="4" eb="5">
      <t>エン</t>
    </rPh>
    <rPh sb="7" eb="9">
      <t>ネンド</t>
    </rPh>
    <rPh sb="9" eb="11">
      <t>ネンカン</t>
    </rPh>
    <rPh sb="11" eb="14">
      <t>ライエンシャ</t>
    </rPh>
    <rPh sb="14" eb="15">
      <t>スウ</t>
    </rPh>
    <phoneticPr fontId="1"/>
  </si>
  <si>
    <t>11373 府政情報室</t>
  </si>
  <si>
    <t>02-509-000009</t>
    <phoneticPr fontId="1"/>
  </si>
  <si>
    <t>元大阪府立芦原高等職業技術専門校</t>
    <rPh sb="0" eb="1">
      <t>モト</t>
    </rPh>
    <phoneticPr fontId="1"/>
  </si>
  <si>
    <t>※R3年度より所管替え</t>
    <rPh sb="3" eb="5">
      <t>ネンド</t>
    </rPh>
    <rPh sb="7" eb="10">
      <t>ショカンガ</t>
    </rPh>
    <phoneticPr fontId="1"/>
  </si>
  <si>
    <t>２．動産</t>
    <rPh sb="2" eb="4">
      <t>ドウサン</t>
    </rPh>
    <phoneticPr fontId="1"/>
  </si>
  <si>
    <t>該当無し</t>
    <rPh sb="0" eb="2">
      <t>ガイトウ</t>
    </rPh>
    <rPh sb="2" eb="3">
      <t>ナ</t>
    </rPh>
    <phoneticPr fontId="1"/>
  </si>
  <si>
    <t>３．無体財産権</t>
    <rPh sb="2" eb="4">
      <t>ムタイ</t>
    </rPh>
    <rPh sb="4" eb="7">
      <t>ザイサンケン</t>
    </rPh>
    <phoneticPr fontId="1"/>
  </si>
  <si>
    <t>４．リース資産</t>
    <phoneticPr fontId="1"/>
  </si>
  <si>
    <t>５．ソフトウエア</t>
    <phoneticPr fontId="1"/>
  </si>
  <si>
    <t>No</t>
    <phoneticPr fontId="1"/>
  </si>
  <si>
    <t>基本情報</t>
    <rPh sb="0" eb="2">
      <t>キホン</t>
    </rPh>
    <rPh sb="2" eb="4">
      <t>ジョウホウ</t>
    </rPh>
    <phoneticPr fontId="1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</si>
  <si>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1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</si>
  <si>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1"/>
  </si>
  <si>
    <t>当該資産の業務運営環境の著しい悪化</t>
    <rPh sb="0" eb="2">
      <t>トウガイ</t>
    </rPh>
    <rPh sb="2" eb="4">
      <t>シサン</t>
    </rPh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</si>
  <si>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</si>
  <si>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</si>
  <si>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</si>
  <si>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索引番号</t>
    <rPh sb="0" eb="2">
      <t>サクイン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</si>
  <si>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</si>
  <si>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財産名称</t>
    <rPh sb="0" eb="2">
      <t>ザイサン</t>
    </rPh>
    <rPh sb="2" eb="4">
      <t>メイショウ</t>
    </rPh>
    <phoneticPr fontId="1"/>
  </si>
  <si>
    <t>指標</t>
    <rPh sb="0" eb="2">
      <t>シヒョウ</t>
    </rPh>
    <phoneticPr fontId="1"/>
  </si>
  <si>
    <t>数値</t>
    <rPh sb="0" eb="2">
      <t>スウチ</t>
    </rPh>
    <phoneticPr fontId="1"/>
  </si>
  <si>
    <t>その他</t>
  </si>
  <si>
    <t>02-373-003001</t>
  </si>
  <si>
    <t>府政情報室　ソフトウェア</t>
    <rPh sb="0" eb="5">
      <t>フセイジョウホウシツ</t>
    </rPh>
    <phoneticPr fontId="1"/>
  </si>
  <si>
    <t>府webサイト管理システム</t>
    <phoneticPr fontId="1"/>
  </si>
  <si>
    <t>公開サーバー年間稼働率／年間稼働率（成果指標）</t>
  </si>
  <si>
    <t>―</t>
  </si>
  <si>
    <t>ー</t>
    <phoneticPr fontId="1"/>
  </si>
  <si>
    <t>６．重要物品</t>
    <rPh sb="2" eb="4">
      <t>ジュウヨウ</t>
    </rPh>
    <rPh sb="4" eb="6">
      <t>ブッピン</t>
    </rPh>
    <phoneticPr fontId="1"/>
  </si>
  <si>
    <t>【普通財産（帳簿価額はR６.4.1時点）】</t>
    <phoneticPr fontId="1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</si>
  <si>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</si>
  <si>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</si>
  <si>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</si>
  <si>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4 その他</t>
    <phoneticPr fontId="1"/>
  </si>
  <si>
    <t>10939 都市魅力創造局</t>
    <phoneticPr fontId="1"/>
  </si>
  <si>
    <t>02-939-000000</t>
  </si>
  <si>
    <t>国際交流基金関西国際センター</t>
    <phoneticPr fontId="1"/>
  </si>
  <si>
    <t>時価
（路線価を採用）</t>
    <rPh sb="0" eb="2">
      <t>ジカ</t>
    </rPh>
    <phoneticPr fontId="1"/>
  </si>
  <si>
    <t>帳簿価額</t>
    <rPh sb="0" eb="2">
      <t>チョウボ</t>
    </rPh>
    <rPh sb="2" eb="4">
      <t>カガク</t>
    </rPh>
    <phoneticPr fontId="1"/>
  </si>
  <si>
    <t>4 その他</t>
  </si>
  <si>
    <t>02-939-000200</t>
    <phoneticPr fontId="1"/>
  </si>
  <si>
    <t>元モノレール車両基地</t>
    <phoneticPr fontId="1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</si>
  <si>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1"/>
  </si>
  <si>
    <t>11462 人権局</t>
    <rPh sb="8" eb="9">
      <t>キョク</t>
    </rPh>
    <phoneticPr fontId="1"/>
  </si>
  <si>
    <t>02-939-001002</t>
  </si>
  <si>
    <t>大阪国際平和センター</t>
  </si>
  <si>
    <t>路線価がないため、時価（R6.4.1現在価額）を採用</t>
    <rPh sb="0" eb="3">
      <t>ロセンカ</t>
    </rPh>
    <rPh sb="9" eb="11">
      <t>ジカ</t>
    </rPh>
    <rPh sb="18" eb="20">
      <t>ゲンザイ</t>
    </rPh>
    <rPh sb="20" eb="22">
      <t>カガク</t>
    </rPh>
    <rPh sb="24" eb="26">
      <t>サイヨウ</t>
    </rPh>
    <phoneticPr fontId="1"/>
  </si>
  <si>
    <t>02-517-000001</t>
    <phoneticPr fontId="1"/>
  </si>
  <si>
    <t>日本万国博覧会記念公園（普通財産）</t>
    <rPh sb="0" eb="2">
      <t>ニホン</t>
    </rPh>
    <rPh sb="2" eb="4">
      <t>バンコク</t>
    </rPh>
    <rPh sb="4" eb="7">
      <t>ハクランカイ</t>
    </rPh>
    <rPh sb="7" eb="9">
      <t>キネン</t>
    </rPh>
    <rPh sb="9" eb="11">
      <t>コウエン</t>
    </rPh>
    <rPh sb="12" eb="14">
      <t>フツウ</t>
    </rPh>
    <rPh sb="14" eb="16">
      <t>ザイサン</t>
    </rPh>
    <phoneticPr fontId="1"/>
  </si>
  <si>
    <t>路線価の価格改定があったため。
（令和5年度160,000円⇒令和6年度165,000円）</t>
    <rPh sb="0" eb="3">
      <t>ロセンカ</t>
    </rPh>
    <rPh sb="4" eb="6">
      <t>カカク</t>
    </rPh>
    <rPh sb="6" eb="8">
      <t>カイテイ</t>
    </rPh>
    <rPh sb="31" eb="33">
      <t>レイワ</t>
    </rPh>
    <rPh sb="34" eb="36">
      <t>ネンド</t>
    </rPh>
    <rPh sb="43" eb="44">
      <t>エン</t>
    </rPh>
    <phoneticPr fontId="1"/>
  </si>
  <si>
    <t>5 その他</t>
  </si>
  <si>
    <t>10058 府民文化総務課</t>
    <rPh sb="6" eb="8">
      <t>フミン</t>
    </rPh>
    <rPh sb="8" eb="10">
      <t>ブンカ</t>
    </rPh>
    <rPh sb="10" eb="13">
      <t>ソウムカ</t>
    </rPh>
    <phoneticPr fontId="1"/>
  </si>
  <si>
    <t>05-140-000019</t>
  </si>
  <si>
    <t>オオサカサンパレス</t>
    <phoneticPr fontId="1"/>
  </si>
  <si>
    <t>時価
（建設工事費デフレータによる算定価格）</t>
    <rPh sb="0" eb="2">
      <t>ジカ</t>
    </rPh>
    <rPh sb="4" eb="6">
      <t>ケンセツ</t>
    </rPh>
    <rPh sb="6" eb="9">
      <t>コウジヒ</t>
    </rPh>
    <rPh sb="17" eb="19">
      <t>サンテイ</t>
    </rPh>
    <phoneticPr fontId="1"/>
  </si>
  <si>
    <t>帳簿価額（公有財産システム上の取得価格ー減価償却累計額）</t>
    <rPh sb="0" eb="2">
      <t>チョウボ</t>
    </rPh>
    <rPh sb="2" eb="4">
      <t>カガク</t>
    </rPh>
    <phoneticPr fontId="1"/>
  </si>
  <si>
    <t>【建物】
建設工事費デフレーターを採用
　算定式）別紙参照　1,294,938,099円
帳簿価格）1,595,000,001（取得価額）-659,775,512（減価償却累計額）=935,224,489</t>
    <phoneticPr fontId="1"/>
  </si>
  <si>
    <t>10058 府民文化総務課</t>
    <phoneticPr fontId="1"/>
  </si>
  <si>
    <t xml:space="preserve">02-058-001001 </t>
    <phoneticPr fontId="1"/>
  </si>
  <si>
    <t>大阪府いちょう館未来の森映像</t>
    <rPh sb="0" eb="3">
      <t>オオサカフ</t>
    </rPh>
    <rPh sb="7" eb="8">
      <t>カン</t>
    </rPh>
    <rPh sb="8" eb="10">
      <t>ミライ</t>
    </rPh>
    <rPh sb="11" eb="12">
      <t>モリ</t>
    </rPh>
    <rPh sb="12" eb="14">
      <t>エイゾウ</t>
    </rPh>
    <phoneticPr fontId="1"/>
  </si>
  <si>
    <t>いちょう館未来の森映像</t>
    <phoneticPr fontId="1"/>
  </si>
  <si>
    <t>時価（公有財産台帳上で把握している現在価額）</t>
    <phoneticPr fontId="1"/>
  </si>
  <si>
    <t>帳簿価額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</si>
</sst>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0_ "/>
    <numFmt numFmtId="178" formatCode="###,###,###&quot;㎡&quot;\ "/>
    <numFmt numFmtId="179" formatCode="###,###,###&quot;人&quot;"/>
    <numFmt numFmtId="180" formatCode="###,###,###&quot;㎡&quot;"/>
    <numFmt numFmtId="181" formatCode="###,###,###&quot;円&quot;\ "/>
    <numFmt numFmtId="182" formatCode="###,###,###&quot;円&quot;"/>
    <numFmt numFmtId="183" formatCode="###,###,###&quot;コマ&quot;\ "/>
    <numFmt numFmtId="184" formatCode="###,###&quot;日&quot;"/>
    <numFmt numFmtId="185" formatCode="0&quot;㎡&quot;\ 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26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ｺﾞｼｯｸM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20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 shrinkToFi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Continuous" vertical="center" wrapText="1" shrinkToFit="1"/>
    </xf>
    <xf numFmtId="0" fontId="0" fillId="0" borderId="0" xfId="0" applyAlignment="1">
      <alignment horizontal="centerContinuous" vertical="center" shrinkToFit="1"/>
    </xf>
    <xf numFmtId="17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176" fontId="8" fillId="0" borderId="0" xfId="0" applyNumberFormat="1" applyFont="1" applyAlignment="1">
      <alignment vertical="center" wrapText="1" shrinkToFit="1"/>
    </xf>
    <xf numFmtId="1" fontId="8" fillId="0" borderId="0" xfId="0" applyNumberFormat="1" applyFont="1" applyAlignment="1">
      <alignment horizontal="center" vertical="center" wrapText="1" shrinkToFit="1"/>
    </xf>
    <xf numFmtId="179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Continuous" vertical="center" shrinkToFit="1"/>
    </xf>
    <xf numFmtId="180" fontId="8" fillId="0" borderId="0" xfId="0" applyNumberFormat="1" applyFont="1" applyAlignment="1">
      <alignment vertical="center" wrapText="1" shrinkToFit="1"/>
    </xf>
    <xf numFmtId="0" fontId="0" fillId="2" borderId="0" xfId="0" applyFill="1">
      <alignment vertical="center"/>
    </xf>
    <xf numFmtId="0" fontId="18" fillId="0" borderId="0" xfId="0" applyFont="1">
      <alignment vertical="center"/>
    </xf>
    <xf numFmtId="183" fontId="8" fillId="0" borderId="35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 wrapText="1" shrinkToFit="1"/>
    </xf>
    <xf numFmtId="0" fontId="8" fillId="0" borderId="30" xfId="0" applyFont="1" applyBorder="1" applyAlignment="1">
      <alignment horizontal="right" vertical="center"/>
    </xf>
    <xf numFmtId="0" fontId="12" fillId="0" borderId="23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8" fillId="0" borderId="46" xfId="0" applyFont="1" applyBorder="1" applyAlignment="1">
      <alignment horizontal="center" vertical="center" wrapText="1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wrapText="1" shrinkToFit="1"/>
    </xf>
    <xf numFmtId="180" fontId="8" fillId="0" borderId="49" xfId="0" applyNumberFormat="1" applyFont="1" applyBorder="1">
      <alignment vertical="center"/>
    </xf>
    <xf numFmtId="0" fontId="8" fillId="0" borderId="47" xfId="0" applyFont="1" applyBorder="1" applyAlignment="1">
      <alignment horizontal="right" vertical="center" wrapText="1" shrinkToFit="1"/>
    </xf>
    <xf numFmtId="178" fontId="8" fillId="0" borderId="48" xfId="0" applyNumberFormat="1" applyFont="1" applyBorder="1" applyAlignment="1">
      <alignment horizontal="right" vertical="center"/>
    </xf>
    <xf numFmtId="2" fontId="8" fillId="0" borderId="50" xfId="0" applyNumberFormat="1" applyFont="1" applyBorder="1" applyAlignment="1">
      <alignment horizontal="center" vertical="center" wrapText="1" shrinkToFit="1"/>
    </xf>
    <xf numFmtId="180" fontId="8" fillId="0" borderId="47" xfId="0" applyNumberFormat="1" applyFont="1" applyBorder="1" applyAlignment="1">
      <alignment horizontal="right" vertical="center" wrapText="1" shrinkToFit="1"/>
    </xf>
    <xf numFmtId="178" fontId="8" fillId="0" borderId="49" xfId="0" applyNumberFormat="1" applyFont="1" applyBorder="1" applyAlignment="1">
      <alignment horizontal="right" vertical="center"/>
    </xf>
    <xf numFmtId="0" fontId="8" fillId="0" borderId="47" xfId="0" applyFont="1" applyBorder="1" applyAlignment="1">
      <alignment vertical="center" wrapText="1" shrinkToFit="1"/>
    </xf>
    <xf numFmtId="1" fontId="8" fillId="0" borderId="49" xfId="0" applyNumberFormat="1" applyFont="1" applyBorder="1" applyAlignment="1">
      <alignment horizontal="center" vertical="center" wrapText="1" shrinkToFit="1"/>
    </xf>
    <xf numFmtId="0" fontId="8" fillId="0" borderId="56" xfId="0" applyFont="1" applyBorder="1" applyAlignment="1">
      <alignment vertical="center" wrapText="1" shrinkToFit="1"/>
    </xf>
    <xf numFmtId="0" fontId="8" fillId="0" borderId="23" xfId="0" applyFont="1" applyBorder="1">
      <alignment vertical="center"/>
    </xf>
    <xf numFmtId="179" fontId="8" fillId="0" borderId="40" xfId="0" applyNumberFormat="1" applyFont="1" applyBorder="1">
      <alignment vertical="center"/>
    </xf>
    <xf numFmtId="179" fontId="8" fillId="0" borderId="4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2" fillId="0" borderId="21" xfId="0" applyFont="1" applyBorder="1">
      <alignment vertical="center"/>
    </xf>
    <xf numFmtId="0" fontId="11" fillId="0" borderId="21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 shrinkToFit="1"/>
    </xf>
    <xf numFmtId="178" fontId="8" fillId="0" borderId="29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178" fontId="8" fillId="0" borderId="30" xfId="0" applyNumberFormat="1" applyFont="1" applyBorder="1" applyAlignment="1">
      <alignment horizontal="right" vertical="center"/>
    </xf>
    <xf numFmtId="2" fontId="8" fillId="0" borderId="36" xfId="0" applyNumberFormat="1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vertical="center" wrapText="1" shrinkToFit="1"/>
    </xf>
    <xf numFmtId="1" fontId="8" fillId="0" borderId="29" xfId="0" applyNumberFormat="1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vertical="center" wrapText="1" shrinkToFit="1"/>
    </xf>
    <xf numFmtId="0" fontId="12" fillId="0" borderId="22" xfId="0" applyFont="1" applyBorder="1">
      <alignment vertical="center"/>
    </xf>
    <xf numFmtId="0" fontId="8" fillId="0" borderId="22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vertical="center" wrapText="1" shrinkToFit="1"/>
    </xf>
    <xf numFmtId="0" fontId="12" fillId="0" borderId="22" xfId="0" applyFont="1" applyBorder="1" applyAlignment="1">
      <alignment horizontal="left" vertical="center"/>
    </xf>
    <xf numFmtId="0" fontId="8" fillId="0" borderId="34" xfId="0" applyFont="1" applyBorder="1">
      <alignment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wrapText="1" shrinkToFit="1"/>
    </xf>
    <xf numFmtId="178" fontId="8" fillId="0" borderId="35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179" fontId="8" fillId="0" borderId="35" xfId="0" applyNumberFormat="1" applyFont="1" applyBorder="1" applyAlignment="1">
      <alignment horizontal="right" vertical="center"/>
    </xf>
    <xf numFmtId="179" fontId="8" fillId="0" borderId="34" xfId="0" applyNumberFormat="1" applyFont="1" applyBorder="1" applyAlignment="1">
      <alignment horizontal="right" vertical="center" wrapText="1"/>
    </xf>
    <xf numFmtId="179" fontId="8" fillId="0" borderId="30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centerContinuous" vertical="center" wrapText="1" shrinkToFit="1"/>
    </xf>
    <xf numFmtId="0" fontId="8" fillId="0" borderId="34" xfId="0" applyFont="1" applyBorder="1" applyAlignment="1">
      <alignment horizontal="centerContinuous" vertical="center" shrinkToFit="1"/>
    </xf>
    <xf numFmtId="0" fontId="8" fillId="0" borderId="30" xfId="0" applyFont="1" applyBorder="1" applyAlignment="1">
      <alignment horizontal="centerContinuous" vertical="center" shrinkToFit="1"/>
    </xf>
    <xf numFmtId="0" fontId="8" fillId="0" borderId="34" xfId="0" applyFont="1" applyBorder="1" applyAlignment="1">
      <alignment vertical="center" wrapText="1" shrinkToFit="1"/>
    </xf>
    <xf numFmtId="1" fontId="8" fillId="0" borderId="36" xfId="0" applyNumberFormat="1" applyFont="1" applyBorder="1" applyAlignment="1">
      <alignment horizontal="center" vertical="center" wrapText="1" shrinkToFit="1"/>
    </xf>
    <xf numFmtId="0" fontId="8" fillId="0" borderId="37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 shrinkToFit="1"/>
    </xf>
    <xf numFmtId="0" fontId="8" fillId="0" borderId="52" xfId="0" applyFont="1" applyBorder="1" applyAlignment="1">
      <alignment horizontal="right" vertical="center" wrapText="1" shrinkToFit="1"/>
    </xf>
    <xf numFmtId="0" fontId="0" fillId="0" borderId="34" xfId="0" applyBorder="1" applyAlignment="1">
      <alignment horizontal="centerContinuous" vertical="center" shrinkToFit="1"/>
    </xf>
    <xf numFmtId="0" fontId="0" fillId="0" borderId="30" xfId="0" applyBorder="1" applyAlignment="1">
      <alignment horizontal="centerContinuous" vertical="center" shrinkToFit="1"/>
    </xf>
    <xf numFmtId="1" fontId="8" fillId="0" borderId="35" xfId="0" applyNumberFormat="1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9" xfId="0" applyFont="1" applyBorder="1" applyAlignment="1">
      <alignment vertical="center" shrinkToFit="1"/>
    </xf>
    <xf numFmtId="0" fontId="8" fillId="0" borderId="43" xfId="0" applyFont="1" applyBorder="1" applyAlignment="1">
      <alignment horizontal="centerContinuous" vertical="center" wrapText="1" shrinkToFit="1"/>
    </xf>
    <xf numFmtId="0" fontId="0" fillId="0" borderId="41" xfId="0" applyBorder="1" applyAlignment="1">
      <alignment horizontal="centerContinuous" vertical="center" shrinkToFit="1"/>
    </xf>
    <xf numFmtId="0" fontId="0" fillId="0" borderId="44" xfId="0" applyBorder="1" applyAlignment="1">
      <alignment horizontal="centerContinuous" vertical="center" shrinkToFit="1"/>
    </xf>
    <xf numFmtId="178" fontId="8" fillId="0" borderId="40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 shrinkToFit="1"/>
    </xf>
    <xf numFmtId="2" fontId="8" fillId="0" borderId="42" xfId="0" applyNumberFormat="1" applyFont="1" applyBorder="1" applyAlignment="1">
      <alignment horizontal="center" vertical="center" wrapText="1" shrinkToFit="1"/>
    </xf>
    <xf numFmtId="0" fontId="8" fillId="0" borderId="43" xfId="0" applyFont="1" applyBorder="1" applyAlignment="1">
      <alignment horizontal="center" vertical="center" wrapText="1" shrinkToFit="1"/>
    </xf>
    <xf numFmtId="0" fontId="8" fillId="0" borderId="44" xfId="0" applyFont="1" applyBorder="1" applyAlignment="1">
      <alignment horizontal="center" vertical="center" wrapText="1" shrinkToFit="1"/>
    </xf>
    <xf numFmtId="184" fontId="8" fillId="0" borderId="35" xfId="0" applyNumberFormat="1" applyFont="1" applyBorder="1">
      <alignment vertical="center"/>
    </xf>
    <xf numFmtId="184" fontId="8" fillId="0" borderId="34" xfId="0" applyNumberFormat="1" applyFont="1" applyBorder="1">
      <alignment vertical="center"/>
    </xf>
    <xf numFmtId="184" fontId="8" fillId="0" borderId="30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vertical="center" wrapText="1" shrinkToFit="1"/>
    </xf>
    <xf numFmtId="1" fontId="8" fillId="0" borderId="40" xfId="0" applyNumberFormat="1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vertical="center" wrapText="1" shrinkToFit="1"/>
    </xf>
    <xf numFmtId="0" fontId="8" fillId="0" borderId="44" xfId="0" applyFont="1" applyBorder="1" applyAlignment="1">
      <alignment horizontal="centerContinuous" vertical="center" shrinkToFit="1"/>
    </xf>
    <xf numFmtId="180" fontId="8" fillId="0" borderId="41" xfId="0" applyNumberFormat="1" applyFont="1" applyBorder="1" applyAlignment="1">
      <alignment horizontal="right" vertical="center" wrapText="1" shrinkToFit="1"/>
    </xf>
    <xf numFmtId="0" fontId="17" fillId="0" borderId="41" xfId="0" applyFont="1" applyBorder="1" applyAlignment="1">
      <alignment horizontal="centerContinuous" vertical="center" shrinkToFit="1"/>
    </xf>
    <xf numFmtId="0" fontId="8" fillId="0" borderId="44" xfId="0" applyFont="1" applyBorder="1" applyAlignment="1">
      <alignment horizontal="centerContinuous" vertical="center" wrapText="1" shrinkToFit="1"/>
    </xf>
    <xf numFmtId="2" fontId="8" fillId="0" borderId="40" xfId="0" applyNumberFormat="1" applyFont="1" applyBorder="1" applyAlignment="1">
      <alignment horizontal="center" vertical="center" wrapText="1" shrinkToFit="1"/>
    </xf>
    <xf numFmtId="0" fontId="8" fillId="0" borderId="39" xfId="0" applyFont="1" applyBorder="1">
      <alignment vertical="center"/>
    </xf>
    <xf numFmtId="0" fontId="8" fillId="0" borderId="46" xfId="0" applyFont="1" applyBorder="1" applyAlignment="1">
      <alignment horizontal="centerContinuous" vertical="center" wrapText="1" shrinkToFit="1"/>
    </xf>
    <xf numFmtId="0" fontId="0" fillId="0" borderId="47" xfId="0" applyBorder="1" applyAlignment="1">
      <alignment horizontal="centerContinuous" vertical="center" shrinkToFit="1"/>
    </xf>
    <xf numFmtId="0" fontId="0" fillId="0" borderId="48" xfId="0" applyBorder="1" applyAlignment="1">
      <alignment horizontal="centerContinuous" vertical="center" shrinkToFit="1"/>
    </xf>
    <xf numFmtId="0" fontId="8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 shrinkToFit="1"/>
    </xf>
    <xf numFmtId="0" fontId="8" fillId="0" borderId="21" xfId="0" applyFont="1" applyBorder="1" applyAlignment="1">
      <alignment vertical="center" wrapText="1" shrinkToFit="1"/>
    </xf>
    <xf numFmtId="0" fontId="12" fillId="0" borderId="21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16" fillId="0" borderId="26" xfId="0" applyFont="1" applyBorder="1" applyAlignment="1">
      <alignment horizontal="center" vertical="center" wrapText="1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wrapText="1" shrinkToFit="1"/>
    </xf>
    <xf numFmtId="182" fontId="12" fillId="0" borderId="29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right" vertical="center"/>
    </xf>
    <xf numFmtId="181" fontId="8" fillId="0" borderId="30" xfId="0" applyNumberFormat="1" applyFont="1" applyBorder="1" applyAlignment="1">
      <alignment horizontal="right" vertical="center"/>
    </xf>
    <xf numFmtId="2" fontId="12" fillId="0" borderId="31" xfId="0" applyNumberFormat="1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Continuous" vertical="center" wrapText="1" shrinkToFit="1"/>
    </xf>
    <xf numFmtId="0" fontId="13" fillId="0" borderId="27" xfId="0" applyFont="1" applyBorder="1" applyAlignment="1">
      <alignment horizontal="centerContinuous" vertical="center" shrinkToFit="1"/>
    </xf>
    <xf numFmtId="0" fontId="13" fillId="0" borderId="28" xfId="0" applyFont="1" applyBorder="1" applyAlignment="1">
      <alignment horizontal="centerContinuous" vertical="center" shrinkToFit="1"/>
    </xf>
    <xf numFmtId="178" fontId="12" fillId="0" borderId="29" xfId="0" applyNumberFormat="1" applyFont="1" applyBorder="1" applyAlignment="1">
      <alignment horizontal="right" vertical="center"/>
    </xf>
    <xf numFmtId="180" fontId="12" fillId="0" borderId="27" xfId="0" applyNumberFormat="1" applyFont="1" applyBorder="1" applyAlignment="1">
      <alignment vertical="center" wrapText="1" shrinkToFit="1"/>
    </xf>
    <xf numFmtId="180" fontId="12" fillId="0" borderId="28" xfId="0" applyNumberFormat="1" applyFont="1" applyBorder="1" applyAlignment="1">
      <alignment vertical="center" wrapText="1" shrinkToFit="1"/>
    </xf>
    <xf numFmtId="1" fontId="12" fillId="0" borderId="31" xfId="0" applyNumberFormat="1" applyFont="1" applyBorder="1" applyAlignment="1">
      <alignment horizontal="center" vertical="center" wrapText="1" shrinkToFit="1"/>
    </xf>
    <xf numFmtId="180" fontId="8" fillId="0" borderId="28" xfId="0" applyNumberFormat="1" applyFont="1" applyBorder="1" applyAlignment="1">
      <alignment vertical="center" wrapText="1" shrinkToFit="1"/>
    </xf>
    <xf numFmtId="0" fontId="8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 shrinkToFit="1"/>
    </xf>
    <xf numFmtId="0" fontId="12" fillId="0" borderId="22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 shrinkToFit="1"/>
    </xf>
    <xf numFmtId="182" fontId="12" fillId="0" borderId="35" xfId="0" applyNumberFormat="1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right" vertical="center"/>
    </xf>
    <xf numFmtId="2" fontId="12" fillId="0" borderId="36" xfId="0" applyNumberFormat="1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Continuous" vertical="center" wrapText="1" shrinkToFit="1"/>
    </xf>
    <xf numFmtId="0" fontId="13" fillId="0" borderId="34" xfId="0" applyFont="1" applyBorder="1" applyAlignment="1">
      <alignment horizontal="centerContinuous" vertical="center" shrinkToFit="1"/>
    </xf>
    <xf numFmtId="0" fontId="13" fillId="0" borderId="30" xfId="0" applyFont="1" applyBorder="1" applyAlignment="1">
      <alignment horizontal="centerContinuous" vertical="center" shrinkToFit="1"/>
    </xf>
    <xf numFmtId="178" fontId="12" fillId="0" borderId="35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 shrinkToFit="1"/>
    </xf>
    <xf numFmtId="180" fontId="12" fillId="0" borderId="34" xfId="0" applyNumberFormat="1" applyFont="1" applyBorder="1" applyAlignment="1">
      <alignment vertical="center" wrapText="1" shrinkToFit="1"/>
    </xf>
    <xf numFmtId="180" fontId="12" fillId="0" borderId="30" xfId="0" applyNumberFormat="1" applyFont="1" applyBorder="1" applyAlignment="1">
      <alignment vertical="center" wrapText="1" shrinkToFit="1"/>
    </xf>
    <xf numFmtId="1" fontId="12" fillId="0" borderId="36" xfId="0" applyNumberFormat="1" applyFont="1" applyBorder="1" applyAlignment="1">
      <alignment horizontal="center" vertical="center" wrapText="1" shrinkToFit="1"/>
    </xf>
    <xf numFmtId="180" fontId="8" fillId="0" borderId="30" xfId="0" applyNumberFormat="1" applyFont="1" applyBorder="1" applyAlignment="1">
      <alignment vertical="center" wrapText="1" shrinkToFit="1"/>
    </xf>
    <xf numFmtId="0" fontId="12" fillId="0" borderId="39" xfId="0" applyFont="1" applyBorder="1" applyAlignment="1">
      <alignment vertical="center" wrapText="1" shrinkToFit="1"/>
    </xf>
    <xf numFmtId="0" fontId="8" fillId="0" borderId="39" xfId="0" applyFont="1" applyBorder="1" applyAlignment="1">
      <alignment vertical="center" wrapText="1" shrinkToFit="1"/>
    </xf>
    <xf numFmtId="0" fontId="12" fillId="0" borderId="39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16" fillId="0" borderId="43" xfId="0" applyFont="1" applyBorder="1" applyAlignment="1">
      <alignment horizontal="center" vertical="center" wrapText="1" shrinkToFit="1"/>
    </xf>
    <xf numFmtId="0" fontId="16" fillId="0" borderId="41" xfId="0" applyFont="1" applyBorder="1" applyAlignment="1">
      <alignment horizontal="center" vertical="center" shrinkToFit="1"/>
    </xf>
    <xf numFmtId="182" fontId="12" fillId="0" borderId="40" xfId="0" applyNumberFormat="1" applyFont="1" applyBorder="1" applyAlignment="1">
      <alignment horizontal="right" vertical="center"/>
    </xf>
    <xf numFmtId="0" fontId="12" fillId="0" borderId="41" xfId="0" applyFont="1" applyBorder="1" applyAlignment="1">
      <alignment horizontal="right" vertical="center"/>
    </xf>
    <xf numFmtId="0" fontId="16" fillId="0" borderId="51" xfId="0" applyFont="1" applyBorder="1" applyAlignment="1">
      <alignment horizontal="centerContinuous" vertical="center" wrapText="1" shrinkToFit="1"/>
    </xf>
    <xf numFmtId="0" fontId="13" fillId="0" borderId="52" xfId="0" applyFont="1" applyBorder="1" applyAlignment="1">
      <alignment horizontal="centerContinuous" vertical="center" shrinkToFit="1"/>
    </xf>
    <xf numFmtId="0" fontId="13" fillId="0" borderId="38" xfId="0" applyFont="1" applyBorder="1" applyAlignment="1">
      <alignment horizontal="centerContinuous" vertical="center" shrinkToFit="1"/>
    </xf>
    <xf numFmtId="0" fontId="19" fillId="0" borderId="39" xfId="0" applyFont="1" applyBorder="1" applyAlignment="1">
      <alignment vertical="center" shrinkToFit="1"/>
    </xf>
    <xf numFmtId="0" fontId="18" fillId="0" borderId="43" xfId="0" applyFont="1" applyBorder="1" applyAlignment="1">
      <alignment horizontal="centerContinuous" vertical="center" wrapText="1" shrinkToFit="1"/>
    </xf>
    <xf numFmtId="0" fontId="18" fillId="0" borderId="41" xfId="0" applyFont="1" applyBorder="1" applyAlignment="1">
      <alignment horizontal="centerContinuous" vertical="center" shrinkToFit="1"/>
    </xf>
    <xf numFmtId="0" fontId="18" fillId="0" borderId="44" xfId="0" applyFont="1" applyBorder="1" applyAlignment="1">
      <alignment horizontal="centerContinuous" vertical="center" shrinkToFit="1"/>
    </xf>
    <xf numFmtId="178" fontId="18" fillId="0" borderId="40" xfId="0" applyNumberFormat="1" applyFont="1" applyBorder="1" applyAlignment="1">
      <alignment horizontal="right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right" vertical="center"/>
    </xf>
    <xf numFmtId="178" fontId="18" fillId="0" borderId="30" xfId="0" applyNumberFormat="1" applyFont="1" applyBorder="1" applyAlignment="1">
      <alignment horizontal="right" vertical="center"/>
    </xf>
    <xf numFmtId="1" fontId="18" fillId="0" borderId="42" xfId="0" applyNumberFormat="1" applyFont="1" applyBorder="1" applyAlignment="1">
      <alignment horizontal="center" vertical="center" wrapText="1" shrinkToFit="1"/>
    </xf>
    <xf numFmtId="0" fontId="18" fillId="0" borderId="43" xfId="0" applyFont="1" applyBorder="1" applyAlignment="1">
      <alignment horizontal="center" vertical="center" wrapText="1" shrinkToFit="1"/>
    </xf>
    <xf numFmtId="0" fontId="18" fillId="0" borderId="44" xfId="0" applyFont="1" applyBorder="1" applyAlignment="1">
      <alignment horizontal="center" vertical="center" wrapText="1" shrinkToFit="1"/>
    </xf>
    <xf numFmtId="185" fontId="18" fillId="0" borderId="40" xfId="0" quotePrefix="1" applyNumberFormat="1" applyFont="1" applyBorder="1" applyAlignment="1">
      <alignment horizontal="right" vertical="center"/>
    </xf>
    <xf numFmtId="180" fontId="18" fillId="0" borderId="41" xfId="0" applyNumberFormat="1" applyFont="1" applyBorder="1" applyAlignment="1">
      <alignment horizontal="right" vertical="center" wrapText="1" shrinkToFit="1"/>
    </xf>
    <xf numFmtId="0" fontId="18" fillId="0" borderId="41" xfId="0" applyFont="1" applyBorder="1" applyAlignment="1">
      <alignment vertical="center" wrapText="1" shrinkToFit="1"/>
    </xf>
    <xf numFmtId="1" fontId="18" fillId="0" borderId="40" xfId="0" applyNumberFormat="1" applyFont="1" applyBorder="1" applyAlignment="1">
      <alignment horizontal="center" vertical="center" wrapText="1" shrinkToFit="1"/>
    </xf>
    <xf numFmtId="0" fontId="18" fillId="0" borderId="45" xfId="0" applyFont="1" applyBorder="1" applyAlignment="1">
      <alignment vertical="center" wrapText="1" shrinkToFit="1"/>
    </xf>
    <xf numFmtId="0" fontId="18" fillId="0" borderId="39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0" fontId="12" fillId="2" borderId="23" xfId="0" applyFont="1" applyFill="1" applyBorder="1">
      <alignment vertical="center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 wrapText="1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wrapText="1" shrinkToFit="1"/>
    </xf>
    <xf numFmtId="9" fontId="8" fillId="2" borderId="47" xfId="2" applyFont="1" applyFill="1" applyBorder="1" applyAlignment="1">
      <alignment horizontal="right" vertical="center" wrapText="1" shrinkToFit="1"/>
    </xf>
    <xf numFmtId="2" fontId="8" fillId="2" borderId="50" xfId="0" applyNumberFormat="1" applyFont="1" applyFill="1" applyBorder="1" applyAlignment="1">
      <alignment horizontal="center" vertical="center" wrapText="1" shrinkToFit="1"/>
    </xf>
    <xf numFmtId="0" fontId="8" fillId="2" borderId="58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 shrinkToFit="1"/>
    </xf>
    <xf numFmtId="0" fontId="8" fillId="2" borderId="9" xfId="0" applyFont="1" applyFill="1" applyBorder="1" applyAlignment="1">
      <alignment vertical="center" wrapText="1" shrinkToFit="1"/>
    </xf>
    <xf numFmtId="0" fontId="12" fillId="2" borderId="25" xfId="0" applyFont="1" applyFill="1" applyBorder="1" applyAlignment="1">
      <alignment vertical="center" shrinkToFit="1"/>
    </xf>
    <xf numFmtId="0" fontId="8" fillId="2" borderId="25" xfId="0" applyFont="1" applyFill="1" applyBorder="1" applyAlignment="1">
      <alignment vertical="center" shrinkToFit="1"/>
    </xf>
    <xf numFmtId="0" fontId="16" fillId="2" borderId="59" xfId="0" applyFont="1" applyFill="1" applyBorder="1" applyAlignment="1">
      <alignment horizontal="center" vertical="center" wrapText="1" shrinkToFit="1"/>
    </xf>
    <xf numFmtId="182" fontId="12" fillId="2" borderId="60" xfId="0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2" fontId="12" fillId="2" borderId="20" xfId="0" applyNumberFormat="1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Continuous" vertical="center" wrapText="1" shrinkToFit="1"/>
    </xf>
    <xf numFmtId="0" fontId="13" fillId="2" borderId="10" xfId="0" applyFont="1" applyFill="1" applyBorder="1" applyAlignment="1">
      <alignment horizontal="centerContinuous" vertical="center" shrinkToFit="1"/>
    </xf>
    <xf numFmtId="0" fontId="13" fillId="2" borderId="59" xfId="0" applyFont="1" applyFill="1" applyBorder="1" applyAlignment="1">
      <alignment horizontal="centerContinuous" vertical="center" shrinkToFit="1"/>
    </xf>
    <xf numFmtId="178" fontId="0" fillId="2" borderId="6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 shrinkToFit="1"/>
    </xf>
    <xf numFmtId="0" fontId="8" fillId="2" borderId="44" xfId="0" applyFont="1" applyFill="1" applyBorder="1" applyAlignment="1">
      <alignment horizontal="center" vertical="center" wrapText="1" shrinkToFit="1"/>
    </xf>
    <xf numFmtId="181" fontId="8" fillId="2" borderId="49" xfId="0" applyNumberFormat="1" applyFont="1" applyFill="1" applyBorder="1" applyAlignment="1">
      <alignment horizontal="right" vertical="center" shrinkToFit="1"/>
    </xf>
    <xf numFmtId="0" fontId="8" fillId="2" borderId="34" xfId="0" applyFont="1" applyFill="1" applyBorder="1" applyAlignment="1">
      <alignment vertical="center" shrinkToFit="1"/>
    </xf>
    <xf numFmtId="2" fontId="8" fillId="2" borderId="50" xfId="0" applyNumberFormat="1" applyFont="1" applyFill="1" applyBorder="1" applyAlignment="1">
      <alignment horizontal="center" vertical="center" shrinkToFit="1"/>
    </xf>
    <xf numFmtId="2" fontId="8" fillId="3" borderId="36" xfId="0" applyNumberFormat="1" applyFont="1" applyFill="1" applyBorder="1" applyAlignment="1">
      <alignment horizontal="center" vertical="center" wrapText="1" shrinkToFit="1"/>
    </xf>
    <xf numFmtId="2" fontId="18" fillId="3" borderId="42" xfId="0" applyNumberFormat="1" applyFont="1" applyFill="1" applyBorder="1" applyAlignment="1">
      <alignment horizontal="center" vertical="center" wrapText="1" shrinkToFit="1"/>
    </xf>
    <xf numFmtId="0" fontId="22" fillId="0" borderId="22" xfId="0" applyFont="1" applyBorder="1">
      <alignment vertical="center"/>
    </xf>
    <xf numFmtId="0" fontId="19" fillId="0" borderId="39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181" fontId="8" fillId="2" borderId="48" xfId="0" applyNumberFormat="1" applyFont="1" applyFill="1" applyBorder="1" applyAlignment="1">
      <alignment horizontal="right" vertical="center"/>
    </xf>
    <xf numFmtId="182" fontId="8" fillId="2" borderId="48" xfId="0" applyNumberFormat="1" applyFont="1" applyFill="1" applyBorder="1" applyAlignment="1">
      <alignment vertical="center" shrinkToFit="1"/>
    </xf>
    <xf numFmtId="0" fontId="0" fillId="2" borderId="47" xfId="0" applyFill="1" applyBorder="1" applyAlignment="1">
      <alignment horizontal="center" vertical="center" shrinkToFit="1"/>
    </xf>
    <xf numFmtId="180" fontId="0" fillId="2" borderId="48" xfId="0" applyNumberFormat="1" applyFill="1" applyBorder="1" applyAlignment="1">
      <alignment vertical="center" wrapText="1" shrinkToFit="1"/>
    </xf>
    <xf numFmtId="9" fontId="8" fillId="2" borderId="2" xfId="2" applyFont="1" applyFill="1" applyBorder="1" applyAlignment="1">
      <alignment horizontal="center" vertical="center" shrinkToFit="1"/>
    </xf>
    <xf numFmtId="182" fontId="8" fillId="2" borderId="66" xfId="2" applyNumberFormat="1" applyFont="1" applyFill="1" applyBorder="1" applyAlignment="1">
      <alignment horizontal="right" vertical="center"/>
    </xf>
    <xf numFmtId="182" fontId="8" fillId="2" borderId="57" xfId="2" applyNumberFormat="1" applyFont="1" applyFill="1" applyBorder="1" applyAlignment="1">
      <alignment horizontal="right" vertical="center"/>
    </xf>
    <xf numFmtId="0" fontId="8" fillId="0" borderId="39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 shrinkToFit="1"/>
    </xf>
    <xf numFmtId="0" fontId="8" fillId="0" borderId="35" xfId="0" applyFont="1" applyBorder="1" applyAlignment="1">
      <alignment vertical="center" wrapText="1" shrinkToFit="1"/>
    </xf>
    <xf numFmtId="0" fontId="8" fillId="0" borderId="40" xfId="0" applyFont="1" applyBorder="1" applyAlignment="1">
      <alignment vertical="center" wrapText="1" shrinkToFit="1"/>
    </xf>
    <xf numFmtId="0" fontId="18" fillId="0" borderId="40" xfId="0" applyFont="1" applyBorder="1" applyAlignment="1">
      <alignment vertical="center" wrapText="1" shrinkToFit="1"/>
    </xf>
    <xf numFmtId="0" fontId="8" fillId="0" borderId="49" xfId="0" applyFont="1" applyBorder="1" applyAlignment="1">
      <alignment vertical="center" wrapText="1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8" fillId="2" borderId="57" xfId="0" applyFont="1" applyFill="1" applyBorder="1" applyAlignment="1">
      <alignment horizontal="center" vertical="center" wrapText="1" shrinkToFit="1"/>
    </xf>
    <xf numFmtId="9" fontId="12" fillId="0" borderId="66" xfId="0" applyNumberFormat="1" applyFont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vertical="center" shrinkToFit="1"/>
    </xf>
    <xf numFmtId="9" fontId="12" fillId="0" borderId="57" xfId="0" applyNumberFormat="1" applyFont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2" fontId="8" fillId="2" borderId="66" xfId="0" applyNumberFormat="1" applyFont="1" applyFill="1" applyBorder="1" applyAlignment="1">
      <alignment horizontal="center" vertical="center" wrapText="1" shrinkToFit="1"/>
    </xf>
    <xf numFmtId="2" fontId="8" fillId="2" borderId="2" xfId="0" applyNumberFormat="1" applyFont="1" applyFill="1" applyBorder="1" applyAlignment="1">
      <alignment horizontal="center" vertical="center" wrapText="1" shrinkToFit="1"/>
    </xf>
    <xf numFmtId="2" fontId="8" fillId="2" borderId="3" xfId="0" applyNumberFormat="1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64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1" fontId="7" fillId="0" borderId="18" xfId="0" applyNumberFormat="1" applyFont="1" applyBorder="1" applyAlignment="1">
      <alignment horizontal="center" vertical="center" wrapText="1" shrinkToFit="1"/>
    </xf>
    <xf numFmtId="1" fontId="7" fillId="0" borderId="19" xfId="0" applyNumberFormat="1" applyFont="1" applyBorder="1" applyAlignment="1">
      <alignment horizontal="center" vertical="center" wrapText="1" shrinkToFit="1"/>
    </xf>
    <xf numFmtId="1" fontId="7" fillId="0" borderId="20" xfId="0" applyNumberFormat="1" applyFont="1" applyBorder="1" applyAlignment="1">
      <alignment horizontal="center" vertical="center" wrapText="1" shrinkToFit="1"/>
    </xf>
    <xf numFmtId="0" fontId="7" fillId="0" borderId="6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61" xfId="0" applyFont="1" applyBorder="1" applyAlignment="1">
      <alignment horizontal="left" vertical="center" wrapText="1" shrinkToFit="1"/>
    </xf>
    <xf numFmtId="0" fontId="7" fillId="0" borderId="63" xfId="0" applyFont="1" applyBorder="1" applyAlignment="1">
      <alignment horizontal="left" vertical="center" wrapText="1" shrinkToFit="1"/>
    </xf>
    <xf numFmtId="0" fontId="7" fillId="0" borderId="62" xfId="0" applyFont="1" applyBorder="1" applyAlignment="1">
      <alignment horizontal="left" vertical="center" wrapText="1" shrinkToFit="1"/>
    </xf>
    <xf numFmtId="0" fontId="7" fillId="0" borderId="64" xfId="0" applyFont="1" applyBorder="1" applyAlignment="1">
      <alignment horizontal="left" vertical="center" wrapText="1" shrinkToFit="1"/>
    </xf>
    <xf numFmtId="0" fontId="7" fillId="0" borderId="60" xfId="0" applyFont="1" applyBorder="1" applyAlignment="1">
      <alignment horizontal="left" vertical="center" wrapText="1" shrinkToFit="1"/>
    </xf>
    <xf numFmtId="0" fontId="7" fillId="0" borderId="59" xfId="0" applyFont="1" applyBorder="1" applyAlignment="1">
      <alignment horizontal="left" vertical="center" wrapText="1" shrinkToFit="1"/>
    </xf>
    <xf numFmtId="0" fontId="8" fillId="2" borderId="46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6" fillId="0" borderId="33" xfId="0" applyFont="1" applyBorder="1" applyAlignment="1">
      <alignment vertical="center" wrapText="1" shrinkToFit="1"/>
    </xf>
    <xf numFmtId="0" fontId="16" fillId="0" borderId="34" xfId="0" applyFont="1" applyBorder="1" applyAlignment="1">
      <alignment vertical="center" wrapText="1" shrinkToFit="1"/>
    </xf>
    <xf numFmtId="0" fontId="16" fillId="0" borderId="53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right" vertical="center" wrapText="1" shrinkToFit="1"/>
    </xf>
    <xf numFmtId="0" fontId="16" fillId="2" borderId="47" xfId="0" applyFont="1" applyFill="1" applyBorder="1" applyAlignment="1">
      <alignment horizontal="right"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6" fillId="0" borderId="26" xfId="0" applyFont="1" applyBorder="1" applyAlignment="1">
      <alignment vertical="center" wrapText="1" shrinkToFit="1"/>
    </xf>
    <xf numFmtId="0" fontId="16" fillId="0" borderId="27" xfId="0" applyFont="1" applyBorder="1" applyAlignment="1">
      <alignment vertical="center" wrapText="1" shrinkToFit="1"/>
    </xf>
    <xf numFmtId="0" fontId="16" fillId="0" borderId="55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 wrapText="1"/>
    </xf>
    <xf numFmtId="177" fontId="7" fillId="0" borderId="13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1"/>
  <sheetViews>
    <sheetView tabSelected="1" view="pageBreakPreview" zoomScale="80" zoomScaleNormal="50" zoomScaleSheetLayoutView="80" zoomScalePageLayoutView="70" workbookViewId="0"/>
  </sheetViews>
  <sheetFormatPr defaultColWidth="9" defaultRowHeight="13.2" x14ac:dyDescent="0.2"/>
  <cols>
    <col min="1" max="1" width="6.88671875" customWidth="1"/>
    <col min="3" max="3" width="26.44140625" bestFit="1" customWidth="1"/>
    <col min="4" max="4" width="18" bestFit="1" customWidth="1"/>
    <col min="5" max="5" width="58.109375" customWidth="1"/>
    <col min="6" max="6" width="17" style="2" customWidth="1"/>
    <col min="7" max="7" width="2" style="2" customWidth="1"/>
    <col min="8" max="8" width="15.5546875" style="2" customWidth="1"/>
    <col min="9" max="9" width="20.33203125" bestFit="1" customWidth="1"/>
    <col min="10" max="10" width="2" style="2" customWidth="1"/>
    <col min="11" max="11" width="19" style="2" hidden="1" customWidth="1"/>
    <col min="12" max="12" width="25.6640625" style="2" customWidth="1"/>
    <col min="13" max="13" width="11" style="2" customWidth="1"/>
    <col min="14" max="14" width="20.5546875" style="2" customWidth="1"/>
    <col min="15" max="15" width="2" style="2" customWidth="1"/>
    <col min="16" max="16" width="15.5546875" style="2" customWidth="1"/>
    <col min="17" max="17" width="20.33203125" bestFit="1" customWidth="1"/>
    <col min="18" max="18" width="2" style="2" customWidth="1"/>
    <col min="19" max="19" width="18.44140625" style="2" hidden="1" customWidth="1"/>
    <col min="20" max="20" width="23.88671875" style="2" customWidth="1"/>
    <col min="21" max="21" width="11" style="2" customWidth="1"/>
    <col min="22" max="22" width="20.5546875" style="2" customWidth="1"/>
    <col min="23" max="23" width="2" style="2" customWidth="1"/>
    <col min="24" max="24" width="15.5546875" style="2" customWidth="1"/>
    <col min="25" max="25" width="19.44140625" bestFit="1" customWidth="1"/>
    <col min="26" max="26" width="2" style="2" customWidth="1"/>
    <col min="27" max="27" width="17.44140625" style="2" hidden="1" customWidth="1"/>
    <col min="28" max="28" width="22.44140625" style="2" customWidth="1"/>
    <col min="29" max="29" width="11.44140625" style="2" customWidth="1"/>
    <col min="30" max="31" width="8.5546875" style="2" customWidth="1"/>
    <col min="32" max="32" width="48.6640625" customWidth="1"/>
    <col min="33" max="34" width="9" customWidth="1"/>
  </cols>
  <sheetData>
    <row r="1" spans="1:33" ht="60" customHeight="1" x14ac:dyDescent="0.2">
      <c r="A1" s="1" t="s">
        <v>0</v>
      </c>
    </row>
    <row r="2" spans="1:33" s="4" customFormat="1" ht="47.1" customHeight="1" x14ac:dyDescent="0.2">
      <c r="A2" s="3" t="s">
        <v>1</v>
      </c>
      <c r="F2" s="5"/>
      <c r="G2" s="5"/>
      <c r="H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W2" s="5"/>
      <c r="X2" s="5"/>
      <c r="Z2" s="5"/>
      <c r="AA2" s="5"/>
      <c r="AB2" s="5"/>
      <c r="AC2" s="5"/>
      <c r="AD2" s="5"/>
      <c r="AE2" s="5"/>
    </row>
    <row r="3" spans="1:33" ht="47.25" customHeight="1" x14ac:dyDescent="0.2">
      <c r="A3" s="1" t="s">
        <v>2</v>
      </c>
    </row>
    <row r="4" spans="1:33" ht="13.8" thickBot="1" x14ac:dyDescent="0.25">
      <c r="F4" s="6"/>
      <c r="G4" s="6"/>
      <c r="H4" s="6"/>
      <c r="J4" s="6"/>
      <c r="K4" s="6"/>
      <c r="L4" s="6"/>
      <c r="M4" s="6"/>
      <c r="N4" s="6"/>
      <c r="O4" s="6"/>
      <c r="P4" s="6"/>
      <c r="R4" s="6"/>
      <c r="S4" s="6"/>
      <c r="T4" s="6"/>
      <c r="U4" s="6"/>
      <c r="V4" s="6"/>
      <c r="W4" s="6"/>
      <c r="X4" s="6"/>
      <c r="Z4" s="6"/>
      <c r="AA4" s="6"/>
      <c r="AB4" s="6"/>
      <c r="AC4" s="6"/>
      <c r="AD4" s="6"/>
      <c r="AE4" s="6"/>
    </row>
    <row r="5" spans="1:33" ht="35.1" customHeight="1" thickBot="1" x14ac:dyDescent="0.25">
      <c r="A5" s="360" t="s">
        <v>3</v>
      </c>
      <c r="B5" s="312" t="s">
        <v>4</v>
      </c>
      <c r="C5" s="313"/>
      <c r="D5" s="313"/>
      <c r="E5" s="314"/>
      <c r="F5" s="344" t="s">
        <v>5</v>
      </c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63"/>
      <c r="AD5" s="366" t="s">
        <v>6</v>
      </c>
      <c r="AE5" s="369" t="s">
        <v>7</v>
      </c>
      <c r="AF5" s="358" t="s">
        <v>8</v>
      </c>
    </row>
    <row r="6" spans="1:33" ht="35.1" customHeight="1" thickBot="1" x14ac:dyDescent="0.25">
      <c r="A6" s="361"/>
      <c r="B6" s="315" t="s">
        <v>9</v>
      </c>
      <c r="C6" s="318" t="s">
        <v>10</v>
      </c>
      <c r="D6" s="255" t="s">
        <v>11</v>
      </c>
      <c r="E6" s="255" t="s">
        <v>12</v>
      </c>
      <c r="F6" s="346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64"/>
      <c r="AD6" s="367"/>
      <c r="AE6" s="370"/>
      <c r="AF6" s="365"/>
    </row>
    <row r="7" spans="1:33" ht="24.9" customHeight="1" thickBot="1" x14ac:dyDescent="0.25">
      <c r="A7" s="361"/>
      <c r="B7" s="316"/>
      <c r="C7" s="319"/>
      <c r="D7" s="321"/>
      <c r="E7" s="321"/>
      <c r="F7" s="326" t="s">
        <v>13</v>
      </c>
      <c r="G7" s="280"/>
      <c r="H7" s="280"/>
      <c r="I7" s="280"/>
      <c r="J7" s="280"/>
      <c r="K7" s="280"/>
      <c r="L7" s="280"/>
      <c r="M7" s="281"/>
      <c r="N7" s="326" t="s">
        <v>14</v>
      </c>
      <c r="O7" s="280"/>
      <c r="P7" s="280"/>
      <c r="Q7" s="280"/>
      <c r="R7" s="280"/>
      <c r="S7" s="280"/>
      <c r="T7" s="280"/>
      <c r="U7" s="281"/>
      <c r="V7" s="326" t="s">
        <v>15</v>
      </c>
      <c r="W7" s="280"/>
      <c r="X7" s="280"/>
      <c r="Y7" s="280"/>
      <c r="Z7" s="280"/>
      <c r="AA7" s="280"/>
      <c r="AB7" s="280"/>
      <c r="AC7" s="281"/>
      <c r="AD7" s="367"/>
      <c r="AE7" s="370"/>
      <c r="AF7" s="365"/>
    </row>
    <row r="8" spans="1:33" ht="24.9" customHeight="1" x14ac:dyDescent="0.2">
      <c r="A8" s="361"/>
      <c r="B8" s="316"/>
      <c r="C8" s="319"/>
      <c r="D8" s="321"/>
      <c r="E8" s="321"/>
      <c r="F8" s="303" t="s">
        <v>16</v>
      </c>
      <c r="G8" s="304"/>
      <c r="H8" s="304"/>
      <c r="I8" s="348" t="s">
        <v>17</v>
      </c>
      <c r="J8" s="349"/>
      <c r="K8" s="349"/>
      <c r="L8" s="349"/>
      <c r="M8" s="358" t="s">
        <v>18</v>
      </c>
      <c r="N8" s="303" t="s">
        <v>16</v>
      </c>
      <c r="O8" s="304"/>
      <c r="P8" s="304"/>
      <c r="Q8" s="348" t="s">
        <v>17</v>
      </c>
      <c r="R8" s="349"/>
      <c r="S8" s="349"/>
      <c r="T8" s="349"/>
      <c r="U8" s="358" t="s">
        <v>18</v>
      </c>
      <c r="V8" s="303" t="s">
        <v>16</v>
      </c>
      <c r="W8" s="304"/>
      <c r="X8" s="304"/>
      <c r="Y8" s="348" t="s">
        <v>17</v>
      </c>
      <c r="Z8" s="349"/>
      <c r="AA8" s="349"/>
      <c r="AB8" s="349"/>
      <c r="AC8" s="358" t="s">
        <v>18</v>
      </c>
      <c r="AD8" s="367"/>
      <c r="AE8" s="370"/>
      <c r="AF8" s="365"/>
    </row>
    <row r="9" spans="1:33" ht="24.9" customHeight="1" x14ac:dyDescent="0.2">
      <c r="A9" s="361"/>
      <c r="B9" s="316"/>
      <c r="C9" s="319"/>
      <c r="D9" s="321"/>
      <c r="E9" s="321"/>
      <c r="F9" s="305"/>
      <c r="G9" s="306"/>
      <c r="H9" s="306"/>
      <c r="I9" s="350"/>
      <c r="J9" s="350"/>
      <c r="K9" s="350"/>
      <c r="L9" s="350"/>
      <c r="M9" s="318"/>
      <c r="N9" s="305"/>
      <c r="O9" s="306"/>
      <c r="P9" s="306"/>
      <c r="Q9" s="350"/>
      <c r="R9" s="350"/>
      <c r="S9" s="350"/>
      <c r="T9" s="350"/>
      <c r="U9" s="318"/>
      <c r="V9" s="305"/>
      <c r="W9" s="306"/>
      <c r="X9" s="306"/>
      <c r="Y9" s="350"/>
      <c r="Z9" s="350"/>
      <c r="AA9" s="350"/>
      <c r="AB9" s="350"/>
      <c r="AC9" s="318"/>
      <c r="AD9" s="367"/>
      <c r="AE9" s="370"/>
      <c r="AF9" s="365"/>
    </row>
    <row r="10" spans="1:33" ht="24.9" customHeight="1" thickBot="1" x14ac:dyDescent="0.25">
      <c r="A10" s="362"/>
      <c r="B10" s="317"/>
      <c r="C10" s="320"/>
      <c r="D10" s="322"/>
      <c r="E10" s="322"/>
      <c r="F10" s="307"/>
      <c r="G10" s="308"/>
      <c r="H10" s="308"/>
      <c r="I10" s="351"/>
      <c r="J10" s="351"/>
      <c r="K10" s="351"/>
      <c r="L10" s="351"/>
      <c r="M10" s="359"/>
      <c r="N10" s="307"/>
      <c r="O10" s="308"/>
      <c r="P10" s="308"/>
      <c r="Q10" s="351"/>
      <c r="R10" s="351"/>
      <c r="S10" s="351"/>
      <c r="T10" s="351"/>
      <c r="U10" s="359"/>
      <c r="V10" s="307"/>
      <c r="W10" s="308"/>
      <c r="X10" s="308"/>
      <c r="Y10" s="351"/>
      <c r="Z10" s="351"/>
      <c r="AA10" s="351"/>
      <c r="AB10" s="351"/>
      <c r="AC10" s="359"/>
      <c r="AD10" s="368"/>
      <c r="AE10" s="371"/>
      <c r="AF10" s="365"/>
    </row>
    <row r="11" spans="1:33" ht="60" customHeight="1" x14ac:dyDescent="0.2">
      <c r="A11" s="49">
        <v>1</v>
      </c>
      <c r="B11" s="46" t="s">
        <v>19</v>
      </c>
      <c r="C11" s="50" t="s">
        <v>20</v>
      </c>
      <c r="D11" s="50" t="s">
        <v>21</v>
      </c>
      <c r="E11" s="50" t="s">
        <v>22</v>
      </c>
      <c r="F11" s="51" t="s">
        <v>23</v>
      </c>
      <c r="G11" s="52" t="s">
        <v>24</v>
      </c>
      <c r="H11" s="53" t="s">
        <v>25</v>
      </c>
      <c r="I11" s="54">
        <v>3170.02</v>
      </c>
      <c r="J11" s="52" t="s">
        <v>24</v>
      </c>
      <c r="K11" s="55">
        <v>3170.02</v>
      </c>
      <c r="L11" s="56">
        <v>3170.02</v>
      </c>
      <c r="M11" s="57">
        <f>I11/L11</f>
        <v>1</v>
      </c>
      <c r="N11" s="51" t="s">
        <v>26</v>
      </c>
      <c r="O11" s="52" t="s">
        <v>24</v>
      </c>
      <c r="P11" s="58" t="s">
        <v>27</v>
      </c>
      <c r="Q11" s="25">
        <v>7362</v>
      </c>
      <c r="R11" s="26" t="s">
        <v>24</v>
      </c>
      <c r="S11" s="27" t="s">
        <v>28</v>
      </c>
      <c r="T11" s="28" t="s">
        <v>29</v>
      </c>
      <c r="U11" s="57">
        <f>Q11/(19169*0.56)</f>
        <v>0.68581713033692782</v>
      </c>
      <c r="V11" s="329" t="s">
        <v>30</v>
      </c>
      <c r="W11" s="330"/>
      <c r="X11" s="331"/>
      <c r="Y11" s="54"/>
      <c r="Z11" s="52"/>
      <c r="AA11" s="59"/>
      <c r="AB11" s="56"/>
      <c r="AC11" s="60"/>
      <c r="AD11" s="61"/>
      <c r="AE11" s="228"/>
      <c r="AF11" s="233"/>
    </row>
    <row r="12" spans="1:33" s="23" customFormat="1" ht="60" customHeight="1" x14ac:dyDescent="0.2">
      <c r="A12" s="62">
        <v>2</v>
      </c>
      <c r="B12" s="63" t="s">
        <v>19</v>
      </c>
      <c r="C12" s="64" t="s">
        <v>31</v>
      </c>
      <c r="D12" s="65" t="s">
        <v>32</v>
      </c>
      <c r="E12" s="66" t="s">
        <v>33</v>
      </c>
      <c r="F12" s="67" t="s">
        <v>23</v>
      </c>
      <c r="G12" s="68" t="s">
        <v>24</v>
      </c>
      <c r="H12" s="69" t="s">
        <v>25</v>
      </c>
      <c r="I12" s="70">
        <v>1867</v>
      </c>
      <c r="J12" s="68" t="s">
        <v>24</v>
      </c>
      <c r="K12" s="71">
        <v>1867</v>
      </c>
      <c r="L12" s="56">
        <v>1867</v>
      </c>
      <c r="M12" s="57">
        <f>I12/L12</f>
        <v>1</v>
      </c>
      <c r="N12" s="67" t="s">
        <v>34</v>
      </c>
      <c r="O12" s="68" t="s">
        <v>35</v>
      </c>
      <c r="P12" s="69" t="s">
        <v>36</v>
      </c>
      <c r="Q12" s="72">
        <v>119712</v>
      </c>
      <c r="R12" s="68" t="s">
        <v>35</v>
      </c>
      <c r="S12" s="73">
        <v>105316</v>
      </c>
      <c r="T12" s="74">
        <v>105316</v>
      </c>
      <c r="U12" s="57">
        <f>Q12/T12</f>
        <v>1.1366933799232786</v>
      </c>
      <c r="V12" s="75" t="s">
        <v>30</v>
      </c>
      <c r="W12" s="76"/>
      <c r="X12" s="77"/>
      <c r="Y12" s="70"/>
      <c r="Z12" s="68"/>
      <c r="AA12" s="78"/>
      <c r="AB12" s="56"/>
      <c r="AC12" s="79"/>
      <c r="AD12" s="80"/>
      <c r="AE12" s="229"/>
      <c r="AF12" s="234"/>
      <c r="AG12"/>
    </row>
    <row r="13" spans="1:33" ht="60" customHeight="1" x14ac:dyDescent="0.2">
      <c r="A13" s="62">
        <v>3</v>
      </c>
      <c r="B13" s="47" t="s">
        <v>19</v>
      </c>
      <c r="C13" s="81" t="s">
        <v>37</v>
      </c>
      <c r="D13" s="81" t="s">
        <v>38</v>
      </c>
      <c r="E13" s="81" t="s">
        <v>39</v>
      </c>
      <c r="F13" s="67" t="s">
        <v>23</v>
      </c>
      <c r="G13" s="68" t="s">
        <v>24</v>
      </c>
      <c r="H13" s="69" t="s">
        <v>25</v>
      </c>
      <c r="I13" s="70">
        <v>1237.07</v>
      </c>
      <c r="J13" s="68" t="s">
        <v>24</v>
      </c>
      <c r="K13" s="71">
        <v>1237.07</v>
      </c>
      <c r="L13" s="56">
        <v>1237.07</v>
      </c>
      <c r="M13" s="57">
        <f>I13/L13</f>
        <v>1</v>
      </c>
      <c r="N13" s="67" t="s">
        <v>26</v>
      </c>
      <c r="O13" s="68" t="s">
        <v>35</v>
      </c>
      <c r="P13" s="69" t="s">
        <v>27</v>
      </c>
      <c r="Q13" s="25">
        <v>12084</v>
      </c>
      <c r="R13" s="68" t="s">
        <v>24</v>
      </c>
      <c r="S13" s="82" t="s">
        <v>40</v>
      </c>
      <c r="T13" s="28" t="s">
        <v>40</v>
      </c>
      <c r="U13" s="57">
        <f>Q13/(28140*0.4649)</f>
        <v>0.92369177680414571</v>
      </c>
      <c r="V13" s="75" t="s">
        <v>30</v>
      </c>
      <c r="W13" s="83"/>
      <c r="X13" s="84"/>
      <c r="Y13" s="70"/>
      <c r="Z13" s="68"/>
      <c r="AA13" s="78"/>
      <c r="AB13" s="56"/>
      <c r="AC13" s="85"/>
      <c r="AD13" s="80"/>
      <c r="AE13" s="229"/>
      <c r="AF13" s="234"/>
    </row>
    <row r="14" spans="1:33" s="23" customFormat="1" ht="60" customHeight="1" x14ac:dyDescent="0.2">
      <c r="A14" s="62">
        <v>4</v>
      </c>
      <c r="B14" s="86" t="s">
        <v>19</v>
      </c>
      <c r="C14" s="64" t="s">
        <v>31</v>
      </c>
      <c r="D14" s="87" t="s">
        <v>41</v>
      </c>
      <c r="E14" s="87" t="s">
        <v>42</v>
      </c>
      <c r="F14" s="88" t="s">
        <v>30</v>
      </c>
      <c r="G14" s="89"/>
      <c r="H14" s="90"/>
      <c r="I14" s="91"/>
      <c r="J14" s="92"/>
      <c r="K14" s="71"/>
      <c r="L14" s="56"/>
      <c r="M14" s="93"/>
      <c r="N14" s="94" t="s">
        <v>43</v>
      </c>
      <c r="O14" s="92" t="s">
        <v>24</v>
      </c>
      <c r="P14" s="95" t="s">
        <v>44</v>
      </c>
      <c r="Q14" s="96">
        <v>121</v>
      </c>
      <c r="R14" s="92" t="s">
        <v>24</v>
      </c>
      <c r="S14" s="97">
        <v>277</v>
      </c>
      <c r="T14" s="98">
        <v>277</v>
      </c>
      <c r="U14" s="214">
        <f>Q14/T14</f>
        <v>0.43682310469314078</v>
      </c>
      <c r="V14" s="355" t="s">
        <v>30</v>
      </c>
      <c r="W14" s="356"/>
      <c r="X14" s="357"/>
      <c r="Y14" s="91"/>
      <c r="Z14" s="92"/>
      <c r="AA14" s="99"/>
      <c r="AB14" s="56"/>
      <c r="AC14" s="100"/>
      <c r="AD14" s="101"/>
      <c r="AE14" s="230"/>
      <c r="AF14" s="227" t="s">
        <v>45</v>
      </c>
      <c r="AG14"/>
    </row>
    <row r="15" spans="1:33" s="24" customFormat="1" ht="60" customHeight="1" x14ac:dyDescent="0.2">
      <c r="A15" s="216">
        <v>5</v>
      </c>
      <c r="B15" s="217" t="s">
        <v>46</v>
      </c>
      <c r="C15" s="163" t="s">
        <v>47</v>
      </c>
      <c r="D15" s="163" t="s">
        <v>48</v>
      </c>
      <c r="E15" s="163" t="s">
        <v>49</v>
      </c>
      <c r="F15" s="164" t="s">
        <v>30</v>
      </c>
      <c r="G15" s="165"/>
      <c r="H15" s="166"/>
      <c r="I15" s="167"/>
      <c r="J15" s="168"/>
      <c r="K15" s="169"/>
      <c r="L15" s="170"/>
      <c r="M15" s="171"/>
      <c r="N15" s="172" t="s">
        <v>50</v>
      </c>
      <c r="O15" s="168" t="s">
        <v>24</v>
      </c>
      <c r="P15" s="173" t="s">
        <v>51</v>
      </c>
      <c r="Q15" s="174">
        <v>0</v>
      </c>
      <c r="R15" s="168" t="s">
        <v>24</v>
      </c>
      <c r="S15" s="175">
        <v>2200</v>
      </c>
      <c r="T15" s="170">
        <v>2200</v>
      </c>
      <c r="U15" s="215">
        <f>Q15/T15</f>
        <v>0</v>
      </c>
      <c r="V15" s="164" t="s">
        <v>30</v>
      </c>
      <c r="W15" s="165"/>
      <c r="X15" s="166"/>
      <c r="Y15" s="167"/>
      <c r="Z15" s="168"/>
      <c r="AA15" s="176"/>
      <c r="AB15" s="170"/>
      <c r="AC15" s="177"/>
      <c r="AD15" s="178"/>
      <c r="AE15" s="231"/>
      <c r="AF15" s="179" t="s">
        <v>52</v>
      </c>
      <c r="AG15"/>
    </row>
    <row r="16" spans="1:33" ht="60" customHeight="1" x14ac:dyDescent="0.2">
      <c r="A16" s="62">
        <v>6</v>
      </c>
      <c r="B16" s="86" t="s">
        <v>19</v>
      </c>
      <c r="C16" s="87" t="s">
        <v>53</v>
      </c>
      <c r="D16" s="87" t="s">
        <v>54</v>
      </c>
      <c r="E16" s="87" t="s">
        <v>55</v>
      </c>
      <c r="F16" s="88" t="s">
        <v>23</v>
      </c>
      <c r="G16" s="92" t="s">
        <v>24</v>
      </c>
      <c r="H16" s="102" t="s">
        <v>25</v>
      </c>
      <c r="I16" s="91">
        <v>947680.12</v>
      </c>
      <c r="J16" s="92" t="s">
        <v>24</v>
      </c>
      <c r="K16" s="71">
        <v>947680.12</v>
      </c>
      <c r="L16" s="56">
        <v>947680.12</v>
      </c>
      <c r="M16" s="57">
        <f>I16/L16</f>
        <v>1</v>
      </c>
      <c r="N16" s="94" t="s">
        <v>56</v>
      </c>
      <c r="O16" s="92" t="s">
        <v>35</v>
      </c>
      <c r="P16" s="95" t="s">
        <v>57</v>
      </c>
      <c r="Q16" s="44">
        <v>2502180</v>
      </c>
      <c r="R16" s="92" t="s">
        <v>24</v>
      </c>
      <c r="S16" s="103">
        <v>1942227</v>
      </c>
      <c r="T16" s="74">
        <v>1942227</v>
      </c>
      <c r="U16" s="93">
        <f>Q16/T16</f>
        <v>1.2883046111499841</v>
      </c>
      <c r="V16" s="88" t="s">
        <v>56</v>
      </c>
      <c r="W16" s="104" t="s">
        <v>35</v>
      </c>
      <c r="X16" s="105" t="s">
        <v>57</v>
      </c>
      <c r="Y16" s="45">
        <v>2502180</v>
      </c>
      <c r="Z16" s="92" t="s">
        <v>24</v>
      </c>
      <c r="AA16" s="99">
        <v>1942227</v>
      </c>
      <c r="AB16" s="74">
        <v>1942227</v>
      </c>
      <c r="AC16" s="106">
        <f>Y16/AB16</f>
        <v>1.2883046111499841</v>
      </c>
      <c r="AD16" s="101"/>
      <c r="AE16" s="230"/>
      <c r="AF16" s="107"/>
    </row>
    <row r="17" spans="1:37" ht="60" customHeight="1" thickBot="1" x14ac:dyDescent="0.25">
      <c r="A17" s="29">
        <v>7</v>
      </c>
      <c r="B17" s="48" t="s">
        <v>46</v>
      </c>
      <c r="C17" s="30" t="s">
        <v>58</v>
      </c>
      <c r="D17" s="30" t="s">
        <v>59</v>
      </c>
      <c r="E17" s="30" t="s">
        <v>60</v>
      </c>
      <c r="F17" s="31" t="s">
        <v>23</v>
      </c>
      <c r="G17" s="32" t="s">
        <v>24</v>
      </c>
      <c r="H17" s="33" t="s">
        <v>25</v>
      </c>
      <c r="I17" s="34">
        <v>3350.71</v>
      </c>
      <c r="J17" s="32" t="s">
        <v>24</v>
      </c>
      <c r="K17" s="35">
        <v>3350.71</v>
      </c>
      <c r="L17" s="36">
        <v>3350.71</v>
      </c>
      <c r="M17" s="37">
        <f>I17/L17</f>
        <v>1</v>
      </c>
      <c r="N17" s="31" t="s">
        <v>50</v>
      </c>
      <c r="O17" s="32" t="s">
        <v>24</v>
      </c>
      <c r="P17" s="33" t="s">
        <v>51</v>
      </c>
      <c r="Q17" s="34">
        <v>1391.92</v>
      </c>
      <c r="R17" s="32" t="s">
        <v>24</v>
      </c>
      <c r="S17" s="38">
        <v>2530.84</v>
      </c>
      <c r="T17" s="36">
        <v>2530.84</v>
      </c>
      <c r="U17" s="37">
        <f>Q17/T17</f>
        <v>0.54998340471938167</v>
      </c>
      <c r="V17" s="108" t="s">
        <v>30</v>
      </c>
      <c r="W17" s="109"/>
      <c r="X17" s="110"/>
      <c r="Y17" s="39"/>
      <c r="Z17" s="32"/>
      <c r="AA17" s="40"/>
      <c r="AB17" s="36"/>
      <c r="AC17" s="41"/>
      <c r="AD17" s="42"/>
      <c r="AE17" s="232"/>
      <c r="AF17" s="43" t="s">
        <v>61</v>
      </c>
    </row>
    <row r="18" spans="1:37" ht="14.25" customHeight="1" x14ac:dyDescent="0.2">
      <c r="A18" s="9"/>
      <c r="B18" s="10"/>
      <c r="C18" s="8"/>
      <c r="D18" s="11"/>
      <c r="E18" s="12"/>
      <c r="F18" s="13"/>
      <c r="G18" s="14"/>
      <c r="H18" s="14"/>
      <c r="I18" s="15"/>
      <c r="J18" s="16"/>
      <c r="K18" s="8"/>
      <c r="L18" s="17"/>
      <c r="M18" s="18"/>
      <c r="N18" s="10"/>
      <c r="O18" s="16"/>
      <c r="P18" s="10"/>
      <c r="Q18" s="19"/>
      <c r="R18" s="16"/>
      <c r="S18" s="19"/>
      <c r="T18" s="19"/>
      <c r="U18" s="20"/>
      <c r="V18" s="13"/>
      <c r="W18" s="21"/>
      <c r="X18" s="21"/>
      <c r="Y18" s="15"/>
      <c r="Z18" s="16"/>
      <c r="AA18" s="8"/>
      <c r="AB18" s="22"/>
      <c r="AC18" s="18"/>
      <c r="AD18" s="8"/>
      <c r="AE18" s="8"/>
      <c r="AH18" s="23"/>
      <c r="AI18" s="23"/>
    </row>
    <row r="19" spans="1:37" ht="39.9" customHeight="1" x14ac:dyDescent="0.2">
      <c r="A19" s="1" t="s">
        <v>62</v>
      </c>
    </row>
    <row r="20" spans="1:37" ht="39.9" customHeight="1" x14ac:dyDescent="0.2">
      <c r="A20" s="1"/>
      <c r="B20" s="1" t="s">
        <v>63</v>
      </c>
    </row>
    <row r="21" spans="1:37" s="4" customFormat="1" x14ac:dyDescent="0.2">
      <c r="F21" s="7"/>
      <c r="G21" s="7"/>
      <c r="H21" s="7"/>
      <c r="J21" s="7"/>
      <c r="K21" s="7"/>
      <c r="L21" s="7"/>
      <c r="M21" s="7"/>
      <c r="N21" s="7"/>
      <c r="O21" s="7"/>
      <c r="P21" s="7"/>
      <c r="R21" s="7"/>
      <c r="S21" s="7"/>
      <c r="T21" s="7"/>
      <c r="U21" s="7"/>
      <c r="V21" s="7"/>
      <c r="W21" s="7"/>
      <c r="X21" s="7"/>
      <c r="Z21" s="7"/>
      <c r="AA21" s="7"/>
      <c r="AB21" s="7"/>
      <c r="AC21" s="7"/>
      <c r="AD21" s="7"/>
      <c r="AE21" s="7"/>
    </row>
    <row r="22" spans="1:37" ht="39.9" customHeight="1" x14ac:dyDescent="0.2">
      <c r="A22" s="1" t="s">
        <v>64</v>
      </c>
    </row>
    <row r="23" spans="1:37" ht="39.9" customHeight="1" x14ac:dyDescent="0.2">
      <c r="A23" s="1"/>
      <c r="B23" s="1" t="s">
        <v>63</v>
      </c>
    </row>
    <row r="24" spans="1:37" ht="13.5" customHeight="1" x14ac:dyDescent="0.2">
      <c r="A24" s="1"/>
    </row>
    <row r="25" spans="1:37" ht="39.9" customHeight="1" x14ac:dyDescent="0.2">
      <c r="A25" s="1" t="s">
        <v>65</v>
      </c>
    </row>
    <row r="26" spans="1:37" ht="39.9" customHeight="1" x14ac:dyDescent="0.2">
      <c r="A26" s="1"/>
      <c r="B26" s="1" t="s">
        <v>63</v>
      </c>
    </row>
    <row r="27" spans="1:37" ht="13.5" customHeight="1" x14ac:dyDescent="0.2">
      <c r="A27" s="1"/>
    </row>
    <row r="28" spans="1:37" ht="39.9" customHeight="1" x14ac:dyDescent="0.2">
      <c r="A28" s="1" t="s">
        <v>66</v>
      </c>
    </row>
    <row r="29" spans="1:37" ht="13.2" customHeight="1" thickBot="1" x14ac:dyDescent="0.25">
      <c r="A29" s="181"/>
      <c r="B29" s="181"/>
      <c r="C29" s="181"/>
      <c r="D29" s="181"/>
      <c r="E29" s="181"/>
      <c r="F29" s="10"/>
      <c r="G29" s="10"/>
      <c r="H29" s="10"/>
      <c r="I29" s="10"/>
      <c r="J29" s="10"/>
      <c r="K29" s="10"/>
      <c r="L29" s="10"/>
      <c r="M29" s="18"/>
      <c r="N29" s="10"/>
      <c r="O29" s="10"/>
      <c r="P29" s="10"/>
      <c r="Q29" s="10"/>
      <c r="R29" s="10"/>
      <c r="S29" s="10"/>
      <c r="T29" s="10"/>
      <c r="U29" s="18"/>
      <c r="V29" s="10"/>
      <c r="W29" s="10"/>
      <c r="X29" s="10"/>
      <c r="Y29" s="10"/>
      <c r="Z29" s="10"/>
      <c r="AA29" s="10"/>
      <c r="AB29" s="10"/>
      <c r="AC29" s="20"/>
      <c r="AD29" s="8"/>
      <c r="AE29" s="8"/>
    </row>
    <row r="30" spans="1:37" ht="31.2" customHeight="1" thickBot="1" x14ac:dyDescent="0.25">
      <c r="A30" s="278" t="s">
        <v>67</v>
      </c>
      <c r="B30" s="279" t="s">
        <v>68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1"/>
      <c r="N30" s="282" t="s">
        <v>69</v>
      </c>
      <c r="O30" s="283"/>
      <c r="P30" s="283"/>
      <c r="Q30" s="283"/>
      <c r="R30" s="283"/>
      <c r="S30" s="283"/>
      <c r="T30" s="283"/>
      <c r="U30" s="284"/>
      <c r="V30" s="291" t="s">
        <v>70</v>
      </c>
      <c r="W30" s="294" t="s">
        <v>71</v>
      </c>
      <c r="X30" s="295"/>
      <c r="Y30" s="249" t="s">
        <v>72</v>
      </c>
      <c r="Z30" s="249"/>
      <c r="AA30" s="249"/>
      <c r="AB30" s="249"/>
      <c r="AC30" s="250"/>
      <c r="AD30" s="8"/>
      <c r="AE30" s="8"/>
      <c r="AF30" s="8"/>
      <c r="AG30" s="8"/>
      <c r="AH30" s="8"/>
      <c r="AI30" s="8"/>
      <c r="AJ30" s="8"/>
      <c r="AK30" s="8"/>
    </row>
    <row r="31" spans="1:37" ht="41.4" customHeight="1" x14ac:dyDescent="0.2">
      <c r="A31" s="255"/>
      <c r="B31" s="255" t="s">
        <v>73</v>
      </c>
      <c r="C31" s="255" t="s">
        <v>74</v>
      </c>
      <c r="D31" s="255" t="s">
        <v>75</v>
      </c>
      <c r="E31" s="257" t="s">
        <v>76</v>
      </c>
      <c r="F31" s="259" t="s">
        <v>77</v>
      </c>
      <c r="G31" s="260"/>
      <c r="H31" s="260"/>
      <c r="I31" s="260"/>
      <c r="J31" s="260"/>
      <c r="K31" s="260"/>
      <c r="L31" s="260"/>
      <c r="M31" s="261"/>
      <c r="N31" s="285"/>
      <c r="O31" s="286"/>
      <c r="P31" s="286"/>
      <c r="Q31" s="286"/>
      <c r="R31" s="286"/>
      <c r="S31" s="286"/>
      <c r="T31" s="286"/>
      <c r="U31" s="287"/>
      <c r="V31" s="292"/>
      <c r="W31" s="296"/>
      <c r="X31" s="297"/>
      <c r="Y31" s="251"/>
      <c r="Z31" s="251"/>
      <c r="AA31" s="251"/>
      <c r="AB31" s="251"/>
      <c r="AC31" s="252"/>
      <c r="AD31" s="8"/>
      <c r="AE31" s="8"/>
      <c r="AF31" s="8"/>
      <c r="AG31" s="8"/>
      <c r="AH31" s="8"/>
      <c r="AI31" s="8"/>
      <c r="AJ31" s="8"/>
      <c r="AK31" s="8"/>
    </row>
    <row r="32" spans="1:37" ht="17.399999999999999" customHeight="1" thickBot="1" x14ac:dyDescent="0.25">
      <c r="A32" s="255"/>
      <c r="B32" s="255"/>
      <c r="C32" s="255"/>
      <c r="D32" s="255"/>
      <c r="E32" s="257"/>
      <c r="F32" s="262"/>
      <c r="G32" s="263"/>
      <c r="H32" s="263"/>
      <c r="I32" s="263"/>
      <c r="J32" s="263"/>
      <c r="K32" s="263"/>
      <c r="L32" s="263"/>
      <c r="M32" s="257"/>
      <c r="N32" s="288"/>
      <c r="O32" s="289"/>
      <c r="P32" s="289"/>
      <c r="Q32" s="289"/>
      <c r="R32" s="289"/>
      <c r="S32" s="289"/>
      <c r="T32" s="289"/>
      <c r="U32" s="290"/>
      <c r="V32" s="292"/>
      <c r="W32" s="296"/>
      <c r="X32" s="297"/>
      <c r="Y32" s="251"/>
      <c r="Z32" s="251"/>
      <c r="AA32" s="251"/>
      <c r="AB32" s="251"/>
      <c r="AC32" s="252"/>
      <c r="AD32" s="8"/>
      <c r="AE32" s="8"/>
      <c r="AF32" s="8"/>
      <c r="AG32" s="8"/>
      <c r="AH32" s="8"/>
      <c r="AI32" s="8"/>
      <c r="AJ32" s="8"/>
      <c r="AK32" s="8"/>
    </row>
    <row r="33" spans="1:37" ht="17.399999999999999" customHeight="1" x14ac:dyDescent="0.2">
      <c r="A33" s="255"/>
      <c r="B33" s="255"/>
      <c r="C33" s="255"/>
      <c r="D33" s="255"/>
      <c r="E33" s="257"/>
      <c r="F33" s="262"/>
      <c r="G33" s="263"/>
      <c r="H33" s="263"/>
      <c r="I33" s="263"/>
      <c r="J33" s="263"/>
      <c r="K33" s="263"/>
      <c r="L33" s="263"/>
      <c r="M33" s="257"/>
      <c r="N33" s="266" t="s">
        <v>16</v>
      </c>
      <c r="O33" s="249"/>
      <c r="P33" s="267"/>
      <c r="Q33" s="272" t="s">
        <v>78</v>
      </c>
      <c r="R33" s="249"/>
      <c r="S33" s="249"/>
      <c r="T33" s="267"/>
      <c r="U33" s="275" t="s">
        <v>79</v>
      </c>
      <c r="V33" s="292"/>
      <c r="W33" s="296"/>
      <c r="X33" s="297"/>
      <c r="Y33" s="251"/>
      <c r="Z33" s="251"/>
      <c r="AA33" s="251"/>
      <c r="AB33" s="251"/>
      <c r="AC33" s="252"/>
      <c r="AD33" s="8"/>
      <c r="AE33" s="8"/>
      <c r="AF33" s="8"/>
      <c r="AG33" s="8"/>
      <c r="AH33" s="8"/>
      <c r="AI33" s="8"/>
      <c r="AJ33" s="8"/>
      <c r="AK33" s="8"/>
    </row>
    <row r="34" spans="1:37" ht="17.399999999999999" customHeight="1" x14ac:dyDescent="0.2">
      <c r="A34" s="255"/>
      <c r="B34" s="255"/>
      <c r="C34" s="255"/>
      <c r="D34" s="255"/>
      <c r="E34" s="257"/>
      <c r="F34" s="262"/>
      <c r="G34" s="263"/>
      <c r="H34" s="263"/>
      <c r="I34" s="263"/>
      <c r="J34" s="263"/>
      <c r="K34" s="263"/>
      <c r="L34" s="263"/>
      <c r="M34" s="257"/>
      <c r="N34" s="268"/>
      <c r="O34" s="251"/>
      <c r="P34" s="269"/>
      <c r="Q34" s="273"/>
      <c r="R34" s="251"/>
      <c r="S34" s="251"/>
      <c r="T34" s="269"/>
      <c r="U34" s="276"/>
      <c r="V34" s="292"/>
      <c r="W34" s="296"/>
      <c r="X34" s="297"/>
      <c r="Y34" s="251"/>
      <c r="Z34" s="251"/>
      <c r="AA34" s="251"/>
      <c r="AB34" s="251"/>
      <c r="AC34" s="252"/>
      <c r="AD34" s="8"/>
      <c r="AE34" s="8"/>
      <c r="AF34" s="8"/>
      <c r="AG34" s="8"/>
      <c r="AH34" s="8"/>
      <c r="AI34" s="8"/>
      <c r="AJ34" s="8"/>
      <c r="AK34" s="8"/>
    </row>
    <row r="35" spans="1:37" ht="17.399999999999999" customHeight="1" thickBot="1" x14ac:dyDescent="0.25">
      <c r="A35" s="256"/>
      <c r="B35" s="256"/>
      <c r="C35" s="256"/>
      <c r="D35" s="256"/>
      <c r="E35" s="258"/>
      <c r="F35" s="264"/>
      <c r="G35" s="265"/>
      <c r="H35" s="265"/>
      <c r="I35" s="265"/>
      <c r="J35" s="265"/>
      <c r="K35" s="265"/>
      <c r="L35" s="265"/>
      <c r="M35" s="258"/>
      <c r="N35" s="270"/>
      <c r="O35" s="253"/>
      <c r="P35" s="271"/>
      <c r="Q35" s="274"/>
      <c r="R35" s="253"/>
      <c r="S35" s="253"/>
      <c r="T35" s="271"/>
      <c r="U35" s="277"/>
      <c r="V35" s="293"/>
      <c r="W35" s="298"/>
      <c r="X35" s="299"/>
      <c r="Y35" s="253"/>
      <c r="Z35" s="253"/>
      <c r="AA35" s="253"/>
      <c r="AB35" s="253"/>
      <c r="AC35" s="254"/>
      <c r="AD35" s="8"/>
      <c r="AE35" s="8"/>
      <c r="AF35" s="8"/>
      <c r="AG35" s="8"/>
      <c r="AH35" s="8"/>
      <c r="AI35" s="8"/>
      <c r="AJ35" s="8"/>
      <c r="AK35" s="8"/>
    </row>
    <row r="36" spans="1:37" ht="48.6" customHeight="1" thickBot="1" x14ac:dyDescent="0.25">
      <c r="A36" s="184">
        <v>1</v>
      </c>
      <c r="B36" s="185" t="s">
        <v>80</v>
      </c>
      <c r="C36" s="186" t="s">
        <v>58</v>
      </c>
      <c r="D36" s="186" t="s">
        <v>81</v>
      </c>
      <c r="E36" s="185" t="s">
        <v>82</v>
      </c>
      <c r="F36" s="241" t="s">
        <v>83</v>
      </c>
      <c r="G36" s="242"/>
      <c r="H36" s="242"/>
      <c r="I36" s="242"/>
      <c r="J36" s="242"/>
      <c r="K36" s="242"/>
      <c r="L36" s="242"/>
      <c r="M36" s="243"/>
      <c r="N36" s="238" t="s">
        <v>84</v>
      </c>
      <c r="O36" s="218"/>
      <c r="P36" s="235"/>
      <c r="Q36" s="236">
        <v>1</v>
      </c>
      <c r="R36" s="239" t="s">
        <v>35</v>
      </c>
      <c r="S36" s="239"/>
      <c r="T36" s="240">
        <v>1</v>
      </c>
      <c r="U36" s="237">
        <f>Q36/T36</f>
        <v>1</v>
      </c>
      <c r="V36" s="192" t="s">
        <v>85</v>
      </c>
      <c r="W36" s="244" t="s">
        <v>86</v>
      </c>
      <c r="X36" s="245"/>
      <c r="Y36" s="246" t="s">
        <v>85</v>
      </c>
      <c r="Z36" s="247"/>
      <c r="AA36" s="247"/>
      <c r="AB36" s="247"/>
      <c r="AC36" s="248"/>
      <c r="AD36" s="10"/>
      <c r="AE36" s="182"/>
      <c r="AF36" s="182"/>
      <c r="AG36" s="15"/>
      <c r="AH36" s="16"/>
      <c r="AI36" s="8"/>
      <c r="AJ36" s="15"/>
      <c r="AK36" s="18"/>
    </row>
    <row r="37" spans="1:37" ht="46.2" customHeight="1" x14ac:dyDescent="0.2">
      <c r="A37" s="1"/>
      <c r="R37"/>
      <c r="S37"/>
      <c r="T37"/>
    </row>
    <row r="38" spans="1:37" ht="39.9" customHeight="1" x14ac:dyDescent="0.2">
      <c r="A38" s="1" t="s">
        <v>87</v>
      </c>
    </row>
    <row r="39" spans="1:37" ht="39.9" customHeight="1" x14ac:dyDescent="0.2">
      <c r="A39" s="1"/>
      <c r="B39" s="1" t="s">
        <v>63</v>
      </c>
    </row>
    <row r="40" spans="1:37" s="4" customFormat="1" ht="14.25" customHeight="1" x14ac:dyDescent="0.2">
      <c r="F40" s="7"/>
      <c r="G40" s="7"/>
      <c r="H40" s="7"/>
      <c r="J40" s="7"/>
      <c r="K40" s="7"/>
      <c r="L40" s="7"/>
      <c r="M40" s="7"/>
      <c r="N40" s="7"/>
      <c r="O40" s="7"/>
      <c r="P40" s="7"/>
      <c r="R40" s="7"/>
      <c r="S40" s="7"/>
      <c r="T40" s="7"/>
      <c r="U40" s="7"/>
      <c r="V40" s="7"/>
      <c r="W40" s="7"/>
      <c r="X40" s="7"/>
      <c r="Z40" s="7"/>
      <c r="AA40" s="7"/>
      <c r="AB40" s="7"/>
      <c r="AC40" s="7"/>
      <c r="AD40" s="7"/>
      <c r="AE40" s="7"/>
    </row>
    <row r="41" spans="1:37" s="4" customFormat="1" ht="47.1" customHeight="1" x14ac:dyDescent="0.2">
      <c r="A41" s="3" t="s">
        <v>88</v>
      </c>
      <c r="F41" s="5"/>
      <c r="G41" s="5"/>
      <c r="H41" s="5"/>
      <c r="J41" s="5"/>
      <c r="K41" s="5"/>
      <c r="L41" s="5"/>
      <c r="M41" s="5"/>
      <c r="N41" s="5"/>
      <c r="O41" s="5"/>
      <c r="P41" s="5"/>
      <c r="R41" s="5"/>
      <c r="S41" s="5"/>
      <c r="T41" s="5"/>
      <c r="U41" s="5"/>
      <c r="V41" s="5"/>
      <c r="W41" s="5"/>
      <c r="X41" s="5"/>
      <c r="Z41" s="5"/>
      <c r="AA41" s="5"/>
      <c r="AB41" s="5"/>
      <c r="AC41" s="5"/>
      <c r="AD41" s="5"/>
      <c r="AE41" s="5"/>
    </row>
    <row r="42" spans="1:37" s="4" customFormat="1" ht="12.75" customHeight="1" thickBot="1" x14ac:dyDescent="0.25">
      <c r="A42" s="3"/>
      <c r="F42" s="5"/>
      <c r="G42" s="5"/>
      <c r="H42" s="5"/>
      <c r="J42" s="5"/>
      <c r="K42" s="5"/>
      <c r="L42" s="5"/>
      <c r="M42" s="5"/>
      <c r="N42" s="5"/>
      <c r="O42" s="5"/>
      <c r="P42" s="5"/>
      <c r="R42" s="5"/>
      <c r="S42" s="5"/>
      <c r="T42" s="5"/>
      <c r="U42" s="5"/>
      <c r="V42" s="5"/>
      <c r="W42" s="5"/>
      <c r="X42" s="5"/>
      <c r="Z42" s="5"/>
      <c r="AA42" s="5"/>
      <c r="AB42" s="5"/>
      <c r="AC42" s="5"/>
      <c r="AD42" s="5"/>
      <c r="AE42" s="5"/>
    </row>
    <row r="43" spans="1:37" s="4" customFormat="1" ht="35.1" customHeight="1" thickBot="1" x14ac:dyDescent="0.25">
      <c r="A43" s="309" t="s">
        <v>3</v>
      </c>
      <c r="B43" s="312" t="s">
        <v>4</v>
      </c>
      <c r="C43" s="313"/>
      <c r="D43" s="313"/>
      <c r="E43" s="314"/>
      <c r="F43" s="344" t="s">
        <v>89</v>
      </c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35" t="s">
        <v>8</v>
      </c>
      <c r="AE43" s="336"/>
      <c r="AF43" s="337"/>
    </row>
    <row r="44" spans="1:37" s="4" customFormat="1" ht="35.1" customHeight="1" thickBot="1" x14ac:dyDescent="0.25">
      <c r="A44" s="310"/>
      <c r="B44" s="315" t="s">
        <v>9</v>
      </c>
      <c r="C44" s="318" t="s">
        <v>10</v>
      </c>
      <c r="D44" s="255" t="s">
        <v>11</v>
      </c>
      <c r="E44" s="255" t="s">
        <v>12</v>
      </c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38"/>
      <c r="AE44" s="339"/>
      <c r="AF44" s="340"/>
    </row>
    <row r="45" spans="1:37" s="4" customFormat="1" ht="39.9" customHeight="1" thickBot="1" x14ac:dyDescent="0.25">
      <c r="A45" s="310"/>
      <c r="B45" s="316"/>
      <c r="C45" s="319"/>
      <c r="D45" s="321"/>
      <c r="E45" s="321"/>
      <c r="F45" s="326" t="s">
        <v>13</v>
      </c>
      <c r="G45" s="280"/>
      <c r="H45" s="280"/>
      <c r="I45" s="280"/>
      <c r="J45" s="280"/>
      <c r="K45" s="280"/>
      <c r="L45" s="280"/>
      <c r="M45" s="281"/>
      <c r="N45" s="326" t="s">
        <v>14</v>
      </c>
      <c r="O45" s="280"/>
      <c r="P45" s="280"/>
      <c r="Q45" s="280"/>
      <c r="R45" s="280"/>
      <c r="S45" s="280"/>
      <c r="T45" s="280"/>
      <c r="U45" s="281"/>
      <c r="V45" s="326" t="s">
        <v>15</v>
      </c>
      <c r="W45" s="280"/>
      <c r="X45" s="280"/>
      <c r="Y45" s="280"/>
      <c r="Z45" s="280"/>
      <c r="AA45" s="280"/>
      <c r="AB45" s="280"/>
      <c r="AC45" s="280"/>
      <c r="AD45" s="338"/>
      <c r="AE45" s="339"/>
      <c r="AF45" s="340"/>
    </row>
    <row r="46" spans="1:37" s="4" customFormat="1" ht="24.9" customHeight="1" x14ac:dyDescent="0.2">
      <c r="A46" s="310"/>
      <c r="B46" s="316"/>
      <c r="C46" s="319"/>
      <c r="D46" s="321"/>
      <c r="E46" s="321"/>
      <c r="F46" s="303" t="s">
        <v>90</v>
      </c>
      <c r="G46" s="304"/>
      <c r="H46" s="304"/>
      <c r="I46" s="348" t="s">
        <v>17</v>
      </c>
      <c r="J46" s="349"/>
      <c r="K46" s="349"/>
      <c r="L46" s="349"/>
      <c r="M46" s="358" t="s">
        <v>18</v>
      </c>
      <c r="N46" s="303" t="s">
        <v>91</v>
      </c>
      <c r="O46" s="304"/>
      <c r="P46" s="304"/>
      <c r="Q46" s="348" t="s">
        <v>17</v>
      </c>
      <c r="R46" s="349"/>
      <c r="S46" s="349"/>
      <c r="T46" s="349"/>
      <c r="U46" s="358" t="s">
        <v>18</v>
      </c>
      <c r="V46" s="303" t="s">
        <v>91</v>
      </c>
      <c r="W46" s="304"/>
      <c r="X46" s="304"/>
      <c r="Y46" s="348" t="s">
        <v>17</v>
      </c>
      <c r="Z46" s="349"/>
      <c r="AA46" s="349"/>
      <c r="AB46" s="349"/>
      <c r="AC46" s="352" t="s">
        <v>18</v>
      </c>
      <c r="AD46" s="338"/>
      <c r="AE46" s="339"/>
      <c r="AF46" s="340"/>
    </row>
    <row r="47" spans="1:37" s="4" customFormat="1" ht="24.9" customHeight="1" x14ac:dyDescent="0.2">
      <c r="A47" s="310"/>
      <c r="B47" s="316"/>
      <c r="C47" s="319"/>
      <c r="D47" s="321"/>
      <c r="E47" s="321"/>
      <c r="F47" s="305"/>
      <c r="G47" s="306"/>
      <c r="H47" s="306"/>
      <c r="I47" s="350"/>
      <c r="J47" s="350"/>
      <c r="K47" s="350"/>
      <c r="L47" s="350"/>
      <c r="M47" s="318"/>
      <c r="N47" s="305"/>
      <c r="O47" s="306"/>
      <c r="P47" s="306"/>
      <c r="Q47" s="350"/>
      <c r="R47" s="350"/>
      <c r="S47" s="350"/>
      <c r="T47" s="350"/>
      <c r="U47" s="318"/>
      <c r="V47" s="305"/>
      <c r="W47" s="306"/>
      <c r="X47" s="306"/>
      <c r="Y47" s="350"/>
      <c r="Z47" s="350"/>
      <c r="AA47" s="350"/>
      <c r="AB47" s="350"/>
      <c r="AC47" s="353"/>
      <c r="AD47" s="338"/>
      <c r="AE47" s="339"/>
      <c r="AF47" s="340"/>
    </row>
    <row r="48" spans="1:37" s="4" customFormat="1" ht="24.9" customHeight="1" thickBot="1" x14ac:dyDescent="0.25">
      <c r="A48" s="311"/>
      <c r="B48" s="317"/>
      <c r="C48" s="320"/>
      <c r="D48" s="322"/>
      <c r="E48" s="322"/>
      <c r="F48" s="307"/>
      <c r="G48" s="308"/>
      <c r="H48" s="308"/>
      <c r="I48" s="351"/>
      <c r="J48" s="351"/>
      <c r="K48" s="351"/>
      <c r="L48" s="351"/>
      <c r="M48" s="359"/>
      <c r="N48" s="307"/>
      <c r="O48" s="308"/>
      <c r="P48" s="308"/>
      <c r="Q48" s="351"/>
      <c r="R48" s="351"/>
      <c r="S48" s="351"/>
      <c r="T48" s="351"/>
      <c r="U48" s="359"/>
      <c r="V48" s="307"/>
      <c r="W48" s="308"/>
      <c r="X48" s="308"/>
      <c r="Y48" s="351"/>
      <c r="Z48" s="351"/>
      <c r="AA48" s="351"/>
      <c r="AB48" s="351"/>
      <c r="AC48" s="354"/>
      <c r="AD48" s="341"/>
      <c r="AE48" s="342"/>
      <c r="AF48" s="343"/>
    </row>
    <row r="49" spans="1:37" ht="45" customHeight="1" x14ac:dyDescent="0.2">
      <c r="A49" s="111">
        <v>1</v>
      </c>
      <c r="B49" s="112" t="s">
        <v>92</v>
      </c>
      <c r="C49" s="113" t="s">
        <v>93</v>
      </c>
      <c r="D49" s="114" t="s">
        <v>94</v>
      </c>
      <c r="E49" s="115" t="s">
        <v>95</v>
      </c>
      <c r="F49" s="116" t="s">
        <v>96</v>
      </c>
      <c r="G49" s="117" t="s">
        <v>35</v>
      </c>
      <c r="H49" s="118" t="s">
        <v>97</v>
      </c>
      <c r="I49" s="119">
        <v>1308721819.2</v>
      </c>
      <c r="J49" s="120" t="s">
        <v>24</v>
      </c>
      <c r="K49" s="121">
        <v>1207850113</v>
      </c>
      <c r="L49" s="122">
        <v>1207850113</v>
      </c>
      <c r="M49" s="123">
        <f>I49/L49</f>
        <v>1.0835134302794076</v>
      </c>
      <c r="N49" s="124" t="s">
        <v>30</v>
      </c>
      <c r="O49" s="125"/>
      <c r="P49" s="126"/>
      <c r="Q49" s="127"/>
      <c r="R49" s="120"/>
      <c r="S49" s="128"/>
      <c r="T49" s="129"/>
      <c r="U49" s="130"/>
      <c r="V49" s="124" t="s">
        <v>30</v>
      </c>
      <c r="W49" s="125"/>
      <c r="X49" s="126"/>
      <c r="Y49" s="54"/>
      <c r="Z49" s="52"/>
      <c r="AA49" s="59"/>
      <c r="AB49" s="131"/>
      <c r="AC49" s="60"/>
      <c r="AD49" s="332"/>
      <c r="AE49" s="333"/>
      <c r="AF49" s="334"/>
    </row>
    <row r="50" spans="1:37" s="23" customFormat="1" ht="45" customHeight="1" x14ac:dyDescent="0.2">
      <c r="A50" s="132">
        <v>2</v>
      </c>
      <c r="B50" s="133" t="s">
        <v>98</v>
      </c>
      <c r="C50" s="64" t="s">
        <v>31</v>
      </c>
      <c r="D50" s="134" t="s">
        <v>99</v>
      </c>
      <c r="E50" s="135" t="s">
        <v>100</v>
      </c>
      <c r="F50" s="136" t="s">
        <v>101</v>
      </c>
      <c r="G50" s="137" t="s">
        <v>35</v>
      </c>
      <c r="H50" s="138" t="s">
        <v>97</v>
      </c>
      <c r="I50" s="139">
        <v>135399061</v>
      </c>
      <c r="J50" s="140" t="s">
        <v>35</v>
      </c>
      <c r="K50" s="141">
        <v>124463853</v>
      </c>
      <c r="L50" s="122">
        <v>124463853</v>
      </c>
      <c r="M50" s="142">
        <f>I50/L50</f>
        <v>1.0878585045892801</v>
      </c>
      <c r="N50" s="143" t="s">
        <v>30</v>
      </c>
      <c r="O50" s="144"/>
      <c r="P50" s="145"/>
      <c r="Q50" s="146"/>
      <c r="R50" s="147"/>
      <c r="S50" s="148"/>
      <c r="T50" s="149"/>
      <c r="U50" s="150"/>
      <c r="V50" s="143" t="s">
        <v>30</v>
      </c>
      <c r="W50" s="144"/>
      <c r="X50" s="145"/>
      <c r="Y50" s="70"/>
      <c r="Z50" s="68"/>
      <c r="AA50" s="78"/>
      <c r="AB50" s="151"/>
      <c r="AC50" s="85"/>
      <c r="AD50" s="323"/>
      <c r="AE50" s="324"/>
      <c r="AF50" s="325"/>
    </row>
    <row r="51" spans="1:37" ht="45" customHeight="1" x14ac:dyDescent="0.2">
      <c r="A51" s="132">
        <v>3</v>
      </c>
      <c r="B51" s="152" t="s">
        <v>98</v>
      </c>
      <c r="C51" s="153" t="s">
        <v>102</v>
      </c>
      <c r="D51" s="154" t="s">
        <v>103</v>
      </c>
      <c r="E51" s="155" t="s">
        <v>104</v>
      </c>
      <c r="F51" s="156" t="s">
        <v>101</v>
      </c>
      <c r="G51" s="157" t="s">
        <v>24</v>
      </c>
      <c r="H51" s="138" t="s">
        <v>97</v>
      </c>
      <c r="I51" s="158">
        <v>582675069</v>
      </c>
      <c r="J51" s="140" t="s">
        <v>24</v>
      </c>
      <c r="K51" s="159">
        <v>615343000</v>
      </c>
      <c r="L51" s="122">
        <v>615343000</v>
      </c>
      <c r="M51" s="142">
        <v>0.91754943990587368</v>
      </c>
      <c r="N51" s="143" t="s">
        <v>85</v>
      </c>
      <c r="O51" s="144"/>
      <c r="P51" s="145"/>
      <c r="Q51" s="146"/>
      <c r="R51" s="147"/>
      <c r="S51" s="148"/>
      <c r="T51" s="149"/>
      <c r="U51" s="150"/>
      <c r="V51" s="160" t="s">
        <v>85</v>
      </c>
      <c r="W51" s="161"/>
      <c r="X51" s="162"/>
      <c r="Y51" s="91"/>
      <c r="Z51" s="92"/>
      <c r="AA51" s="99"/>
      <c r="AB51" s="151"/>
      <c r="AC51" s="100"/>
      <c r="AD51" s="323" t="s">
        <v>105</v>
      </c>
      <c r="AE51" s="324"/>
      <c r="AF51" s="325"/>
    </row>
    <row r="52" spans="1:37" ht="51" customHeight="1" x14ac:dyDescent="0.2">
      <c r="A52" s="132">
        <v>4</v>
      </c>
      <c r="B52" s="133" t="s">
        <v>92</v>
      </c>
      <c r="C52" s="180" t="s">
        <v>53</v>
      </c>
      <c r="D52" s="134" t="s">
        <v>106</v>
      </c>
      <c r="E52" s="135" t="s">
        <v>107</v>
      </c>
      <c r="F52" s="136" t="s">
        <v>96</v>
      </c>
      <c r="G52" s="137" t="s">
        <v>35</v>
      </c>
      <c r="H52" s="138" t="s">
        <v>97</v>
      </c>
      <c r="I52" s="139">
        <v>56541493800</v>
      </c>
      <c r="J52" s="147" t="s">
        <v>24</v>
      </c>
      <c r="K52" s="141">
        <v>10630815344</v>
      </c>
      <c r="L52" s="122">
        <v>10630815344</v>
      </c>
      <c r="M52" s="142">
        <f>I52/L52</f>
        <v>5.3186413243375403</v>
      </c>
      <c r="N52" s="143" t="s">
        <v>30</v>
      </c>
      <c r="O52" s="144"/>
      <c r="P52" s="145"/>
      <c r="Q52" s="146"/>
      <c r="R52" s="147"/>
      <c r="S52" s="148"/>
      <c r="T52" s="149"/>
      <c r="U52" s="150"/>
      <c r="V52" s="143" t="s">
        <v>30</v>
      </c>
      <c r="W52" s="144"/>
      <c r="X52" s="145"/>
      <c r="Y52" s="70"/>
      <c r="Z52" s="68"/>
      <c r="AA52" s="78"/>
      <c r="AB52" s="151"/>
      <c r="AC52" s="85"/>
      <c r="AD52" s="323" t="s">
        <v>108</v>
      </c>
      <c r="AE52" s="324"/>
      <c r="AF52" s="325"/>
    </row>
    <row r="53" spans="1:37" ht="69" customHeight="1" thickBot="1" x14ac:dyDescent="0.25">
      <c r="A53" s="193">
        <v>5</v>
      </c>
      <c r="B53" s="194" t="s">
        <v>109</v>
      </c>
      <c r="C53" s="195" t="s">
        <v>110</v>
      </c>
      <c r="D53" s="196" t="s">
        <v>111</v>
      </c>
      <c r="E53" s="197" t="s">
        <v>112</v>
      </c>
      <c r="F53" s="327" t="s">
        <v>86</v>
      </c>
      <c r="G53" s="328"/>
      <c r="H53" s="198"/>
      <c r="I53" s="199"/>
      <c r="J53" s="219"/>
      <c r="K53" s="200"/>
      <c r="L53" s="220"/>
      <c r="M53" s="201"/>
      <c r="N53" s="209" t="s">
        <v>113</v>
      </c>
      <c r="O53" s="188" t="s">
        <v>35</v>
      </c>
      <c r="P53" s="210" t="s">
        <v>114</v>
      </c>
      <c r="Q53" s="211">
        <v>1294938099</v>
      </c>
      <c r="R53" s="188" t="s">
        <v>24</v>
      </c>
      <c r="S53" s="212">
        <v>997416443</v>
      </c>
      <c r="T53" s="221">
        <v>935224489</v>
      </c>
      <c r="U53" s="213">
        <f>Q53/T53</f>
        <v>1.3846280911491402</v>
      </c>
      <c r="V53" s="202" t="s">
        <v>30</v>
      </c>
      <c r="W53" s="203"/>
      <c r="X53" s="204"/>
      <c r="Y53" s="205"/>
      <c r="Z53" s="222"/>
      <c r="AA53" s="206"/>
      <c r="AB53" s="223"/>
      <c r="AC53" s="207"/>
      <c r="AD53" s="300" t="s">
        <v>115</v>
      </c>
      <c r="AE53" s="301"/>
      <c r="AF53" s="302"/>
      <c r="AG53" s="183"/>
    </row>
    <row r="54" spans="1:37" ht="13.8" thickBot="1" x14ac:dyDescent="0.25">
      <c r="N54" s="208"/>
      <c r="P54" s="208"/>
    </row>
    <row r="55" spans="1:37" ht="31.2" customHeight="1" thickBot="1" x14ac:dyDescent="0.25">
      <c r="A55" s="278" t="s">
        <v>67</v>
      </c>
      <c r="B55" s="279" t="s">
        <v>68</v>
      </c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1"/>
      <c r="N55" s="282" t="s">
        <v>69</v>
      </c>
      <c r="O55" s="283"/>
      <c r="P55" s="283"/>
      <c r="Q55" s="283"/>
      <c r="R55" s="283"/>
      <c r="S55" s="283"/>
      <c r="T55" s="283"/>
      <c r="U55" s="284"/>
      <c r="V55" s="291" t="s">
        <v>70</v>
      </c>
      <c r="W55" s="294" t="s">
        <v>71</v>
      </c>
      <c r="X55" s="295"/>
      <c r="Y55" s="249" t="s">
        <v>72</v>
      </c>
      <c r="Z55" s="249"/>
      <c r="AA55" s="249"/>
      <c r="AB55" s="249"/>
      <c r="AC55" s="250"/>
      <c r="AD55" s="8"/>
      <c r="AE55" s="8"/>
      <c r="AF55" s="8"/>
      <c r="AG55" s="8"/>
      <c r="AH55" s="8"/>
      <c r="AI55" s="8"/>
      <c r="AJ55" s="8"/>
      <c r="AK55" s="8"/>
    </row>
    <row r="56" spans="1:37" ht="41.4" customHeight="1" x14ac:dyDescent="0.2">
      <c r="A56" s="255"/>
      <c r="B56" s="255" t="s">
        <v>73</v>
      </c>
      <c r="C56" s="255" t="s">
        <v>74</v>
      </c>
      <c r="D56" s="255" t="s">
        <v>75</v>
      </c>
      <c r="E56" s="257" t="s">
        <v>76</v>
      </c>
      <c r="F56" s="259" t="s">
        <v>77</v>
      </c>
      <c r="G56" s="260"/>
      <c r="H56" s="260"/>
      <c r="I56" s="260"/>
      <c r="J56" s="260"/>
      <c r="K56" s="260"/>
      <c r="L56" s="260"/>
      <c r="M56" s="261"/>
      <c r="N56" s="285"/>
      <c r="O56" s="286"/>
      <c r="P56" s="286"/>
      <c r="Q56" s="286"/>
      <c r="R56" s="286"/>
      <c r="S56" s="286"/>
      <c r="T56" s="286"/>
      <c r="U56" s="287"/>
      <c r="V56" s="292"/>
      <c r="W56" s="296"/>
      <c r="X56" s="297"/>
      <c r="Y56" s="251"/>
      <c r="Z56" s="251"/>
      <c r="AA56" s="251"/>
      <c r="AB56" s="251"/>
      <c r="AC56" s="252"/>
      <c r="AD56" s="8"/>
      <c r="AE56" s="8"/>
      <c r="AF56" s="8"/>
      <c r="AG56" s="8"/>
      <c r="AH56" s="8"/>
      <c r="AI56" s="8"/>
      <c r="AJ56" s="8"/>
      <c r="AK56" s="8"/>
    </row>
    <row r="57" spans="1:37" ht="17.399999999999999" customHeight="1" thickBot="1" x14ac:dyDescent="0.25">
      <c r="A57" s="255"/>
      <c r="B57" s="255"/>
      <c r="C57" s="255"/>
      <c r="D57" s="255"/>
      <c r="E57" s="257"/>
      <c r="F57" s="262"/>
      <c r="G57" s="263"/>
      <c r="H57" s="263"/>
      <c r="I57" s="263"/>
      <c r="J57" s="263"/>
      <c r="K57" s="263"/>
      <c r="L57" s="263"/>
      <c r="M57" s="257"/>
      <c r="N57" s="288"/>
      <c r="O57" s="289"/>
      <c r="P57" s="289"/>
      <c r="Q57" s="289"/>
      <c r="R57" s="289"/>
      <c r="S57" s="289"/>
      <c r="T57" s="289"/>
      <c r="U57" s="290"/>
      <c r="V57" s="292"/>
      <c r="W57" s="296"/>
      <c r="X57" s="297"/>
      <c r="Y57" s="251"/>
      <c r="Z57" s="251"/>
      <c r="AA57" s="251"/>
      <c r="AB57" s="251"/>
      <c r="AC57" s="252"/>
      <c r="AD57" s="8"/>
      <c r="AE57" s="8"/>
      <c r="AF57" s="8"/>
      <c r="AG57" s="8"/>
      <c r="AH57" s="8"/>
      <c r="AI57" s="8"/>
      <c r="AJ57" s="8"/>
      <c r="AK57" s="8"/>
    </row>
    <row r="58" spans="1:37" ht="17.399999999999999" customHeight="1" x14ac:dyDescent="0.2">
      <c r="A58" s="255"/>
      <c r="B58" s="255"/>
      <c r="C58" s="255"/>
      <c r="D58" s="255"/>
      <c r="E58" s="257"/>
      <c r="F58" s="262"/>
      <c r="G58" s="263"/>
      <c r="H58" s="263"/>
      <c r="I58" s="263"/>
      <c r="J58" s="263"/>
      <c r="K58" s="263"/>
      <c r="L58" s="263"/>
      <c r="M58" s="257"/>
      <c r="N58" s="266" t="s">
        <v>16</v>
      </c>
      <c r="O58" s="249"/>
      <c r="P58" s="267"/>
      <c r="Q58" s="272" t="s">
        <v>78</v>
      </c>
      <c r="R58" s="249"/>
      <c r="S58" s="249"/>
      <c r="T58" s="267"/>
      <c r="U58" s="275" t="s">
        <v>79</v>
      </c>
      <c r="V58" s="292"/>
      <c r="W58" s="296"/>
      <c r="X58" s="297"/>
      <c r="Y58" s="251"/>
      <c r="Z58" s="251"/>
      <c r="AA58" s="251"/>
      <c r="AB58" s="251"/>
      <c r="AC58" s="252"/>
      <c r="AD58" s="8"/>
      <c r="AE58" s="8"/>
      <c r="AF58" s="8"/>
      <c r="AG58" s="8"/>
      <c r="AH58" s="8"/>
      <c r="AI58" s="8"/>
      <c r="AJ58" s="8"/>
      <c r="AK58" s="8"/>
    </row>
    <row r="59" spans="1:37" ht="17.399999999999999" customHeight="1" x14ac:dyDescent="0.2">
      <c r="A59" s="255"/>
      <c r="B59" s="255"/>
      <c r="C59" s="255"/>
      <c r="D59" s="255"/>
      <c r="E59" s="257"/>
      <c r="F59" s="262"/>
      <c r="G59" s="263"/>
      <c r="H59" s="263"/>
      <c r="I59" s="263"/>
      <c r="J59" s="263"/>
      <c r="K59" s="263"/>
      <c r="L59" s="263"/>
      <c r="M59" s="257"/>
      <c r="N59" s="268"/>
      <c r="O59" s="251"/>
      <c r="P59" s="269"/>
      <c r="Q59" s="273"/>
      <c r="R59" s="251"/>
      <c r="S59" s="251"/>
      <c r="T59" s="269"/>
      <c r="U59" s="276"/>
      <c r="V59" s="292"/>
      <c r="W59" s="296"/>
      <c r="X59" s="297"/>
      <c r="Y59" s="251"/>
      <c r="Z59" s="251"/>
      <c r="AA59" s="251"/>
      <c r="AB59" s="251"/>
      <c r="AC59" s="252"/>
      <c r="AD59" s="8"/>
      <c r="AE59" s="8"/>
      <c r="AF59" s="8"/>
      <c r="AG59" s="8"/>
      <c r="AH59" s="8"/>
      <c r="AI59" s="8"/>
      <c r="AJ59" s="8"/>
      <c r="AK59" s="8"/>
    </row>
    <row r="60" spans="1:37" ht="17.399999999999999" customHeight="1" thickBot="1" x14ac:dyDescent="0.25">
      <c r="A60" s="256"/>
      <c r="B60" s="256"/>
      <c r="C60" s="256"/>
      <c r="D60" s="256"/>
      <c r="E60" s="258"/>
      <c r="F60" s="264"/>
      <c r="G60" s="265"/>
      <c r="H60" s="265"/>
      <c r="I60" s="265"/>
      <c r="J60" s="265"/>
      <c r="K60" s="265"/>
      <c r="L60" s="265"/>
      <c r="M60" s="258"/>
      <c r="N60" s="270"/>
      <c r="O60" s="253"/>
      <c r="P60" s="271"/>
      <c r="Q60" s="274"/>
      <c r="R60" s="253"/>
      <c r="S60" s="253"/>
      <c r="T60" s="271"/>
      <c r="U60" s="277"/>
      <c r="V60" s="293"/>
      <c r="W60" s="298"/>
      <c r="X60" s="299"/>
      <c r="Y60" s="253"/>
      <c r="Z60" s="253"/>
      <c r="AA60" s="253"/>
      <c r="AB60" s="253"/>
      <c r="AC60" s="254"/>
      <c r="AD60" s="8"/>
      <c r="AE60" s="8"/>
      <c r="AF60" s="8"/>
      <c r="AG60" s="8"/>
      <c r="AH60" s="8"/>
      <c r="AI60" s="8"/>
      <c r="AJ60" s="8"/>
      <c r="AK60" s="8"/>
    </row>
    <row r="61" spans="1:37" ht="48.6" customHeight="1" thickBot="1" x14ac:dyDescent="0.25">
      <c r="A61" s="184">
        <v>6</v>
      </c>
      <c r="B61" s="185" t="s">
        <v>80</v>
      </c>
      <c r="C61" s="186" t="s">
        <v>116</v>
      </c>
      <c r="D61" s="186" t="s">
        <v>117</v>
      </c>
      <c r="E61" s="185" t="s">
        <v>118</v>
      </c>
      <c r="F61" s="241" t="s">
        <v>119</v>
      </c>
      <c r="G61" s="242"/>
      <c r="H61" s="242"/>
      <c r="I61" s="242"/>
      <c r="J61" s="242"/>
      <c r="K61" s="242"/>
      <c r="L61" s="242"/>
      <c r="M61" s="243"/>
      <c r="N61" s="187" t="s">
        <v>120</v>
      </c>
      <c r="O61" s="188" t="s">
        <v>24</v>
      </c>
      <c r="P61" s="189" t="s">
        <v>121</v>
      </c>
      <c r="Q61" s="225">
        <v>269860000</v>
      </c>
      <c r="R61" s="224" t="s">
        <v>24</v>
      </c>
      <c r="S61" s="190"/>
      <c r="T61" s="226">
        <v>269860000</v>
      </c>
      <c r="U61" s="191">
        <f>Q61/T61</f>
        <v>1</v>
      </c>
      <c r="V61" s="192" t="s">
        <v>85</v>
      </c>
      <c r="W61" s="244" t="s">
        <v>86</v>
      </c>
      <c r="X61" s="245"/>
      <c r="Y61" s="246" t="s">
        <v>85</v>
      </c>
      <c r="Z61" s="247"/>
      <c r="AA61" s="247"/>
      <c r="AB61" s="247"/>
      <c r="AC61" s="248"/>
      <c r="AD61" s="10"/>
      <c r="AE61" s="182"/>
      <c r="AF61" s="182"/>
      <c r="AG61" s="15"/>
      <c r="AH61" s="16"/>
      <c r="AI61" s="8"/>
      <c r="AJ61" s="15"/>
      <c r="AK61" s="18"/>
    </row>
  </sheetData>
  <mergeCells count="84">
    <mergeCell ref="AF5:AF10"/>
    <mergeCell ref="AD5:AD10"/>
    <mergeCell ref="M8:M10"/>
    <mergeCell ref="AC8:AC10"/>
    <mergeCell ref="AE5:AE10"/>
    <mergeCell ref="N8:P10"/>
    <mergeCell ref="Q8:T10"/>
    <mergeCell ref="N7:U7"/>
    <mergeCell ref="U8:U10"/>
    <mergeCell ref="A5:A10"/>
    <mergeCell ref="B5:E5"/>
    <mergeCell ref="F8:H10"/>
    <mergeCell ref="F5:AC6"/>
    <mergeCell ref="V8:X10"/>
    <mergeCell ref="B6:B10"/>
    <mergeCell ref="C6:C10"/>
    <mergeCell ref="D6:D10"/>
    <mergeCell ref="E6:E10"/>
    <mergeCell ref="F7:M7"/>
    <mergeCell ref="V7:AC7"/>
    <mergeCell ref="I8:L10"/>
    <mergeCell ref="Y8:AB10"/>
    <mergeCell ref="V11:X11"/>
    <mergeCell ref="AD49:AF49"/>
    <mergeCell ref="AD50:AF50"/>
    <mergeCell ref="AD43:AF48"/>
    <mergeCell ref="V46:X48"/>
    <mergeCell ref="F43:AC44"/>
    <mergeCell ref="F45:M45"/>
    <mergeCell ref="N45:U45"/>
    <mergeCell ref="Y46:AB48"/>
    <mergeCell ref="AC46:AC48"/>
    <mergeCell ref="I46:L48"/>
    <mergeCell ref="V14:X14"/>
    <mergeCell ref="U46:U48"/>
    <mergeCell ref="N46:P48"/>
    <mergeCell ref="Q46:T48"/>
    <mergeCell ref="M46:M48"/>
    <mergeCell ref="AD53:AF53"/>
    <mergeCell ref="F46:H48"/>
    <mergeCell ref="A43:A48"/>
    <mergeCell ref="B43:E43"/>
    <mergeCell ref="B44:B48"/>
    <mergeCell ref="C44:C48"/>
    <mergeCell ref="D44:D48"/>
    <mergeCell ref="E44:E48"/>
    <mergeCell ref="AD52:AF52"/>
    <mergeCell ref="AD51:AF51"/>
    <mergeCell ref="V45:AC45"/>
    <mergeCell ref="F53:G53"/>
    <mergeCell ref="A30:A35"/>
    <mergeCell ref="B31:B35"/>
    <mergeCell ref="C31:C35"/>
    <mergeCell ref="D31:D35"/>
    <mergeCell ref="E31:E35"/>
    <mergeCell ref="B30:M30"/>
    <mergeCell ref="F31:M35"/>
    <mergeCell ref="Y36:AC36"/>
    <mergeCell ref="W36:X36"/>
    <mergeCell ref="V30:V35"/>
    <mergeCell ref="W30:X35"/>
    <mergeCell ref="Y30:AC35"/>
    <mergeCell ref="N30:U32"/>
    <mergeCell ref="N33:P35"/>
    <mergeCell ref="Q33:T35"/>
    <mergeCell ref="U33:U35"/>
    <mergeCell ref="F36:M36"/>
    <mergeCell ref="A55:A60"/>
    <mergeCell ref="B55:M55"/>
    <mergeCell ref="N55:U57"/>
    <mergeCell ref="V55:V60"/>
    <mergeCell ref="W55:X60"/>
    <mergeCell ref="F61:M61"/>
    <mergeCell ref="W61:X61"/>
    <mergeCell ref="Y61:AC61"/>
    <mergeCell ref="Y55:AC60"/>
    <mergeCell ref="B56:B60"/>
    <mergeCell ref="C56:C60"/>
    <mergeCell ref="D56:D60"/>
    <mergeCell ref="E56:E60"/>
    <mergeCell ref="F56:M60"/>
    <mergeCell ref="N58:P60"/>
    <mergeCell ref="Q58:T60"/>
    <mergeCell ref="U58:U60"/>
  </mergeCells>
  <phoneticPr fontId="1"/>
  <dataValidations count="1">
    <dataValidation type="list" allowBlank="1" showInputMessage="1" showErrorMessage="1" sqref="B49:B53" xr:uid="{00000000-0002-0000-0000-000000000000}">
      <formula1>#REF!</formula1>
    </dataValidation>
  </dataValidations>
  <pageMargins left="0.9055118110236221" right="0.70866141732283472" top="0.74803149606299213" bottom="0.74803149606299213" header="0.31496062992125984" footer="0.31496062992125984"/>
  <pageSetup paperSize="8" scale="36" firstPageNumber="5" orientation="landscape" useFirstPageNumber="1" r:id="rId1"/>
  <headerFooter>
    <oddHeader>&amp;L&amp;"ＭＳ Ｐゴシック,太字"&amp;20資料１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府民文化部</vt:lpstr>
      <vt:lpstr>府民文化部!_FilterDatabase</vt:lpstr>
      <vt:lpstr>府民文化部!Print_Area</vt:lpstr>
      <vt:lpstr>府民文化部!Z_35A7CBAB_3359_4405_963B_E30B7AC1EFFE_.wvu.FilterData</vt:lpstr>
      <vt:lpstr>府民文化部!Z_35A7CBAB_3359_4405_963B_E30B7AC1EFFE_.wvu.PrintArea</vt:lpstr>
      <vt:lpstr>府民文化部!Z_9BDB9A2C_1FA6_4C83_8CB7_0EDD037FE49A_.wvu.FilterData</vt:lpstr>
      <vt:lpstr>府民文化部!Z_9BDB9A2C_1FA6_4C83_8CB7_0EDD037FE49A_.wvu.PrintArea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2025-12-18T00:28:36Z</dcterms:created>
  <dcterms:modified xsi:type="dcterms:W3CDTF">2025-12-18T00:28:59Z</dcterms:modified>
  <cp:category/>
  <cp:contentStatus/>
</cp:coreProperties>
</file>