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3決算概要等報告書\歳入歳出決算書\財務諸表　縦\01_一般会計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7" r:id="rId2"/>
    <sheet name="キャッシュ・フロー計算書" sheetId="4" r:id="rId3"/>
    <sheet name="純資産変動計算書・分析表" sheetId="6" r:id="rId4"/>
    <sheet name="固定資産附属明細表" sheetId="8" r:id="rId5"/>
    <sheet name="基金附属明細表ほか" sheetId="9" r:id="rId6"/>
    <sheet name="収支差額調整表" sheetId="10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5">基金附属明細表ほか!$A$1:$Y$102</definedName>
    <definedName name="_xlnm.Print_Area" localSheetId="4">固定資産附属明細表!$A$1:$X$38</definedName>
    <definedName name="_xlnm.Print_Area" localSheetId="1">行政コスト計算書!$B$1:$K$77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L68" i="9" l="1"/>
  <c r="R55" i="9"/>
  <c r="N55" i="9"/>
  <c r="V34" i="9"/>
  <c r="H34" i="9"/>
  <c r="V6" i="9"/>
  <c r="Q6" i="9"/>
  <c r="Q34" i="9" s="1"/>
  <c r="N6" i="9"/>
  <c r="N34" i="9" s="1"/>
  <c r="K6" i="9"/>
  <c r="K34" i="9" s="1"/>
  <c r="H6" i="9"/>
  <c r="A25" i="8"/>
  <c r="A24" i="8"/>
</calcChain>
</file>

<file path=xl/sharedStrings.xml><?xml version="1.0" encoding="utf-8"?>
<sst xmlns="http://schemas.openxmlformats.org/spreadsheetml/2006/main" count="769" uniqueCount="432">
  <si>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</si>
  <si>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</si>
  <si>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</si>
  <si>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</si>
  <si>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</si>
  <si>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</si>
  <si>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</si>
  <si>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</si>
  <si>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</si>
  <si>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</si>
  <si>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</si>
  <si>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</si>
  <si>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</si>
  <si>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</si>
  <si>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</si>
  <si>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</si>
  <si>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</si>
  <si>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</si>
  <si>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</si>
  <si>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</si>
  <si>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</si>
  <si>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</si>
  <si>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</si>
  <si>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</si>
  <si>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</si>
  <si>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</si>
  <si>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</si>
  <si>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</si>
  <si>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</si>
  <si>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</si>
  <si>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</si>
  <si>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</si>
  <si>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</si>
  <si>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</si>
  <si>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</si>
  <si>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</si>
  <si>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</si>
  <si>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</si>
  <si>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</si>
  <si>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</si>
  <si>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</si>
  <si>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</si>
  <si>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</si>
  <si>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</si>
  <si>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</si>
  <si>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</si>
  <si>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</si>
  <si>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</si>
  <si>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</si>
  <si>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</si>
  <si>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</si>
  <si>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</si>
  <si>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</si>
  <si>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</si>
  <si>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</si>
  <si>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</si>
  <si>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</si>
  <si>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</si>
  <si>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</si>
  <si>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</si>
  <si>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</si>
  <si>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</si>
  <si>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</si>
  <si>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</si>
  <si>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</si>
  <si>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</si>
  <si>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</si>
  <si>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</si>
  <si>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</si>
  <si>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</si>
  <si>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</si>
  <si>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</si>
  <si>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</si>
  <si>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</si>
  <si>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</si>
  <si>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</si>
  <si>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</si>
  <si>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</si>
  <si>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</si>
  <si>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</si>
  <si>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</si>
  <si>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</si>
  <si>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</si>
  <si>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</si>
  <si>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</si>
  <si>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</si>
  <si>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</si>
  <si>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</si>
  <si>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</si>
  <si>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</si>
  <si>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</si>
  <si>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</si>
  <si>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</si>
  <si>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</si>
  <si>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</si>
  <si>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</si>
  <si>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</si>
  <si>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</si>
  <si>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</si>
  <si>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</si>
  <si>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</si>
  <si>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</si>
  <si>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</si>
  <si>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</si>
  <si>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</si>
  <si>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</si>
  <si>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</si>
  <si>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</si>
  <si>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</si>
  <si>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</si>
  <si>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</si>
  <si>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</si>
  <si>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</si>
  <si>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</si>
  <si>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</si>
  <si>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</si>
  <si>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</si>
  <si>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</si>
  <si>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</si>
  <si>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</si>
  <si>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</si>
  <si>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</si>
  <si>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</si>
  <si>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</si>
  <si>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</si>
  <si>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</si>
  <si>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</si>
  <si>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</si>
  <si>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</si>
  <si>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</si>
  <si>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</si>
  <si>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</si>
  <si>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</si>
  <si>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</si>
  <si>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</si>
  <si>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</si>
  <si>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</si>
  <si>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</si>
  <si>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</si>
  <si>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</si>
  <si>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</si>
  <si>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</si>
  <si>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</si>
  <si>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</si>
  <si>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</si>
  <si>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</si>
  <si>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</si>
  <si>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</si>
  <si>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</si>
  <si>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</si>
  <si>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</si>
  <si>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</si>
  <si>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</si>
  <si>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</si>
  <si>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</si>
  <si>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</si>
  <si>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</si>
  <si>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</si>
  <si>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</si>
  <si>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</si>
  <si>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</si>
  <si>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</si>
  <si>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</si>
  <si>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</si>
  <si>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</si>
  <si>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</si>
  <si>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</si>
  <si>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</si>
  <si>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</si>
  <si>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</si>
  <si>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</si>
  <si>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</si>
  <si>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</si>
  <si>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</si>
  <si>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</si>
  <si>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</si>
  <si>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</si>
  <si>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</si>
  <si>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</si>
  <si>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</si>
  <si>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</si>
  <si>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</si>
  <si>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</si>
  <si>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</si>
  <si>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</si>
  <si>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</si>
  <si>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</si>
  <si>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</si>
  <si>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</si>
  <si>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</si>
  <si>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</si>
  <si>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</si>
  <si>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</si>
  <si>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</si>
  <si>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</si>
  <si>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</si>
  <si>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</si>
  <si>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</si>
  <si>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</si>
  <si>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</si>
  <si>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</si>
  <si>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</si>
  <si>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</si>
  <si>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</si>
  <si>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</si>
  <si>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</si>
  <si>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</si>
  <si>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</si>
  <si>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</si>
  <si>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</si>
  <si>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</si>
  <si>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</si>
  <si>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</si>
  <si>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</si>
  <si>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</si>
  <si>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</si>
  <si>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</si>
  <si>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①</t>
    <phoneticPr fontId="26"/>
  </si>
  <si>
    <t>特別債</t>
    <rPh sb="0" eb="2">
      <t>トクベツ</t>
    </rPh>
    <rPh sb="2" eb="3">
      <t>サイ</t>
    </rPh>
    <phoneticPr fontId="3"/>
  </si>
  <si>
    <t>②</t>
    <phoneticPr fontId="26"/>
  </si>
  <si>
    <t>基金借入金</t>
    <rPh sb="0" eb="2">
      <t>キキン</t>
    </rPh>
    <rPh sb="2" eb="4">
      <t>カリイレ</t>
    </rPh>
    <rPh sb="4" eb="5">
      <t>キン</t>
    </rPh>
    <phoneticPr fontId="3"/>
  </si>
  <si>
    <t>③</t>
    <phoneticPr fontId="26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</si>
  <si>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</si>
  <si>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</si>
  <si>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</si>
  <si>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</si>
  <si>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</si>
  <si>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</si>
  <si>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</si>
  <si>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一般会計</t>
  </si>
  <si>
    <t>交通安全対策特別交付金</t>
    <phoneticPr fontId="4"/>
  </si>
  <si>
    <t>繰出金</t>
    <phoneticPr fontId="4"/>
  </si>
  <si>
    <t>減価償却費</t>
    <phoneticPr fontId="4"/>
  </si>
  <si>
    <t>債務保証費</t>
    <phoneticPr fontId="4"/>
  </si>
  <si>
    <t>貸倒引当金繰入額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</si>
  <si>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</si>
  <si>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</si>
  <si>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</si>
  <si>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１　金融収入</t>
    <phoneticPr fontId="4"/>
  </si>
  <si>
    <t>受取利息及び配当金</t>
    <phoneticPr fontId="4"/>
  </si>
  <si>
    <t>地方債発行差金</t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</si>
  <si>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</si>
  <si>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</si>
  <si>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</si>
  <si>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</si>
  <si>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</si>
  <si>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</si>
  <si>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</si>
  <si>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</si>
  <si>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</si>
  <si>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平成30年度</t>
    <rPh sb="0" eb="2">
      <t>ヘイセイ</t>
    </rPh>
    <rPh sb="4" eb="5">
      <t>ネン</t>
    </rPh>
    <rPh sb="5" eb="6">
      <t>ド</t>
    </rPh>
    <phoneticPr fontId="4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</si>
  <si>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</si>
  <si>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賞与等引当金繰入額</t>
    <rPh sb="2" eb="3">
      <t>トウ</t>
    </rPh>
    <phoneticPr fontId="4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</si>
  <si>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</si>
  <si>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国民健康保険交付金</t>
    <rPh sb="0" eb="9">
      <t>コクミンケンコウホケンコウフキン</t>
    </rPh>
    <phoneticPr fontId="3"/>
  </si>
  <si>
    <t>自　平成３１年４月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</si>
  <si>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令和　２年３月３１日</t>
    <rPh sb="0" eb="1">
      <t>イタ</t>
    </rPh>
    <rPh sb="2" eb="4">
      <t>レイワ</t>
    </rPh>
    <rPh sb="6" eb="7">
      <t>ネン</t>
    </rPh>
    <rPh sb="8" eb="9">
      <t>ガツ</t>
    </rPh>
    <rPh sb="11" eb="12">
      <t>ヒ</t>
    </rPh>
    <phoneticPr fontId="4"/>
  </si>
  <si>
    <t>令和元年度　（Ａ）</t>
    <rPh sb="0" eb="2">
      <t>レイワ</t>
    </rPh>
    <rPh sb="2" eb="3">
      <t>モト</t>
    </rPh>
    <rPh sb="3" eb="5">
      <t>ネンド</t>
    </rPh>
    <phoneticPr fontId="4"/>
  </si>
  <si>
    <t>平成30年度　（Ｂ）</t>
    <rPh sb="0" eb="2">
      <t>ヘイセイ</t>
    </rPh>
    <rPh sb="4" eb="6">
      <t>ネンド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</si>
  <si>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</si>
  <si>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（令和２年３月３１日現在）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phoneticPr fontId="4"/>
  </si>
  <si>
    <t>－</t>
  </si>
  <si>
    <t xml:space="preserve">地方債の償還等により +8,942
府立高等学校建設事業に係る建設仮勘定の減 -2,714
道路事業等に係る資産の減  -2,387
</t>
    <rPh sb="0" eb="3">
      <t>チホウサイ</t>
    </rPh>
    <rPh sb="4" eb="6">
      <t>ショウカン</t>
    </rPh>
    <rPh sb="6" eb="7">
      <t>トウ</t>
    </rPh>
    <rPh sb="18" eb="20">
      <t>フリツ</t>
    </rPh>
    <rPh sb="20" eb="22">
      <t>コウトウ</t>
    </rPh>
    <rPh sb="22" eb="24">
      <t>ガッコウ</t>
    </rPh>
    <rPh sb="24" eb="26">
      <t>ケンセツ</t>
    </rPh>
    <rPh sb="26" eb="28">
      <t>ジギョウ</t>
    </rPh>
    <rPh sb="29" eb="30">
      <t>カカ</t>
    </rPh>
    <rPh sb="31" eb="33">
      <t>ケンセツ</t>
    </rPh>
    <rPh sb="33" eb="36">
      <t>カリカンジョウ</t>
    </rPh>
    <rPh sb="37" eb="38">
      <t>ゲン</t>
    </rPh>
    <rPh sb="46" eb="48">
      <t>ドウロ</t>
    </rPh>
    <rPh sb="48" eb="50">
      <t>ジギョウ</t>
    </rPh>
    <rPh sb="50" eb="51">
      <t>トウ</t>
    </rPh>
    <rPh sb="52" eb="53">
      <t>カカ</t>
    </rPh>
    <rPh sb="54" eb="56">
      <t>シサン</t>
    </rPh>
    <rPh sb="57" eb="58">
      <t>ゲン</t>
    </rPh>
    <phoneticPr fontId="3"/>
  </si>
  <si>
    <t xml:space="preserve">道路事業等に係るインフラ資産の減価償却 -65,902
地方債の償還等により +46,465
道路事業等に係るインフラ資産の増 +44,701
</t>
    <rPh sb="0" eb="2">
      <t>ドウロ</t>
    </rPh>
    <rPh sb="2" eb="4">
      <t>ジギョウ</t>
    </rPh>
    <rPh sb="4" eb="5">
      <t>トウ</t>
    </rPh>
    <rPh sb="6" eb="7">
      <t>カカ</t>
    </rPh>
    <rPh sb="12" eb="14">
      <t>シサン</t>
    </rPh>
    <rPh sb="15" eb="17">
      <t>ゲンカ</t>
    </rPh>
    <rPh sb="17" eb="19">
      <t>ショウキャク</t>
    </rPh>
    <rPh sb="28" eb="31">
      <t>チホウサイ</t>
    </rPh>
    <rPh sb="32" eb="34">
      <t>ショウカン</t>
    </rPh>
    <rPh sb="34" eb="35">
      <t>トウ</t>
    </rPh>
    <rPh sb="47" eb="49">
      <t>ドウロ</t>
    </rPh>
    <rPh sb="49" eb="51">
      <t>ジギョウ</t>
    </rPh>
    <rPh sb="51" eb="52">
      <t>トウ</t>
    </rPh>
    <rPh sb="53" eb="54">
      <t>カカ</t>
    </rPh>
    <rPh sb="59" eb="61">
      <t>シサン</t>
    </rPh>
    <rPh sb="62" eb="63">
      <t>ゾウ</t>
    </rPh>
    <phoneticPr fontId="3"/>
  </si>
  <si>
    <t>地方債の償還等により +21,360
大阪府道路公社への出資金の減
 -19,578
建設改良資金貸付金の減 -2,242
大阪府住宅供給公社貸付金の減
 -560</t>
    <rPh sb="0" eb="3">
      <t>チホウサイ</t>
    </rPh>
    <rPh sb="4" eb="6">
      <t>ショウカン</t>
    </rPh>
    <rPh sb="6" eb="7">
      <t>トウ</t>
    </rPh>
    <rPh sb="19" eb="21">
      <t>オオサカ</t>
    </rPh>
    <rPh sb="21" eb="22">
      <t>フ</t>
    </rPh>
    <rPh sb="22" eb="24">
      <t>ドウロ</t>
    </rPh>
    <rPh sb="24" eb="26">
      <t>コウシャ</t>
    </rPh>
    <rPh sb="28" eb="31">
      <t>シュッシキン</t>
    </rPh>
    <rPh sb="32" eb="33">
      <t>ゲン</t>
    </rPh>
    <rPh sb="43" eb="45">
      <t>ケンセツ</t>
    </rPh>
    <rPh sb="45" eb="47">
      <t>カイリョウ</t>
    </rPh>
    <rPh sb="47" eb="49">
      <t>シキン</t>
    </rPh>
    <rPh sb="49" eb="51">
      <t>カシツケ</t>
    </rPh>
    <rPh sb="51" eb="52">
      <t>キン</t>
    </rPh>
    <rPh sb="53" eb="54">
      <t>ゲン</t>
    </rPh>
    <rPh sb="62" eb="65">
      <t>オオサカフ</t>
    </rPh>
    <rPh sb="65" eb="67">
      <t>ジュウタク</t>
    </rPh>
    <rPh sb="67" eb="69">
      <t>キョウキュウ</t>
    </rPh>
    <rPh sb="69" eb="71">
      <t>コウシャ</t>
    </rPh>
    <rPh sb="71" eb="73">
      <t>カシツケ</t>
    </rPh>
    <rPh sb="73" eb="74">
      <t>キン</t>
    </rPh>
    <rPh sb="75" eb="76">
      <t>ゲン</t>
    </rPh>
    <phoneticPr fontId="3"/>
  </si>
  <si>
    <r>
      <t xml:space="preserve">退職手当引当金の減 </t>
    </r>
    <r>
      <rPr>
        <sz val="11"/>
        <color theme="1"/>
        <rFont val="ＭＳ Ｐゴシック"/>
        <family val="3"/>
        <charset val="128"/>
        <scheme val="minor"/>
      </rPr>
      <t>+11,922
リース債務の増 -2,432
その他固定負債の減 +550</t>
    </r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21" eb="23">
      <t>サイム</t>
    </rPh>
    <rPh sb="24" eb="25">
      <t>ゾウ</t>
    </rPh>
    <rPh sb="35" eb="36">
      <t>タ</t>
    </rPh>
    <rPh sb="36" eb="38">
      <t>コテイ</t>
    </rPh>
    <rPh sb="38" eb="40">
      <t>フサイ</t>
    </rPh>
    <rPh sb="41" eb="42">
      <t>ゲン</t>
    </rPh>
    <phoneticPr fontId="3"/>
  </si>
  <si>
    <t>歳計現金等の増 +26,175
財政調整基金の増 7,305
歳入歳出外現金の増 +1,101</t>
    <rPh sb="0" eb="2">
      <t>サイケイ</t>
    </rPh>
    <rPh sb="2" eb="4">
      <t>ゲンキン</t>
    </rPh>
    <rPh sb="4" eb="5">
      <t>トウ</t>
    </rPh>
    <rPh sb="6" eb="7">
      <t>ゾウ</t>
    </rPh>
    <rPh sb="16" eb="18">
      <t>ザイセイ</t>
    </rPh>
    <rPh sb="18" eb="20">
      <t>チョウセイ</t>
    </rPh>
    <rPh sb="20" eb="22">
      <t>キキン</t>
    </rPh>
    <rPh sb="23" eb="24">
      <t>ゾウ</t>
    </rPh>
    <rPh sb="31" eb="33">
      <t>サイニュウ</t>
    </rPh>
    <rPh sb="33" eb="35">
      <t>サイシュツ</t>
    </rPh>
    <rPh sb="35" eb="36">
      <t>ガイ</t>
    </rPh>
    <rPh sb="36" eb="38">
      <t>ゲンキン</t>
    </rPh>
    <rPh sb="39" eb="40">
      <t>ゾウ</t>
    </rPh>
    <phoneticPr fontId="3"/>
  </si>
  <si>
    <r>
      <t xml:space="preserve">その他流動負債の増 </t>
    </r>
    <r>
      <rPr>
        <sz val="11"/>
        <color theme="1"/>
        <rFont val="ＭＳ Ｐゴシック"/>
        <family val="3"/>
        <charset val="128"/>
        <scheme val="minor"/>
      </rPr>
      <t>-1,261
賞与等引当金の増 -1,131
リース債務の増 -798
還付未済金の増 -383</t>
    </r>
    <rPh sb="2" eb="3">
      <t>タ</t>
    </rPh>
    <rPh sb="3" eb="5">
      <t>リュウドウ</t>
    </rPh>
    <rPh sb="5" eb="7">
      <t>フサイ</t>
    </rPh>
    <rPh sb="8" eb="9">
      <t>ゾウ</t>
    </rPh>
    <rPh sb="17" eb="19">
      <t>ショウヨ</t>
    </rPh>
    <rPh sb="19" eb="20">
      <t>トウ</t>
    </rPh>
    <rPh sb="20" eb="22">
      <t>ヒキアテ</t>
    </rPh>
    <rPh sb="22" eb="23">
      <t>キン</t>
    </rPh>
    <rPh sb="24" eb="25">
      <t>ゾウ</t>
    </rPh>
    <rPh sb="36" eb="38">
      <t>サイム</t>
    </rPh>
    <rPh sb="39" eb="40">
      <t>ゾウ</t>
    </rPh>
    <rPh sb="46" eb="48">
      <t>カンプ</t>
    </rPh>
    <rPh sb="48" eb="50">
      <t>ミサイ</t>
    </rPh>
    <rPh sb="50" eb="51">
      <t>キン</t>
    </rPh>
    <rPh sb="52" eb="53">
      <t>ゾウ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</si>
  <si>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</si>
  <si>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rPh sb="1" eb="5">
      <t>イッパンカイケイ</t>
    </rPh>
    <phoneticPr fontId="35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</si>
  <si>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</si>
  <si>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</si>
  <si>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</si>
  <si>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</si>
  <si>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</si>
  <si>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</si>
  <si>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</si>
  <si>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</si>
  <si>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</si>
  <si>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</si>
  <si>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</si>
  <si>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</si>
  <si>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</si>
  <si>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</si>
  <si>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</si>
  <si>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</si>
  <si>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</si>
  <si>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</si>
  <si>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</si>
  <si>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</si>
  <si>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</si>
  <si>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</si>
  <si>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 xml:space="preserve">           -</t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</si>
  <si>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</si>
  <si>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</si>
  <si>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</si>
  <si>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</si>
  <si>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</si>
  <si>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</si>
  <si>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</si>
  <si>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</si>
  <si>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</si>
  <si>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</si>
  <si>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</si>
  <si>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</si>
  <si>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</si>
  <si>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</si>
  <si>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</si>
  <si>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</si>
  <si>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</si>
  <si>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【一般会計】</t>
    <rPh sb="1" eb="3">
      <t>イッパン</t>
    </rPh>
    <rPh sb="3" eb="5">
      <t>カイケイ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</si>
  <si>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</si>
  <si>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差引</t>
    <rPh sb="0" eb="2">
      <t>サシヒ</t>
    </rPh>
    <phoneticPr fontId="3"/>
  </si>
  <si>
    <t>財政調整基金</t>
  </si>
  <si>
    <t>－</t>
    <phoneticPr fontId="3"/>
  </si>
  <si>
    <t>その他の基金</t>
    <rPh sb="2" eb="3">
      <t>タ</t>
    </rPh>
    <rPh sb="4" eb="6">
      <t>キキン</t>
    </rPh>
    <phoneticPr fontId="3"/>
  </si>
  <si>
    <t>大阪府立国際会議場基金</t>
    <rPh sb="0" eb="2">
      <t>オオサカ</t>
    </rPh>
    <rPh sb="2" eb="4">
      <t>フリツ</t>
    </rPh>
    <rPh sb="4" eb="6">
      <t>コクサイ</t>
    </rPh>
    <rPh sb="6" eb="9">
      <t>カイギジョウ</t>
    </rPh>
    <rPh sb="9" eb="11">
      <t>キキン</t>
    </rPh>
    <phoneticPr fontId="8"/>
  </si>
  <si>
    <t>用品調達基金</t>
  </si>
  <si>
    <t>災害救助基金</t>
  </si>
  <si>
    <t>社会福祉施設職員福利厚生基金</t>
    <rPh sb="0" eb="2">
      <t>シャカイ</t>
    </rPh>
    <rPh sb="2" eb="4">
      <t>フクシ</t>
    </rPh>
    <rPh sb="4" eb="6">
      <t>シセツ</t>
    </rPh>
    <rPh sb="6" eb="8">
      <t>ショクイン</t>
    </rPh>
    <rPh sb="8" eb="10">
      <t>フクリ</t>
    </rPh>
    <rPh sb="10" eb="12">
      <t>コウセイ</t>
    </rPh>
    <rPh sb="12" eb="14">
      <t>キキン</t>
    </rPh>
    <phoneticPr fontId="8"/>
  </si>
  <si>
    <t>福祉基金</t>
    <rPh sb="0" eb="2">
      <t>フクシ</t>
    </rPh>
    <rPh sb="2" eb="4">
      <t>キキン</t>
    </rPh>
    <phoneticPr fontId="8"/>
  </si>
  <si>
    <t>小口支払基金</t>
    <rPh sb="0" eb="2">
      <t>コグチ</t>
    </rPh>
    <rPh sb="2" eb="4">
      <t>シハラ</t>
    </rPh>
    <rPh sb="4" eb="6">
      <t>キキン</t>
    </rPh>
    <phoneticPr fontId="8"/>
  </si>
  <si>
    <t>公共施設等整備基金</t>
    <rPh sb="0" eb="2">
      <t>コウキョウ</t>
    </rPh>
    <rPh sb="2" eb="4">
      <t>シセツ</t>
    </rPh>
    <rPh sb="4" eb="5">
      <t>ナド</t>
    </rPh>
    <rPh sb="5" eb="7">
      <t>セイビ</t>
    </rPh>
    <rPh sb="7" eb="9">
      <t>キキン</t>
    </rPh>
    <phoneticPr fontId="8"/>
  </si>
  <si>
    <t>みどりの基金</t>
    <rPh sb="4" eb="6">
      <t>キキン</t>
    </rPh>
    <phoneticPr fontId="8"/>
  </si>
  <si>
    <t>文化振興基金</t>
    <rPh sb="0" eb="2">
      <t>ブンカ</t>
    </rPh>
    <rPh sb="2" eb="4">
      <t>シンコウ</t>
    </rPh>
    <rPh sb="4" eb="6">
      <t>キキン</t>
    </rPh>
    <phoneticPr fontId="8"/>
  </si>
  <si>
    <t>環境保全基金</t>
    <rPh sb="0" eb="2">
      <t>カンキョウ</t>
    </rPh>
    <rPh sb="2" eb="4">
      <t>ホゼン</t>
    </rPh>
    <rPh sb="4" eb="6">
      <t>キキン</t>
    </rPh>
    <phoneticPr fontId="8"/>
  </si>
  <si>
    <t>女性基金</t>
    <rPh sb="0" eb="2">
      <t>ジョセイ</t>
    </rPh>
    <rPh sb="2" eb="4">
      <t>キキン</t>
    </rPh>
    <phoneticPr fontId="8"/>
  </si>
  <si>
    <t>なみはやスポーツ振興基金</t>
    <rPh sb="8" eb="10">
      <t>シンコウ</t>
    </rPh>
    <rPh sb="10" eb="12">
      <t>キキン</t>
    </rPh>
    <phoneticPr fontId="8"/>
  </si>
  <si>
    <t>介護保険財政安定化基金</t>
    <rPh sb="0" eb="2">
      <t>カイゴ</t>
    </rPh>
    <rPh sb="2" eb="4">
      <t>ホケン</t>
    </rPh>
    <rPh sb="4" eb="6">
      <t>ザイセイ</t>
    </rPh>
    <rPh sb="6" eb="9">
      <t>アンテイカ</t>
    </rPh>
    <rPh sb="9" eb="11">
      <t>キキン</t>
    </rPh>
    <phoneticPr fontId="8"/>
  </si>
  <si>
    <t>後期高齢者医療財政安定化基金</t>
    <rPh sb="0" eb="2">
      <t>コウキ</t>
    </rPh>
    <rPh sb="2" eb="5">
      <t>コウレイシャ</t>
    </rPh>
    <rPh sb="5" eb="7">
      <t>イリョウ</t>
    </rPh>
    <rPh sb="7" eb="9">
      <t>ザイセイ</t>
    </rPh>
    <rPh sb="9" eb="12">
      <t>アンテイカ</t>
    </rPh>
    <rPh sb="12" eb="14">
      <t>キキン</t>
    </rPh>
    <phoneticPr fontId="8"/>
  </si>
  <si>
    <t>大阪ミュージアム基金</t>
    <rPh sb="0" eb="2">
      <t>オオサカ</t>
    </rPh>
    <rPh sb="8" eb="10">
      <t>キキン</t>
    </rPh>
    <phoneticPr fontId="8"/>
  </si>
  <si>
    <t>大阪教育ゆめ基金</t>
    <rPh sb="0" eb="2">
      <t>オオサカ</t>
    </rPh>
    <rPh sb="2" eb="4">
      <t>キョウイク</t>
    </rPh>
    <rPh sb="6" eb="8">
      <t>キキン</t>
    </rPh>
    <phoneticPr fontId="8"/>
  </si>
  <si>
    <t>消費者行政活性化基金</t>
    <rPh sb="0" eb="3">
      <t>ショウヒシャ</t>
    </rPh>
    <rPh sb="3" eb="5">
      <t>ギョウセイ</t>
    </rPh>
    <rPh sb="5" eb="8">
      <t>カッセイカ</t>
    </rPh>
    <rPh sb="8" eb="10">
      <t>キキン</t>
    </rPh>
    <phoneticPr fontId="8"/>
  </si>
  <si>
    <t>安心こども基金</t>
    <rPh sb="0" eb="2">
      <t>アンシン</t>
    </rPh>
    <rPh sb="5" eb="7">
      <t>キキン</t>
    </rPh>
    <phoneticPr fontId="8"/>
  </si>
  <si>
    <t>御堂筋イルミネーション基金</t>
    <rPh sb="0" eb="2">
      <t>ミドウ</t>
    </rPh>
    <rPh sb="2" eb="3">
      <t>スジ</t>
    </rPh>
    <rPh sb="11" eb="13">
      <t>キキン</t>
    </rPh>
    <phoneticPr fontId="8"/>
  </si>
  <si>
    <t>障害者雇用促進基金</t>
    <rPh sb="0" eb="2">
      <t>ショウガイ</t>
    </rPh>
    <rPh sb="2" eb="3">
      <t>シャ</t>
    </rPh>
    <rPh sb="3" eb="5">
      <t>コヨウ</t>
    </rPh>
    <rPh sb="5" eb="7">
      <t>ソクシン</t>
    </rPh>
    <rPh sb="7" eb="9">
      <t>キキン</t>
    </rPh>
    <phoneticPr fontId="8"/>
  </si>
  <si>
    <t>がん対策基金</t>
    <rPh sb="2" eb="4">
      <t>タイサク</t>
    </rPh>
    <rPh sb="4" eb="6">
      <t>キキン</t>
    </rPh>
    <phoneticPr fontId="8"/>
  </si>
  <si>
    <t>農業構造改革推進等基金</t>
    <rPh sb="0" eb="2">
      <t>ノウギョウ</t>
    </rPh>
    <rPh sb="2" eb="4">
      <t>コウゾウ</t>
    </rPh>
    <rPh sb="4" eb="6">
      <t>カイカク</t>
    </rPh>
    <rPh sb="6" eb="8">
      <t>スイシン</t>
    </rPh>
    <rPh sb="8" eb="9">
      <t>トウ</t>
    </rPh>
    <rPh sb="9" eb="11">
      <t>キキン</t>
    </rPh>
    <phoneticPr fontId="8"/>
  </si>
  <si>
    <t>地域医療介護総合確保基金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phoneticPr fontId="3"/>
  </si>
  <si>
    <t>地域防災基金</t>
    <rPh sb="0" eb="2">
      <t>チイキ</t>
    </rPh>
    <rPh sb="2" eb="4">
      <t>ボウサイ</t>
    </rPh>
    <rPh sb="4" eb="6">
      <t>キキン</t>
    </rPh>
    <phoneticPr fontId="8"/>
  </si>
  <si>
    <t>子ども輝く未来基金</t>
    <rPh sb="0" eb="1">
      <t>コ</t>
    </rPh>
    <rPh sb="3" eb="4">
      <t>カガヤ</t>
    </rPh>
    <rPh sb="5" eb="7">
      <t>ミライ</t>
    </rPh>
    <rPh sb="7" eb="9">
      <t>キキン</t>
    </rPh>
    <phoneticPr fontId="8"/>
  </si>
  <si>
    <t>動物愛護基金</t>
    <rPh sb="0" eb="2">
      <t>ドウブツ</t>
    </rPh>
    <rPh sb="2" eb="4">
      <t>アイゴ</t>
    </rPh>
    <rPh sb="4" eb="6">
      <t>キキン</t>
    </rPh>
    <phoneticPr fontId="8"/>
  </si>
  <si>
    <t>グローバル人材育成基金</t>
    <rPh sb="5" eb="7">
      <t>ジンザイ</t>
    </rPh>
    <rPh sb="7" eb="9">
      <t>イクセイ</t>
    </rPh>
    <rPh sb="9" eb="11">
      <t>キキン</t>
    </rPh>
    <phoneticPr fontId="8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</si>
  <si>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</si>
  <si>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rPh sb="0" eb="3">
      <t>シュッシサキ</t>
    </rPh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</si>
  <si>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</si>
  <si>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</si>
  <si>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</si>
  <si>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</si>
  <si>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（独）日本高速道路保有・債務返済機構</t>
  </si>
  <si>
    <t>大阪府道路公社</t>
    <phoneticPr fontId="3"/>
  </si>
  <si>
    <t>大阪信用保証協会</t>
    <phoneticPr fontId="3"/>
  </si>
  <si>
    <t>（地独）大阪府立病院機構</t>
    <rPh sb="6" eb="8">
      <t>フリツ</t>
    </rPh>
    <phoneticPr fontId="3"/>
  </si>
  <si>
    <t>小          計</t>
    <rPh sb="0" eb="1">
      <t>コ</t>
    </rPh>
    <rPh sb="11" eb="12">
      <t>ケイ</t>
    </rPh>
    <phoneticPr fontId="3"/>
  </si>
  <si>
    <t>有価証券</t>
    <rPh sb="0" eb="2">
      <t>ユウカ</t>
    </rPh>
    <rPh sb="2" eb="4">
      <t>ショウケン</t>
    </rPh>
    <phoneticPr fontId="3"/>
  </si>
  <si>
    <t>関西高速鉄道（株）</t>
    <phoneticPr fontId="3"/>
  </si>
  <si>
    <t>大阪高速鉄道（株）</t>
    <phoneticPr fontId="3"/>
  </si>
  <si>
    <t>大阪外環状鉄道（株）</t>
    <phoneticPr fontId="3"/>
  </si>
  <si>
    <t>中之島高速鉄道（株）</t>
    <phoneticPr fontId="3"/>
  </si>
  <si>
    <t>西大阪高速鉄道（株）</t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</si>
  <si>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</si>
  <si>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</si>
  <si>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</si>
  <si>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（地独）大阪府立病院機構</t>
    <rPh sb="1" eb="2">
      <t>チ</t>
    </rPh>
    <rPh sb="2" eb="3">
      <t>ドク</t>
    </rPh>
    <rPh sb="4" eb="7">
      <t>オオサカフ</t>
    </rPh>
    <rPh sb="7" eb="8">
      <t>リツ</t>
    </rPh>
    <rPh sb="8" eb="10">
      <t>ビョウイン</t>
    </rPh>
    <rPh sb="10" eb="12">
      <t>キコウ</t>
    </rPh>
    <phoneticPr fontId="48"/>
  </si>
  <si>
    <t>（公財）大阪府育英会</t>
    <rPh sb="1" eb="2">
      <t>コウ</t>
    </rPh>
    <rPh sb="2" eb="3">
      <t>ザイ</t>
    </rPh>
    <rPh sb="4" eb="7">
      <t>オオサカフ</t>
    </rPh>
    <rPh sb="7" eb="10">
      <t>イクエイカイ</t>
    </rPh>
    <phoneticPr fontId="48"/>
  </si>
  <si>
    <t>大阪府住宅供給公社</t>
    <rPh sb="0" eb="3">
      <t>オオサカフ</t>
    </rPh>
    <rPh sb="3" eb="5">
      <t>ジュウタク</t>
    </rPh>
    <rPh sb="5" eb="7">
      <t>キョウキュウ</t>
    </rPh>
    <rPh sb="7" eb="9">
      <t>コウシャ</t>
    </rPh>
    <phoneticPr fontId="48"/>
  </si>
  <si>
    <t>大阪外環状鉄道（株）</t>
    <rPh sb="0" eb="2">
      <t>オオサカ</t>
    </rPh>
    <rPh sb="2" eb="3">
      <t>ソト</t>
    </rPh>
    <rPh sb="3" eb="5">
      <t>カンジョウ</t>
    </rPh>
    <rPh sb="5" eb="7">
      <t>テツドウ</t>
    </rPh>
    <rPh sb="8" eb="9">
      <t>カブ</t>
    </rPh>
    <phoneticPr fontId="48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</si>
  <si>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</si>
  <si>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</si>
  <si>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</si>
  <si>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</si>
  <si>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</si>
  <si>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</si>
  <si>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</si>
  <si>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</si>
  <si>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</si>
  <si>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</si>
  <si>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不納欠損引当金、貸倒引当金、賞与等引当金、退職手当引当金の当期減少額（その他）の主な要因は、
      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カシダオレ</t>
    </rPh>
    <rPh sb="13" eb="15">
      <t>ヒキアテ</t>
    </rPh>
    <rPh sb="15" eb="16">
      <t>キン</t>
    </rPh>
    <rPh sb="17" eb="19">
      <t>ショウヨ</t>
    </rPh>
    <rPh sb="19" eb="20">
      <t>トウ</t>
    </rPh>
    <rPh sb="20" eb="22">
      <t>ヒキアテ</t>
    </rPh>
    <rPh sb="22" eb="23">
      <t>キン</t>
    </rPh>
    <rPh sb="24" eb="26">
      <t>タイショク</t>
    </rPh>
    <rPh sb="26" eb="28">
      <t>テアテ</t>
    </rPh>
    <rPh sb="28" eb="30">
      <t>ヒキアテ</t>
    </rPh>
    <rPh sb="30" eb="31">
      <t>キン</t>
    </rPh>
    <rPh sb="32" eb="34">
      <t>トウキ</t>
    </rPh>
    <rPh sb="34" eb="36">
      <t>ゲンショウ</t>
    </rPh>
    <rPh sb="36" eb="37">
      <t>ガク</t>
    </rPh>
    <rPh sb="40" eb="41">
      <t>タ</t>
    </rPh>
    <rPh sb="43" eb="44">
      <t>オモ</t>
    </rPh>
    <rPh sb="45" eb="47">
      <t>ヨウイン</t>
    </rPh>
    <rPh sb="56" eb="57">
      <t>ヨウ</t>
    </rPh>
    <rPh sb="57" eb="59">
      <t>ヒキアテ</t>
    </rPh>
    <rPh sb="59" eb="61">
      <t>キンガク</t>
    </rPh>
    <rPh sb="62" eb="64">
      <t>ミナオ</t>
    </rPh>
    <rPh sb="68" eb="69">
      <t>ゲン</t>
    </rPh>
    <phoneticPr fontId="3"/>
  </si>
  <si>
    <t>地方税内訳附属明細表</t>
    <rPh sb="0" eb="2">
      <t>チホウ</t>
    </rPh>
    <rPh sb="2" eb="3">
      <t>ゼイ</t>
    </rPh>
    <rPh sb="3" eb="5">
      <t>ウチワケ</t>
    </rPh>
    <rPh sb="5" eb="7">
      <t>フゾク</t>
    </rPh>
    <rPh sb="7" eb="9">
      <t>メイサイ</t>
    </rPh>
    <rPh sb="9" eb="10">
      <t>ヒョウ</t>
    </rPh>
    <phoneticPr fontId="3"/>
  </si>
  <si>
    <t>府民税</t>
    <rPh sb="0" eb="2">
      <t>フミン</t>
    </rPh>
    <rPh sb="2" eb="3">
      <t>ゼイ</t>
    </rPh>
    <phoneticPr fontId="3"/>
  </si>
  <si>
    <t>事業税</t>
    <rPh sb="0" eb="3">
      <t>ジギョウゼイ</t>
    </rPh>
    <phoneticPr fontId="3"/>
  </si>
  <si>
    <t>地方消費税</t>
    <rPh sb="0" eb="2">
      <t>チホウ</t>
    </rPh>
    <rPh sb="2" eb="5">
      <t>ショウヒゼイ</t>
    </rPh>
    <phoneticPr fontId="3"/>
  </si>
  <si>
    <t>不動産取得税</t>
    <rPh sb="0" eb="3">
      <t>フドウサン</t>
    </rPh>
    <rPh sb="3" eb="5">
      <t>シュトク</t>
    </rPh>
    <rPh sb="5" eb="6">
      <t>ゼイ</t>
    </rPh>
    <phoneticPr fontId="3"/>
  </si>
  <si>
    <t>府たばこ税</t>
    <rPh sb="0" eb="1">
      <t>フ</t>
    </rPh>
    <rPh sb="4" eb="5">
      <t>ゼイ</t>
    </rPh>
    <phoneticPr fontId="3"/>
  </si>
  <si>
    <t>ゴルフ場利用税</t>
    <rPh sb="3" eb="4">
      <t>ジョウ</t>
    </rPh>
    <rPh sb="4" eb="6">
      <t>リヨウ</t>
    </rPh>
    <rPh sb="6" eb="7">
      <t>ゼイ</t>
    </rPh>
    <phoneticPr fontId="3"/>
  </si>
  <si>
    <t>自動車取得税</t>
    <rPh sb="0" eb="3">
      <t>ジドウシャ</t>
    </rPh>
    <rPh sb="3" eb="5">
      <t>シュトク</t>
    </rPh>
    <rPh sb="5" eb="6">
      <t>ゼイ</t>
    </rPh>
    <phoneticPr fontId="3"/>
  </si>
  <si>
    <t>軽油引取税</t>
    <rPh sb="0" eb="2">
      <t>ケイユ</t>
    </rPh>
    <rPh sb="2" eb="4">
      <t>ヒキト</t>
    </rPh>
    <rPh sb="4" eb="5">
      <t>ゼイ</t>
    </rPh>
    <phoneticPr fontId="3"/>
  </si>
  <si>
    <t>自動車税</t>
    <rPh sb="0" eb="3">
      <t>ジドウシャ</t>
    </rPh>
    <rPh sb="3" eb="4">
      <t>ゼイ</t>
    </rPh>
    <phoneticPr fontId="3"/>
  </si>
  <si>
    <t>鉱区税</t>
    <rPh sb="0" eb="2">
      <t>コウク</t>
    </rPh>
    <rPh sb="2" eb="3">
      <t>ゼイ</t>
    </rPh>
    <phoneticPr fontId="3"/>
  </si>
  <si>
    <t>狩猟税</t>
    <rPh sb="0" eb="2">
      <t>シュリョウ</t>
    </rPh>
    <rPh sb="2" eb="3">
      <t>ゼイ</t>
    </rPh>
    <phoneticPr fontId="3"/>
  </si>
  <si>
    <t>宿泊税</t>
    <rPh sb="0" eb="2">
      <t>シュクハク</t>
    </rPh>
    <rPh sb="2" eb="3">
      <t>ゼイ</t>
    </rPh>
    <phoneticPr fontId="3"/>
  </si>
  <si>
    <t>固定資産税</t>
    <rPh sb="0" eb="2">
      <t>コテイ</t>
    </rPh>
    <rPh sb="2" eb="4">
      <t>シサン</t>
    </rPh>
    <rPh sb="4" eb="5">
      <t>ゼイ</t>
    </rPh>
    <phoneticPr fontId="3"/>
  </si>
  <si>
    <t>旧法による税</t>
    <rPh sb="0" eb="2">
      <t>キュウホウ</t>
    </rPh>
    <rPh sb="5" eb="6">
      <t>ゼイ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</si>
  <si>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</si>
  <si>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【一般会計】</t>
    <rPh sb="1" eb="3">
      <t>イッパン</t>
    </rPh>
    <phoneticPr fontId="3"/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</si>
  <si>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</si>
  <si>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24"/>
  </si>
  <si>
    <t>減価償却費</t>
    <rPh sb="0" eb="2">
      <t>ゲンカ</t>
    </rPh>
    <rPh sb="2" eb="4">
      <t>ショウキャク</t>
    </rPh>
    <rPh sb="4" eb="5">
      <t>ヒ</t>
    </rPh>
    <phoneticPr fontId="24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</si>
  <si>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24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</si>
  <si>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24"/>
  </si>
  <si>
    <t>減損損失</t>
    <rPh sb="0" eb="2">
      <t>ゲンソン</t>
    </rPh>
    <rPh sb="2" eb="4">
      <t>ソンシツ</t>
    </rPh>
    <phoneticPr fontId="24"/>
  </si>
  <si>
    <t>出資金評価減</t>
    <rPh sb="0" eb="3">
      <t>シュッシキン</t>
    </rPh>
    <rPh sb="3" eb="5">
      <t>ヒョウカ</t>
    </rPh>
    <rPh sb="5" eb="6">
      <t>ゲン</t>
    </rPh>
    <phoneticPr fontId="24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</si>
  <si>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24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</si>
  <si>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24"/>
  </si>
  <si>
    <t>重要物品の受入</t>
    <rPh sb="0" eb="2">
      <t>ジュウヨウ</t>
    </rPh>
    <rPh sb="2" eb="4">
      <t>ブッピン</t>
    </rPh>
    <rPh sb="5" eb="7">
      <t>ウケイ</t>
    </rPh>
    <phoneticPr fontId="24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</si>
  <si>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24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</si>
  <si>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24"/>
  </si>
  <si>
    <t>還付未済金の増加</t>
    <rPh sb="0" eb="2">
      <t>カンプ</t>
    </rPh>
    <rPh sb="2" eb="4">
      <t>ミサイ</t>
    </rPh>
    <rPh sb="4" eb="5">
      <t>キン</t>
    </rPh>
    <rPh sb="6" eb="8">
      <t>ゾウカ</t>
    </rPh>
    <phoneticPr fontId="24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</si>
  <si>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24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</si>
  <si>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24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</si>
  <si>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24"/>
  </si>
  <si>
    <t>賞与等引当金繰入・取崩・戻入額</t>
    <rPh sb="0" eb="2">
      <t>ショウヨ</t>
    </rPh>
    <rPh sb="2" eb="3">
      <t>トウ</t>
    </rPh>
    <rPh sb="3" eb="5">
      <t>ヒキアテ</t>
    </rPh>
    <rPh sb="5" eb="6">
      <t>キン</t>
    </rPh>
    <rPh sb="6" eb="8">
      <t>クリイレ</t>
    </rPh>
    <rPh sb="9" eb="11">
      <t>トリクズシ</t>
    </rPh>
    <rPh sb="12" eb="14">
      <t>モドシイレ</t>
    </rPh>
    <rPh sb="14" eb="15">
      <t>ガク</t>
    </rPh>
    <phoneticPr fontId="24"/>
  </si>
  <si>
    <t>うち賞与・法定福利費支出時の引当金取崩額</t>
    <rPh sb="2" eb="4">
      <t>ショウヨ</t>
    </rPh>
    <rPh sb="5" eb="7">
      <t>ホウテイ</t>
    </rPh>
    <rPh sb="7" eb="9">
      <t>フクリ</t>
    </rPh>
    <rPh sb="9" eb="10">
      <t>ヒ</t>
    </rPh>
    <rPh sb="10" eb="12">
      <t>シシュツ</t>
    </rPh>
    <rPh sb="12" eb="13">
      <t>ジ</t>
    </rPh>
    <rPh sb="14" eb="16">
      <t>ヒキアテ</t>
    </rPh>
    <rPh sb="16" eb="17">
      <t>キン</t>
    </rPh>
    <rPh sb="17" eb="19">
      <t>トリクズシ</t>
    </rPh>
    <rPh sb="19" eb="20">
      <t>ガク</t>
    </rPh>
    <phoneticPr fontId="24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</si>
  <si>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24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</si>
  <si>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24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</si>
  <si>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24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</si>
  <si>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24"/>
  </si>
  <si>
    <t>その他引当金繰入額</t>
    <rPh sb="2" eb="3">
      <t>タ</t>
    </rPh>
    <rPh sb="3" eb="5">
      <t>ヒキアテ</t>
    </rPh>
    <rPh sb="5" eb="6">
      <t>キン</t>
    </rPh>
    <rPh sb="6" eb="8">
      <t>クリイレ</t>
    </rPh>
    <rPh sb="8" eb="9">
      <t>ガク</t>
    </rPh>
    <phoneticPr fontId="24"/>
  </si>
  <si>
    <t>地方債発行差金</t>
    <rPh sb="0" eb="3">
      <t>チホウサイ</t>
    </rPh>
    <rPh sb="3" eb="5">
      <t>ハッコウ</t>
    </rPh>
    <rPh sb="5" eb="7">
      <t>サキン</t>
    </rPh>
    <phoneticPr fontId="24"/>
  </si>
  <si>
    <t>エ　投資的経費の財源</t>
    <rPh sb="2" eb="5">
      <t>トウシテキ</t>
    </rPh>
    <rPh sb="5" eb="7">
      <t>ケイヒ</t>
    </rPh>
    <rPh sb="8" eb="10">
      <t>ザイゲン</t>
    </rPh>
    <phoneticPr fontId="24"/>
  </si>
  <si>
    <t>国庫支出金</t>
    <rPh sb="0" eb="2">
      <t>コッコ</t>
    </rPh>
    <rPh sb="2" eb="5">
      <t>シシュツキン</t>
    </rPh>
    <phoneticPr fontId="24"/>
  </si>
  <si>
    <t>分担金及び負担金</t>
    <rPh sb="0" eb="3">
      <t>ブンタンキン</t>
    </rPh>
    <rPh sb="3" eb="4">
      <t>オヨ</t>
    </rPh>
    <rPh sb="5" eb="8">
      <t>フタンキン</t>
    </rPh>
    <phoneticPr fontId="24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</si>
  <si>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24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</si>
  <si>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24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</si>
  <si>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24"/>
  </si>
  <si>
    <t>キ　その他の取引項目</t>
    <rPh sb="4" eb="5">
      <t>タ</t>
    </rPh>
    <rPh sb="6" eb="8">
      <t>トリヒキ</t>
    </rPh>
    <rPh sb="8" eb="10">
      <t>コウモク</t>
    </rPh>
    <phoneticPr fontId="24"/>
  </si>
  <si>
    <t>その他の行政収入</t>
    <rPh sb="2" eb="3">
      <t>タ</t>
    </rPh>
    <rPh sb="4" eb="6">
      <t>ギョウセイ</t>
    </rPh>
    <rPh sb="6" eb="8">
      <t>シュウニュウ</t>
    </rPh>
    <phoneticPr fontId="24"/>
  </si>
  <si>
    <t>その他の特別収入</t>
    <rPh sb="2" eb="3">
      <t>タ</t>
    </rPh>
    <rPh sb="4" eb="6">
      <t>トクベツ</t>
    </rPh>
    <rPh sb="6" eb="8">
      <t>シュウニュウ</t>
    </rPh>
    <phoneticPr fontId="24"/>
  </si>
  <si>
    <t>その他の特別費用</t>
    <rPh sb="2" eb="3">
      <t>タ</t>
    </rPh>
    <rPh sb="4" eb="6">
      <t>トクベツ</t>
    </rPh>
    <rPh sb="6" eb="8">
      <t>ヒヨウ</t>
    </rPh>
    <phoneticPr fontId="24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</si>
  <si>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</si>
  <si>
    <t>その他の行政費用</t>
    <rPh sb="2" eb="3">
      <t>タ</t>
    </rPh>
    <rPh sb="4" eb="6">
      <t>ギョウセイ</t>
    </rPh>
    <rPh sb="6" eb="8">
      <t>ヒヨウ</t>
    </rPh>
    <phoneticPr fontId="24"/>
  </si>
  <si>
    <t>公立大学法人大阪</t>
    <rPh sb="0" eb="2">
      <t>コウリツ</t>
    </rPh>
    <rPh sb="2" eb="4">
      <t>ダイガク</t>
    </rPh>
    <rPh sb="4" eb="6">
      <t>ホウジン</t>
    </rPh>
    <rPh sb="6" eb="8">
      <t>オオサカ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</si>
</sst>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5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0" tint="-0.34998626667073579"/>
      <name val="ＭＳ Ｐゴシック"/>
      <family val="3"/>
      <charset val="128"/>
      <scheme val="minor"/>
    </font>
    <font>
      <sz val="9"/>
      <color theme="0" tint="-0.34998626667073579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562">
    <xf numFmtId="0" fontId="0" fillId="0" borderId="0" xfId="0">
      <alignment vertical="center"/>
    </xf>
    <xf numFmtId="0" fontId="6" fillId="0" borderId="0" xfId="5" applyFont="1" applyBorder="1" applyAlignment="1">
      <alignment horizontal="distributed" vertical="center"/>
    </xf>
    <xf numFmtId="0" fontId="8" fillId="0" borderId="0" xfId="5" applyFont="1">
      <alignment vertical="center"/>
    </xf>
    <xf numFmtId="0" fontId="8" fillId="0" borderId="0" xfId="5" applyFont="1" applyAlignment="1">
      <alignment horizontal="center" vertical="top"/>
    </xf>
    <xf numFmtId="0" fontId="11" fillId="0" borderId="0" xfId="5" applyFont="1" applyAlignment="1">
      <alignment horizontal="center" vertical="center"/>
    </xf>
    <xf numFmtId="0" fontId="10" fillId="0" borderId="0" xfId="5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5" applyFont="1" applyFill="1" applyBorder="1">
      <alignment vertical="center"/>
    </xf>
    <xf numFmtId="0" fontId="2" fillId="0" borderId="0" xfId="5" applyFont="1" applyFill="1" applyBorder="1">
      <alignment vertical="center"/>
    </xf>
    <xf numFmtId="0" fontId="2" fillId="0" borderId="8" xfId="5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5" applyFont="1" applyFill="1" applyBorder="1">
      <alignment vertical="center"/>
    </xf>
    <xf numFmtId="0" fontId="12" fillId="0" borderId="0" xfId="5" applyFont="1" applyFill="1" applyBorder="1">
      <alignment vertical="center"/>
    </xf>
    <xf numFmtId="0" fontId="12" fillId="0" borderId="8" xfId="5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5" applyFont="1" applyBorder="1">
      <alignment vertical="center"/>
    </xf>
    <xf numFmtId="0" fontId="10" fillId="0" borderId="0" xfId="5" applyFont="1" applyFill="1" applyBorder="1">
      <alignment vertical="center"/>
    </xf>
    <xf numFmtId="0" fontId="15" fillId="0" borderId="0" xfId="5" applyFont="1" applyFill="1" applyBorder="1">
      <alignment vertical="center"/>
    </xf>
    <xf numFmtId="0" fontId="15" fillId="0" borderId="8" xfId="5" applyFont="1" applyFill="1" applyBorder="1">
      <alignment vertical="center"/>
    </xf>
    <xf numFmtId="0" fontId="8" fillId="0" borderId="0" xfId="5" applyFont="1" applyFill="1" applyBorder="1">
      <alignment vertical="center"/>
    </xf>
    <xf numFmtId="0" fontId="15" fillId="0" borderId="0" xfId="5" applyFont="1" applyBorder="1">
      <alignment vertical="center"/>
    </xf>
    <xf numFmtId="0" fontId="15" fillId="0" borderId="0" xfId="7" applyFont="1" applyFill="1" applyBorder="1">
      <alignment vertical="center"/>
    </xf>
    <xf numFmtId="0" fontId="15" fillId="0" borderId="8" xfId="7" applyFont="1" applyFill="1" applyBorder="1">
      <alignment vertical="center"/>
    </xf>
    <xf numFmtId="0" fontId="12" fillId="0" borderId="0" xfId="7" applyFont="1" applyFill="1" applyBorder="1" applyAlignment="1">
      <alignment horizontal="center" vertical="center"/>
    </xf>
    <xf numFmtId="0" fontId="12" fillId="0" borderId="8" xfId="7" applyFont="1" applyFill="1" applyBorder="1" applyAlignment="1">
      <alignment horizontal="center" vertical="center"/>
    </xf>
    <xf numFmtId="0" fontId="12" fillId="0" borderId="7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12" fillId="0" borderId="8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12" fillId="0" borderId="8" xfId="5" applyFont="1" applyFill="1" applyBorder="1" applyAlignment="1">
      <alignment vertical="center" shrinkToFit="1"/>
    </xf>
    <xf numFmtId="0" fontId="16" fillId="0" borderId="0" xfId="5" applyFont="1" applyFill="1" applyBorder="1">
      <alignment vertical="center"/>
    </xf>
    <xf numFmtId="0" fontId="12" fillId="0" borderId="14" xfId="5" applyFont="1" applyFill="1" applyBorder="1">
      <alignment vertical="center"/>
    </xf>
    <xf numFmtId="0" fontId="12" fillId="0" borderId="15" xfId="5" applyFont="1" applyFill="1" applyBorder="1">
      <alignment vertical="center"/>
    </xf>
    <xf numFmtId="0" fontId="12" fillId="0" borderId="16" xfId="5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5" applyFont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5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5" fillId="0" borderId="0" xfId="5" applyFont="1" applyBorder="1" applyAlignment="1">
      <alignment horizontal="distributed" vertical="center"/>
    </xf>
    <xf numFmtId="0" fontId="10" fillId="0" borderId="20" xfId="5" applyFont="1" applyBorder="1" applyAlignment="1">
      <alignment horizontal="center" vertical="center" justifyLastLine="1"/>
    </xf>
    <xf numFmtId="0" fontId="10" fillId="0" borderId="21" xfId="5" applyFont="1" applyBorder="1" applyAlignment="1">
      <alignment horizontal="center" vertical="center" justifyLastLine="1"/>
    </xf>
    <xf numFmtId="0" fontId="17" fillId="0" borderId="7" xfId="5" applyFont="1" applyBorder="1">
      <alignment vertical="center"/>
    </xf>
    <xf numFmtId="0" fontId="17" fillId="0" borderId="0" xfId="5" applyFont="1" applyBorder="1">
      <alignment vertical="center"/>
    </xf>
    <xf numFmtId="177" fontId="2" fillId="0" borderId="9" xfId="5" applyNumberFormat="1" applyFont="1" applyBorder="1" applyAlignment="1">
      <alignment horizontal="right" vertical="center"/>
    </xf>
    <xf numFmtId="177" fontId="2" fillId="0" borderId="10" xfId="5" applyNumberFormat="1" applyFont="1" applyBorder="1" applyAlignment="1">
      <alignment horizontal="right" vertical="center"/>
    </xf>
    <xf numFmtId="0" fontId="5" fillId="0" borderId="7" xfId="5" applyFont="1" applyBorder="1">
      <alignment vertical="center"/>
    </xf>
    <xf numFmtId="0" fontId="5" fillId="0" borderId="0" xfId="5" applyFont="1" applyBorder="1">
      <alignment vertical="center"/>
    </xf>
    <xf numFmtId="0" fontId="17" fillId="0" borderId="22" xfId="5" applyFont="1" applyBorder="1">
      <alignment vertical="center"/>
    </xf>
    <xf numFmtId="0" fontId="17" fillId="0" borderId="23" xfId="5" applyFont="1" applyBorder="1">
      <alignment vertical="center"/>
    </xf>
    <xf numFmtId="177" fontId="2" fillId="0" borderId="24" xfId="5" applyNumberFormat="1" applyFont="1" applyBorder="1" applyAlignment="1">
      <alignment horizontal="right" vertical="center"/>
    </xf>
    <xf numFmtId="177" fontId="2" fillId="0" borderId="25" xfId="5" applyNumberFormat="1" applyFont="1" applyBorder="1" applyAlignment="1">
      <alignment horizontal="right" vertical="center"/>
    </xf>
    <xf numFmtId="177" fontId="2" fillId="0" borderId="24" xfId="5" applyNumberFormat="1" applyFont="1" applyFill="1" applyBorder="1" applyAlignment="1">
      <alignment horizontal="right" vertical="center"/>
    </xf>
    <xf numFmtId="177" fontId="2" fillId="0" borderId="25" xfId="5" applyNumberFormat="1" applyFont="1" applyFill="1" applyBorder="1" applyAlignment="1">
      <alignment horizontal="right" vertical="center"/>
    </xf>
    <xf numFmtId="0" fontId="17" fillId="0" borderId="26" xfId="5" applyFont="1" applyBorder="1">
      <alignment vertical="center"/>
    </xf>
    <xf numFmtId="0" fontId="17" fillId="0" borderId="27" xfId="5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5" applyFont="1" applyBorder="1">
      <alignment vertical="center"/>
    </xf>
    <xf numFmtId="0" fontId="17" fillId="0" borderId="30" xfId="5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5" applyAlignment="1">
      <alignment horizontal="distributed" vertical="center"/>
    </xf>
    <xf numFmtId="0" fontId="10" fillId="0" borderId="0" xfId="5" applyFont="1" applyAlignment="1">
      <alignment horizontal="center" vertical="center"/>
    </xf>
    <xf numFmtId="0" fontId="8" fillId="0" borderId="0" xfId="5" applyFont="1" applyAlignment="1">
      <alignment horizontal="right" vertical="center"/>
    </xf>
    <xf numFmtId="0" fontId="5" fillId="0" borderId="0" xfId="5" applyFont="1" applyAlignment="1">
      <alignment horizontal="center" vertical="center"/>
    </xf>
    <xf numFmtId="0" fontId="17" fillId="0" borderId="8" xfId="5" applyFont="1" applyBorder="1">
      <alignment vertical="center"/>
    </xf>
    <xf numFmtId="177" fontId="17" fillId="0" borderId="0" xfId="5" applyNumberFormat="1" applyFont="1" applyBorder="1">
      <alignment vertical="center"/>
    </xf>
    <xf numFmtId="177" fontId="17" fillId="0" borderId="9" xfId="5" applyNumberFormat="1" applyFont="1" applyBorder="1">
      <alignment vertical="center"/>
    </xf>
    <xf numFmtId="177" fontId="17" fillId="0" borderId="10" xfId="5" applyNumberFormat="1" applyFont="1" applyBorder="1">
      <alignment vertical="center"/>
    </xf>
    <xf numFmtId="0" fontId="17" fillId="0" borderId="0" xfId="5" applyFont="1" applyAlignment="1">
      <alignment horizontal="center" vertical="center"/>
    </xf>
    <xf numFmtId="0" fontId="5" fillId="0" borderId="8" xfId="5" applyFont="1" applyBorder="1">
      <alignment vertical="center"/>
    </xf>
    <xf numFmtId="0" fontId="20" fillId="0" borderId="0" xfId="5" applyFont="1" applyBorder="1" applyAlignment="1">
      <alignment horizontal="left"/>
    </xf>
    <xf numFmtId="0" fontId="20" fillId="0" borderId="8" xfId="5" applyFont="1" applyBorder="1" applyAlignment="1">
      <alignment horizontal="left"/>
    </xf>
    <xf numFmtId="0" fontId="18" fillId="0" borderId="0" xfId="5" applyFont="1" applyBorder="1">
      <alignment vertical="center"/>
    </xf>
    <xf numFmtId="0" fontId="20" fillId="0" borderId="0" xfId="5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5" applyFont="1" applyBorder="1">
      <alignment vertical="center"/>
    </xf>
    <xf numFmtId="0" fontId="21" fillId="0" borderId="0" xfId="5" applyFont="1" applyBorder="1">
      <alignment vertical="center"/>
    </xf>
    <xf numFmtId="0" fontId="1" fillId="0" borderId="0" xfId="5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5" applyFont="1" applyBorder="1">
      <alignment vertical="center"/>
    </xf>
    <xf numFmtId="0" fontId="22" fillId="0" borderId="22" xfId="5" applyFont="1" applyBorder="1">
      <alignment vertical="center"/>
    </xf>
    <xf numFmtId="177" fontId="17" fillId="0" borderId="0" xfId="5" applyNumberFormat="1" applyFont="1" applyFill="1" applyBorder="1">
      <alignment vertical="center"/>
    </xf>
    <xf numFmtId="177" fontId="17" fillId="0" borderId="9" xfId="5" applyNumberFormat="1" applyFont="1" applyFill="1" applyBorder="1">
      <alignment vertical="center"/>
    </xf>
    <xf numFmtId="177" fontId="17" fillId="0" borderId="10" xfId="5" applyNumberFormat="1" applyFont="1" applyFill="1" applyBorder="1">
      <alignment vertical="center"/>
    </xf>
    <xf numFmtId="0" fontId="23" fillId="0" borderId="0" xfId="5" applyFont="1" applyBorder="1">
      <alignment vertical="center"/>
    </xf>
    <xf numFmtId="0" fontId="17" fillId="0" borderId="34" xfId="5" applyFont="1" applyBorder="1">
      <alignment vertical="center"/>
    </xf>
    <xf numFmtId="0" fontId="17" fillId="0" borderId="35" xfId="5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5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0" fontId="29" fillId="0" borderId="0" xfId="8" applyFont="1">
      <alignment vertical="center"/>
    </xf>
    <xf numFmtId="0" fontId="30" fillId="0" borderId="0" xfId="8" applyFont="1">
      <alignment vertical="center"/>
    </xf>
    <xf numFmtId="0" fontId="31" fillId="0" borderId="0" xfId="8" applyFont="1">
      <alignment vertical="center"/>
    </xf>
    <xf numFmtId="0" fontId="27" fillId="0" borderId="0" xfId="8">
      <alignment vertical="center"/>
    </xf>
    <xf numFmtId="0" fontId="32" fillId="0" borderId="0" xfId="8" applyFont="1">
      <alignment vertical="center"/>
    </xf>
    <xf numFmtId="0" fontId="27" fillId="0" borderId="0" xfId="8" applyFont="1" applyAlignment="1">
      <alignment horizontal="right" vertical="center"/>
    </xf>
    <xf numFmtId="0" fontId="32" fillId="0" borderId="0" xfId="8" applyFont="1" applyAlignment="1">
      <alignment horizontal="right" vertical="center"/>
    </xf>
    <xf numFmtId="0" fontId="24" fillId="0" borderId="0" xfId="5" applyFont="1" applyBorder="1" applyAlignment="1">
      <alignment vertical="center"/>
    </xf>
    <xf numFmtId="0" fontId="27" fillId="0" borderId="0" xfId="12" applyFont="1" applyAlignment="1">
      <alignment vertical="center"/>
    </xf>
    <xf numFmtId="0" fontId="28" fillId="0" borderId="0" xfId="8" applyFont="1" applyAlignment="1">
      <alignment horizontal="right" vertical="center"/>
    </xf>
    <xf numFmtId="0" fontId="14" fillId="0" borderId="0" xfId="5" applyFont="1" applyBorder="1" applyAlignment="1">
      <alignment vertical="center"/>
    </xf>
    <xf numFmtId="0" fontId="11" fillId="0" borderId="0" xfId="5" applyFont="1" applyBorder="1" applyAlignment="1">
      <alignment vertical="center"/>
    </xf>
    <xf numFmtId="0" fontId="28" fillId="0" borderId="0" xfId="12" applyFont="1" applyAlignment="1">
      <alignment vertical="center"/>
    </xf>
    <xf numFmtId="0" fontId="25" fillId="0" borderId="0" xfId="5" applyFont="1" applyBorder="1" applyAlignment="1">
      <alignment vertical="center"/>
    </xf>
    <xf numFmtId="0" fontId="29" fillId="0" borderId="0" xfId="10" applyFont="1">
      <alignment vertical="center"/>
    </xf>
    <xf numFmtId="0" fontId="30" fillId="0" borderId="0" xfId="10" applyFont="1">
      <alignment vertical="center"/>
    </xf>
    <xf numFmtId="0" fontId="27" fillId="0" borderId="0" xfId="8" applyAlignment="1">
      <alignment vertical="center"/>
    </xf>
    <xf numFmtId="0" fontId="27" fillId="0" borderId="11" xfId="8" applyFont="1" applyBorder="1" applyAlignment="1">
      <alignment vertical="top" wrapText="1"/>
    </xf>
    <xf numFmtId="0" fontId="27" fillId="0" borderId="11" xfId="8" applyFont="1" applyBorder="1" applyAlignment="1">
      <alignment vertical="center" wrapText="1"/>
    </xf>
    <xf numFmtId="0" fontId="27" fillId="0" borderId="23" xfId="8" applyFont="1" applyBorder="1" applyAlignment="1">
      <alignment vertical="top" wrapText="1"/>
    </xf>
    <xf numFmtId="0" fontId="27" fillId="0" borderId="23" xfId="8" applyFont="1" applyBorder="1" applyAlignment="1">
      <alignment vertical="center" wrapText="1"/>
    </xf>
    <xf numFmtId="0" fontId="27" fillId="0" borderId="0" xfId="8" applyFont="1" applyAlignment="1">
      <alignment vertical="center"/>
    </xf>
    <xf numFmtId="0" fontId="27" fillId="0" borderId="0" xfId="8" applyAlignment="1">
      <alignment horizontal="right" vertical="center"/>
    </xf>
    <xf numFmtId="0" fontId="2" fillId="0" borderId="0" xfId="5" applyFont="1" applyBorder="1" applyAlignment="1">
      <alignment horizontal="distributed" vertical="center"/>
    </xf>
    <xf numFmtId="0" fontId="19" fillId="0" borderId="0" xfId="5" applyFont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7" fillId="0" borderId="11" xfId="8" applyFont="1" applyBorder="1" applyAlignment="1">
      <alignment vertical="center" wrapText="1"/>
    </xf>
    <xf numFmtId="0" fontId="27" fillId="0" borderId="23" xfId="8" applyFont="1" applyBorder="1" applyAlignment="1">
      <alignment vertical="center" wrapText="1"/>
    </xf>
    <xf numFmtId="0" fontId="27" fillId="0" borderId="33" xfId="8" applyFont="1" applyBorder="1" applyAlignment="1">
      <alignment vertical="center" wrapText="1"/>
    </xf>
    <xf numFmtId="0" fontId="27" fillId="0" borderId="23" xfId="8" applyFont="1" applyBorder="1" applyAlignment="1">
      <alignment horizontal="center" vertical="center" wrapText="1"/>
    </xf>
    <xf numFmtId="0" fontId="27" fillId="0" borderId="33" xfId="8" applyFont="1" applyBorder="1" applyAlignment="1">
      <alignment horizontal="center" vertical="center" wrapText="1"/>
    </xf>
    <xf numFmtId="0" fontId="27" fillId="0" borderId="11" xfId="8" applyFont="1" applyBorder="1" applyAlignment="1">
      <alignment horizontal="center" vertical="center" wrapText="1"/>
    </xf>
    <xf numFmtId="0" fontId="27" fillId="0" borderId="0" xfId="6">
      <alignment vertical="center"/>
    </xf>
    <xf numFmtId="0" fontId="36" fillId="0" borderId="0" xfId="6" applyFont="1">
      <alignment vertical="center"/>
    </xf>
    <xf numFmtId="0" fontId="36" fillId="0" borderId="14" xfId="6" applyFont="1" applyBorder="1">
      <alignment vertical="center"/>
    </xf>
    <xf numFmtId="0" fontId="36" fillId="0" borderId="15" xfId="6" applyFont="1" applyBorder="1">
      <alignment vertical="center"/>
    </xf>
    <xf numFmtId="0" fontId="36" fillId="0" borderId="16" xfId="6" applyFont="1" applyBorder="1">
      <alignment vertical="center"/>
    </xf>
    <xf numFmtId="0" fontId="36" fillId="0" borderId="22" xfId="6" applyFont="1" applyBorder="1">
      <alignment vertical="center"/>
    </xf>
    <xf numFmtId="0" fontId="36" fillId="0" borderId="23" xfId="6" applyFont="1" applyBorder="1">
      <alignment vertical="center"/>
    </xf>
    <xf numFmtId="0" fontId="36" fillId="0" borderId="33" xfId="6" applyFont="1" applyBorder="1">
      <alignment vertical="center"/>
    </xf>
    <xf numFmtId="0" fontId="24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43" fillId="0" borderId="0" xfId="0" applyFont="1" applyFill="1" applyAlignment="1">
      <alignment horizontal="distributed" vertical="center"/>
    </xf>
    <xf numFmtId="0" fontId="8" fillId="0" borderId="0" xfId="0" applyFont="1" applyFill="1" applyBorder="1">
      <alignment vertical="center"/>
    </xf>
    <xf numFmtId="0" fontId="41" fillId="0" borderId="0" xfId="0" applyFont="1" applyFill="1" applyAlignment="1">
      <alignment horizontal="distributed" vertical="center"/>
    </xf>
    <xf numFmtId="0" fontId="20" fillId="0" borderId="7" xfId="0" applyFont="1" applyFill="1" applyBorder="1">
      <alignment vertical="center"/>
    </xf>
    <xf numFmtId="0" fontId="41" fillId="0" borderId="0" xfId="0" applyFont="1" applyFill="1" applyAlignment="1">
      <alignment horizontal="distributed" vertical="center" shrinkToFit="1"/>
    </xf>
    <xf numFmtId="0" fontId="43" fillId="0" borderId="0" xfId="0" applyFont="1" applyFill="1" applyAlignment="1">
      <alignment horizontal="distributed" vertical="center" shrinkToFit="1"/>
    </xf>
    <xf numFmtId="0" fontId="41" fillId="0" borderId="0" xfId="0" applyFont="1" applyFill="1" applyAlignment="1">
      <alignment vertical="center"/>
    </xf>
    <xf numFmtId="0" fontId="8" fillId="0" borderId="0" xfId="0" applyFont="1" applyFill="1" applyAlignment="1">
      <alignment horizontal="distributed" vertical="center"/>
    </xf>
    <xf numFmtId="0" fontId="8" fillId="0" borderId="0" xfId="0" applyFont="1" applyFill="1" applyAlignment="1">
      <alignment horizontal="distributed" vertical="center" justifyLastLine="1"/>
    </xf>
    <xf numFmtId="0" fontId="41" fillId="0" borderId="0" xfId="0" applyFont="1" applyFill="1" applyAlignment="1">
      <alignment horizontal="distributed" vertical="center" justifyLastLine="1"/>
    </xf>
    <xf numFmtId="176" fontId="8" fillId="0" borderId="0" xfId="0" applyNumberFormat="1" applyFont="1" applyFill="1" applyAlignment="1">
      <alignment vertical="center"/>
    </xf>
    <xf numFmtId="176" fontId="41" fillId="0" borderId="0" xfId="0" applyNumberFormat="1" applyFont="1" applyFill="1" applyAlignment="1">
      <alignment vertical="center"/>
    </xf>
    <xf numFmtId="0" fontId="24" fillId="0" borderId="0" xfId="6" applyFont="1" applyFill="1">
      <alignment vertical="center"/>
    </xf>
    <xf numFmtId="0" fontId="8" fillId="0" borderId="0" xfId="6" applyFont="1" applyFill="1" applyAlignment="1">
      <alignment horizontal="distributed" vertical="center" justifyLastLine="1"/>
    </xf>
    <xf numFmtId="0" fontId="41" fillId="0" borderId="0" xfId="6" applyFont="1" applyFill="1" applyAlignment="1">
      <alignment horizontal="distributed" vertical="center" justifyLastLine="1"/>
    </xf>
    <xf numFmtId="176" fontId="8" fillId="0" borderId="0" xfId="6" applyNumberFormat="1" applyFont="1" applyFill="1" applyAlignment="1">
      <alignment vertical="center"/>
    </xf>
    <xf numFmtId="176" fontId="41" fillId="0" borderId="0" xfId="6" applyNumberFormat="1" applyFont="1" applyFill="1" applyAlignment="1">
      <alignment vertical="center"/>
    </xf>
    <xf numFmtId="0" fontId="8" fillId="0" borderId="0" xfId="6" applyFont="1" applyFill="1">
      <alignment vertical="center"/>
    </xf>
    <xf numFmtId="176" fontId="40" fillId="0" borderId="41" xfId="6" applyNumberFormat="1" applyFont="1" applyFill="1" applyBorder="1" applyAlignment="1">
      <alignment horizontal="right"/>
    </xf>
    <xf numFmtId="0" fontId="44" fillId="0" borderId="0" xfId="6" applyFont="1" applyFill="1" applyBorder="1" applyAlignment="1">
      <alignment horizontal="right"/>
    </xf>
    <xf numFmtId="0" fontId="8" fillId="0" borderId="22" xfId="0" applyFont="1" applyFill="1" applyBorder="1" applyAlignment="1">
      <alignment vertical="center"/>
    </xf>
    <xf numFmtId="0" fontId="41" fillId="0" borderId="23" xfId="0" applyFont="1" applyFill="1" applyBorder="1" applyAlignment="1">
      <alignment vertical="center"/>
    </xf>
    <xf numFmtId="0" fontId="49" fillId="0" borderId="23" xfId="0" applyFont="1" applyFill="1" applyBorder="1" applyAlignment="1">
      <alignment vertical="center"/>
    </xf>
    <xf numFmtId="0" fontId="49" fillId="0" borderId="33" xfId="0" applyFont="1" applyFill="1" applyBorder="1" applyAlignment="1">
      <alignment vertical="center"/>
    </xf>
    <xf numFmtId="176" fontId="43" fillId="0" borderId="0" xfId="0" applyNumberFormat="1" applyFont="1" applyFill="1" applyAlignment="1">
      <alignment vertical="center"/>
    </xf>
    <xf numFmtId="0" fontId="41" fillId="0" borderId="33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 justifyLastLine="1"/>
    </xf>
    <xf numFmtId="176" fontId="45" fillId="0" borderId="0" xfId="0" applyNumberFormat="1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176" fontId="8" fillId="0" borderId="0" xfId="0" applyNumberFormat="1" applyFont="1" applyFill="1">
      <alignment vertical="center"/>
    </xf>
    <xf numFmtId="0" fontId="41" fillId="0" borderId="0" xfId="0" applyFont="1" applyFill="1" applyAlignment="1">
      <alignment vertical="center" wrapText="1"/>
    </xf>
    <xf numFmtId="38" fontId="8" fillId="0" borderId="0" xfId="15" applyFont="1" applyFill="1">
      <alignment vertical="center"/>
    </xf>
    <xf numFmtId="0" fontId="50" fillId="0" borderId="0" xfId="6" applyFont="1" applyFill="1" applyBorder="1">
      <alignment vertical="center"/>
    </xf>
    <xf numFmtId="0" fontId="51" fillId="0" borderId="0" xfId="6" applyFont="1" applyFill="1" applyBorder="1">
      <alignment vertical="center"/>
    </xf>
    <xf numFmtId="0" fontId="18" fillId="0" borderId="0" xfId="6" applyFont="1" applyFill="1" applyBorder="1" applyAlignment="1">
      <alignment horizontal="right" vertical="center"/>
    </xf>
    <xf numFmtId="38" fontId="51" fillId="0" borderId="0" xfId="15" applyFont="1" applyFill="1" applyBorder="1">
      <alignment vertical="center"/>
    </xf>
    <xf numFmtId="0" fontId="52" fillId="0" borderId="0" xfId="6" applyFont="1" applyFill="1" applyBorder="1">
      <alignment vertical="center"/>
    </xf>
    <xf numFmtId="0" fontId="23" fillId="0" borderId="0" xfId="6" applyFont="1" applyFill="1" applyBorder="1" applyAlignment="1">
      <alignment horizontal="right"/>
    </xf>
    <xf numFmtId="176" fontId="53" fillId="0" borderId="0" xfId="6" applyNumberFormat="1" applyFont="1" applyFill="1" applyBorder="1" applyAlignment="1">
      <alignment horizontal="right" vertical="center"/>
    </xf>
    <xf numFmtId="0" fontId="18" fillId="0" borderId="15" xfId="6" applyFont="1" applyFill="1" applyBorder="1">
      <alignment vertical="center"/>
    </xf>
    <xf numFmtId="0" fontId="51" fillId="0" borderId="15" xfId="6" applyFont="1" applyFill="1" applyBorder="1">
      <alignment vertical="center"/>
    </xf>
    <xf numFmtId="176" fontId="18" fillId="0" borderId="15" xfId="6" applyNumberFormat="1" applyFont="1" applyFill="1" applyBorder="1" applyAlignment="1">
      <alignment horizontal="right" vertical="center"/>
    </xf>
    <xf numFmtId="0" fontId="18" fillId="0" borderId="0" xfId="6" applyFont="1" applyFill="1" applyBorder="1">
      <alignment vertical="center"/>
    </xf>
    <xf numFmtId="176" fontId="18" fillId="0" borderId="27" xfId="6" applyNumberFormat="1" applyFont="1" applyFill="1" applyBorder="1" applyAlignment="1">
      <alignment horizontal="right" vertical="center"/>
    </xf>
    <xf numFmtId="176" fontId="18" fillId="0" borderId="0" xfId="6" applyNumberFormat="1" applyFont="1" applyFill="1" applyBorder="1" applyAlignment="1">
      <alignment horizontal="right" vertical="center"/>
    </xf>
    <xf numFmtId="176" fontId="51" fillId="0" borderId="0" xfId="6" applyNumberFormat="1" applyFont="1" applyFill="1" applyBorder="1">
      <alignment vertical="center"/>
    </xf>
    <xf numFmtId="0" fontId="51" fillId="0" borderId="0" xfId="0" applyFont="1" applyFill="1" applyBorder="1">
      <alignment vertical="center"/>
    </xf>
    <xf numFmtId="176" fontId="53" fillId="0" borderId="0" xfId="0" applyNumberFormat="1" applyFont="1" applyFill="1" applyBorder="1" applyAlignment="1">
      <alignment horizontal="right" vertical="center"/>
    </xf>
    <xf numFmtId="0" fontId="2" fillId="0" borderId="22" xfId="5" applyFont="1" applyFill="1" applyBorder="1" applyAlignment="1">
      <alignment horizontal="center" vertical="center"/>
    </xf>
    <xf numFmtId="0" fontId="14" fillId="0" borderId="23" xfId="5" applyFont="1" applyFill="1" applyBorder="1" applyAlignment="1">
      <alignment horizontal="center" vertical="center"/>
    </xf>
    <xf numFmtId="0" fontId="14" fillId="0" borderId="33" xfId="5" applyFont="1" applyFill="1" applyBorder="1" applyAlignment="1">
      <alignment horizontal="center" vertical="center"/>
    </xf>
    <xf numFmtId="0" fontId="2" fillId="0" borderId="23" xfId="5" applyFont="1" applyFill="1" applyBorder="1" applyAlignment="1">
      <alignment horizontal="center" vertical="center"/>
    </xf>
    <xf numFmtId="0" fontId="2" fillId="0" borderId="33" xfId="5" applyFont="1" applyFill="1" applyBorder="1" applyAlignment="1">
      <alignment horizontal="center" vertical="center"/>
    </xf>
    <xf numFmtId="0" fontId="2" fillId="0" borderId="29" xfId="5" applyFont="1" applyFill="1" applyBorder="1" applyAlignment="1">
      <alignment horizontal="center" vertical="center"/>
    </xf>
    <xf numFmtId="0" fontId="17" fillId="0" borderId="30" xfId="5" applyFont="1" applyFill="1" applyBorder="1" applyAlignment="1">
      <alignment horizontal="center" vertical="center"/>
    </xf>
    <xf numFmtId="0" fontId="17" fillId="0" borderId="34" xfId="5" applyFont="1" applyFill="1" applyBorder="1" applyAlignment="1">
      <alignment horizontal="center" vertical="center"/>
    </xf>
    <xf numFmtId="0" fontId="2" fillId="0" borderId="30" xfId="5" applyFont="1" applyFill="1" applyBorder="1" applyAlignment="1">
      <alignment horizontal="center" vertical="center"/>
    </xf>
    <xf numFmtId="0" fontId="2" fillId="0" borderId="34" xfId="5" applyFont="1" applyFill="1" applyBorder="1" applyAlignment="1">
      <alignment horizontal="center" vertical="center"/>
    </xf>
    <xf numFmtId="0" fontId="8" fillId="0" borderId="0" xfId="5" applyFont="1" applyAlignment="1">
      <alignment horizontal="distributed" vertical="center"/>
    </xf>
    <xf numFmtId="0" fontId="1" fillId="0" borderId="0" xfId="5" applyAlignment="1">
      <alignment horizontal="distributed" vertical="center"/>
    </xf>
    <xf numFmtId="0" fontId="8" fillId="0" borderId="0" xfId="5" applyFont="1" applyAlignment="1">
      <alignment vertical="center"/>
    </xf>
    <xf numFmtId="0" fontId="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2" fillId="0" borderId="37" xfId="5" applyFont="1" applyBorder="1" applyAlignment="1">
      <alignment horizontal="center" vertical="center" justifyLastLine="1"/>
    </xf>
    <xf numFmtId="0" fontId="12" fillId="0" borderId="38" xfId="5" applyFont="1" applyBorder="1" applyAlignment="1">
      <alignment horizontal="center" vertical="center" justifyLastLine="1"/>
    </xf>
    <xf numFmtId="0" fontId="12" fillId="0" borderId="39" xfId="5" applyFont="1" applyBorder="1" applyAlignment="1">
      <alignment horizontal="center" vertical="center" justifyLastLine="1"/>
    </xf>
    <xf numFmtId="0" fontId="12" fillId="0" borderId="40" xfId="5" applyFont="1" applyBorder="1" applyAlignment="1">
      <alignment horizontal="center" vertical="center" justifyLastLine="1"/>
    </xf>
    <xf numFmtId="0" fontId="12" fillId="0" borderId="41" xfId="5" applyFont="1" applyBorder="1" applyAlignment="1">
      <alignment horizontal="center" vertical="center" justifyLastLine="1"/>
    </xf>
    <xf numFmtId="0" fontId="12" fillId="0" borderId="42" xfId="5" applyFont="1" applyBorder="1" applyAlignment="1">
      <alignment horizontal="center" vertical="center" justifyLastLine="1"/>
    </xf>
    <xf numFmtId="0" fontId="2" fillId="0" borderId="0" xfId="5" applyFont="1" applyBorder="1" applyAlignment="1">
      <alignment horizontal="distributed" vertical="center"/>
    </xf>
    <xf numFmtId="0" fontId="5" fillId="0" borderId="0" xfId="5" applyFont="1" applyBorder="1" applyAlignment="1">
      <alignment horizontal="distributed" vertical="center"/>
    </xf>
    <xf numFmtId="0" fontId="7" fillId="0" borderId="0" xfId="5" applyFont="1" applyBorder="1" applyAlignment="1">
      <alignment vertical="center"/>
    </xf>
    <xf numFmtId="0" fontId="5" fillId="0" borderId="43" xfId="5" applyFont="1" applyBorder="1" applyAlignment="1">
      <alignment horizontal="distributed" vertical="center" justifyLastLine="1"/>
    </xf>
    <xf numFmtId="0" fontId="5" fillId="0" borderId="44" xfId="5" applyFont="1" applyBorder="1" applyAlignment="1">
      <alignment horizontal="distributed" vertical="center" justifyLastLine="1"/>
    </xf>
    <xf numFmtId="0" fontId="19" fillId="0" borderId="0" xfId="5" applyFont="1" applyBorder="1" applyAlignment="1">
      <alignment vertical="center"/>
    </xf>
    <xf numFmtId="0" fontId="19" fillId="0" borderId="0" xfId="5" applyFont="1" applyBorder="1" applyAlignment="1">
      <alignment horizontal="center" vertical="center"/>
    </xf>
    <xf numFmtId="0" fontId="18" fillId="0" borderId="0" xfId="5" applyFont="1" applyBorder="1" applyAlignment="1">
      <alignment horizontal="left" wrapText="1"/>
    </xf>
    <xf numFmtId="0" fontId="18" fillId="0" borderId="8" xfId="5" applyFont="1" applyBorder="1" applyAlignment="1">
      <alignment horizontal="left" wrapText="1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18" fillId="0" borderId="0" xfId="5" applyFont="1" applyBorder="1" applyAlignment="1">
      <alignment horizontal="right" vertical="top" wrapText="1"/>
    </xf>
    <xf numFmtId="0" fontId="18" fillId="0" borderId="8" xfId="5" applyFont="1" applyBorder="1" applyAlignment="1">
      <alignment horizontal="right" vertical="top" wrapText="1"/>
    </xf>
    <xf numFmtId="0" fontId="5" fillId="0" borderId="37" xfId="5" applyFont="1" applyBorder="1" applyAlignment="1">
      <alignment horizontal="center" vertical="center" wrapText="1" justifyLastLine="1"/>
    </xf>
    <xf numFmtId="0" fontId="5" fillId="0" borderId="38" xfId="5" applyFont="1" applyBorder="1" applyAlignment="1">
      <alignment horizontal="center" vertical="center" wrapText="1" justifyLastLine="1"/>
    </xf>
    <xf numFmtId="0" fontId="5" fillId="0" borderId="39" xfId="5" applyFont="1" applyBorder="1" applyAlignment="1">
      <alignment horizontal="center" vertical="center" wrapText="1" justifyLastLine="1"/>
    </xf>
    <xf numFmtId="0" fontId="5" fillId="0" borderId="40" xfId="5" applyFont="1" applyBorder="1" applyAlignment="1">
      <alignment horizontal="center" vertical="center" wrapText="1" justifyLastLine="1"/>
    </xf>
    <xf numFmtId="0" fontId="5" fillId="0" borderId="41" xfId="5" applyFont="1" applyBorder="1" applyAlignment="1">
      <alignment horizontal="center" vertical="center" wrapText="1" justifyLastLine="1"/>
    </xf>
    <xf numFmtId="0" fontId="5" fillId="0" borderId="42" xfId="5" applyFont="1" applyBorder="1" applyAlignment="1">
      <alignment horizontal="center" vertical="center" wrapText="1" justifyLastLine="1"/>
    </xf>
    <xf numFmtId="0" fontId="20" fillId="0" borderId="0" xfId="5" applyFont="1" applyBorder="1" applyAlignment="1">
      <alignment horizontal="right" vertical="top"/>
    </xf>
    <xf numFmtId="0" fontId="20" fillId="0" borderId="8" xfId="5" applyFont="1" applyBorder="1" applyAlignment="1">
      <alignment horizontal="right" vertical="top"/>
    </xf>
    <xf numFmtId="0" fontId="2" fillId="0" borderId="0" xfId="5" applyFont="1" applyBorder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9" fillId="0" borderId="0" xfId="5" applyFont="1" applyBorder="1" applyAlignment="1">
      <alignment vertical="center"/>
    </xf>
    <xf numFmtId="0" fontId="0" fillId="0" borderId="11" xfId="8" applyFont="1" applyBorder="1" applyAlignment="1">
      <alignment horizontal="left" vertical="center" wrapText="1"/>
    </xf>
    <xf numFmtId="0" fontId="27" fillId="0" borderId="23" xfId="8" applyFont="1" applyBorder="1" applyAlignment="1">
      <alignment horizontal="left" vertical="center"/>
    </xf>
    <xf numFmtId="0" fontId="27" fillId="0" borderId="33" xfId="8" applyFont="1" applyBorder="1" applyAlignment="1">
      <alignment horizontal="left" vertical="center"/>
    </xf>
    <xf numFmtId="0" fontId="27" fillId="0" borderId="23" xfId="8" applyFont="1" applyBorder="1" applyAlignment="1">
      <alignment horizontal="left" vertical="center" wrapText="1"/>
    </xf>
    <xf numFmtId="0" fontId="27" fillId="0" borderId="33" xfId="8" applyFont="1" applyBorder="1" applyAlignment="1">
      <alignment horizontal="left" vertical="center" wrapText="1"/>
    </xf>
    <xf numFmtId="0" fontId="27" fillId="0" borderId="11" xfId="8" applyFont="1" applyBorder="1" applyAlignment="1">
      <alignment vertical="center" wrapText="1"/>
    </xf>
    <xf numFmtId="0" fontId="27" fillId="0" borderId="23" xfId="8" applyFont="1" applyBorder="1" applyAlignment="1">
      <alignment vertical="center" wrapText="1"/>
    </xf>
    <xf numFmtId="176" fontId="27" fillId="0" borderId="11" xfId="8" applyNumberFormat="1" applyFont="1" applyBorder="1" applyAlignment="1">
      <alignment horizontal="right" vertical="center" shrinkToFit="1"/>
    </xf>
    <xf numFmtId="176" fontId="27" fillId="0" borderId="23" xfId="8" applyNumberFormat="1" applyFont="1" applyBorder="1" applyAlignment="1">
      <alignment horizontal="right" vertical="center" shrinkToFit="1"/>
    </xf>
    <xf numFmtId="176" fontId="27" fillId="0" borderId="33" xfId="8" applyNumberFormat="1" applyFont="1" applyBorder="1" applyAlignment="1">
      <alignment horizontal="right" vertical="center" shrinkToFit="1"/>
    </xf>
    <xf numFmtId="0" fontId="27" fillId="0" borderId="33" xfId="8" applyFont="1" applyBorder="1" applyAlignment="1">
      <alignment vertical="center" wrapText="1"/>
    </xf>
    <xf numFmtId="0" fontId="27" fillId="0" borderId="11" xfId="8" applyFont="1" applyBorder="1" applyAlignment="1">
      <alignment horizontal="right" vertical="center"/>
    </xf>
    <xf numFmtId="0" fontId="27" fillId="0" borderId="23" xfId="8" applyFont="1" applyBorder="1" applyAlignment="1">
      <alignment horizontal="right" vertical="center"/>
    </xf>
    <xf numFmtId="0" fontId="27" fillId="0" borderId="33" xfId="8" applyFont="1" applyBorder="1" applyAlignment="1">
      <alignment horizontal="right" vertical="center"/>
    </xf>
    <xf numFmtId="0" fontId="24" fillId="0" borderId="0" xfId="5" applyFont="1" applyBorder="1" applyAlignment="1">
      <alignment vertical="center"/>
    </xf>
    <xf numFmtId="0" fontId="27" fillId="0" borderId="23" xfId="8" applyFont="1" applyBorder="1" applyAlignment="1">
      <alignment horizontal="center" vertical="center" wrapText="1"/>
    </xf>
    <xf numFmtId="0" fontId="27" fillId="0" borderId="33" xfId="8" applyFont="1" applyBorder="1" applyAlignment="1">
      <alignment horizontal="center" vertical="center" wrapText="1"/>
    </xf>
    <xf numFmtId="0" fontId="14" fillId="0" borderId="0" xfId="5" applyFont="1" applyBorder="1" applyAlignment="1">
      <alignment vertical="center"/>
    </xf>
    <xf numFmtId="0" fontId="27" fillId="0" borderId="11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1" xfId="8" applyFont="1" applyBorder="1" applyAlignment="1">
      <alignment horizontal="center" vertical="center"/>
    </xf>
    <xf numFmtId="0" fontId="27" fillId="0" borderId="23" xfId="8" applyFont="1" applyBorder="1" applyAlignment="1">
      <alignment horizontal="center" vertical="center"/>
    </xf>
    <xf numFmtId="0" fontId="27" fillId="0" borderId="33" xfId="8" applyFont="1" applyBorder="1" applyAlignment="1">
      <alignment horizontal="center" vertical="center"/>
    </xf>
    <xf numFmtId="0" fontId="27" fillId="0" borderId="33" xfId="10" applyFont="1" applyBorder="1" applyAlignment="1">
      <alignment horizontal="center" vertical="center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8" applyFont="1" applyBorder="1" applyAlignment="1">
      <alignment horizontal="center" vertical="center" wrapText="1"/>
    </xf>
    <xf numFmtId="0" fontId="36" fillId="0" borderId="2" xfId="6" applyFont="1" applyBorder="1" applyAlignment="1">
      <alignment horizontal="center" vertical="center" wrapText="1"/>
    </xf>
    <xf numFmtId="0" fontId="27" fillId="0" borderId="2" xfId="6" applyBorder="1" applyAlignment="1">
      <alignment horizontal="center" vertical="center"/>
    </xf>
    <xf numFmtId="0" fontId="27" fillId="0" borderId="48" xfId="6" applyBorder="1" applyAlignment="1">
      <alignment horizontal="center" vertical="center"/>
    </xf>
    <xf numFmtId="0" fontId="37" fillId="0" borderId="4" xfId="6" applyFont="1" applyBorder="1" applyAlignment="1">
      <alignment horizontal="center" vertical="center" shrinkToFit="1"/>
    </xf>
    <xf numFmtId="0" fontId="37" fillId="0" borderId="41" xfId="6" applyFont="1" applyBorder="1" applyAlignment="1">
      <alignment horizontal="center" vertical="center" shrinkToFit="1"/>
    </xf>
    <xf numFmtId="0" fontId="37" fillId="0" borderId="42" xfId="6" applyFont="1" applyBorder="1" applyAlignment="1">
      <alignment horizontal="center" vertical="center" shrinkToFit="1"/>
    </xf>
    <xf numFmtId="0" fontId="37" fillId="0" borderId="5" xfId="6" applyFont="1" applyBorder="1" applyAlignment="1">
      <alignment horizontal="center" vertical="center" shrinkToFit="1"/>
    </xf>
    <xf numFmtId="0" fontId="38" fillId="0" borderId="5" xfId="6" applyFont="1" applyBorder="1" applyAlignment="1">
      <alignment horizontal="center" vertical="center" shrinkToFit="1"/>
    </xf>
    <xf numFmtId="0" fontId="38" fillId="0" borderId="50" xfId="6" applyFont="1" applyBorder="1" applyAlignment="1">
      <alignment horizontal="center" vertical="center" shrinkToFit="1"/>
    </xf>
    <xf numFmtId="0" fontId="33" fillId="0" borderId="0" xfId="6" applyFont="1" applyAlignment="1">
      <alignment horizontal="left" vertical="center"/>
    </xf>
    <xf numFmtId="178" fontId="33" fillId="0" borderId="0" xfId="6" applyNumberFormat="1" applyFont="1" applyAlignment="1">
      <alignment horizontal="left" vertical="center"/>
    </xf>
    <xf numFmtId="0" fontId="37" fillId="0" borderId="0" xfId="6" applyFont="1" applyAlignment="1">
      <alignment horizontal="right"/>
    </xf>
    <xf numFmtId="0" fontId="27" fillId="0" borderId="0" xfId="6" applyAlignment="1"/>
    <xf numFmtId="0" fontId="36" fillId="0" borderId="46" xfId="6" applyFont="1" applyBorder="1" applyAlignment="1">
      <alignment horizontal="distributed" vertical="center" justifyLastLine="1"/>
    </xf>
    <xf numFmtId="0" fontId="27" fillId="0" borderId="47" xfId="6" applyBorder="1" applyAlignment="1">
      <alignment horizontal="distributed" vertical="center" justifyLastLine="1"/>
    </xf>
    <xf numFmtId="0" fontId="27" fillId="0" borderId="49" xfId="6" applyBorder="1" applyAlignment="1">
      <alignment horizontal="distributed" vertical="center" justifyLastLine="1"/>
    </xf>
    <xf numFmtId="0" fontId="27" fillId="0" borderId="17" xfId="6" applyBorder="1" applyAlignment="1">
      <alignment horizontal="distributed" vertical="center" justifyLastLine="1"/>
    </xf>
    <xf numFmtId="0" fontId="36" fillId="0" borderId="38" xfId="6" applyFont="1" applyBorder="1" applyAlignment="1">
      <alignment horizontal="center" vertical="center" wrapText="1"/>
    </xf>
    <xf numFmtId="0" fontId="36" fillId="0" borderId="39" xfId="6" applyFont="1" applyBorder="1" applyAlignment="1">
      <alignment horizontal="center" vertical="center" wrapText="1"/>
    </xf>
    <xf numFmtId="176" fontId="36" fillId="0" borderId="51" xfId="16" applyNumberFormat="1" applyFont="1" applyBorder="1" applyAlignment="1">
      <alignment vertical="center"/>
    </xf>
    <xf numFmtId="176" fontId="36" fillId="0" borderId="52" xfId="16" applyNumberFormat="1" applyFont="1" applyBorder="1" applyAlignment="1">
      <alignment vertical="center"/>
    </xf>
    <xf numFmtId="176" fontId="36" fillId="0" borderId="54" xfId="16" applyNumberFormat="1" applyFont="1" applyBorder="1" applyAlignment="1">
      <alignment vertical="center"/>
    </xf>
    <xf numFmtId="176" fontId="36" fillId="0" borderId="11" xfId="16" applyNumberFormat="1" applyFont="1" applyBorder="1" applyAlignment="1">
      <alignment vertical="center"/>
    </xf>
    <xf numFmtId="176" fontId="36" fillId="0" borderId="23" xfId="16" applyNumberFormat="1" applyFont="1" applyBorder="1" applyAlignment="1">
      <alignment vertical="center"/>
    </xf>
    <xf numFmtId="176" fontId="36" fillId="0" borderId="33" xfId="16" applyNumberFormat="1" applyFont="1" applyBorder="1" applyAlignment="1">
      <alignment vertical="center"/>
    </xf>
    <xf numFmtId="176" fontId="36" fillId="0" borderId="12" xfId="16" applyNumberFormat="1" applyFont="1" applyBorder="1" applyAlignment="1">
      <alignment vertical="center"/>
    </xf>
    <xf numFmtId="0" fontId="27" fillId="0" borderId="12" xfId="6" applyBorder="1" applyAlignment="1">
      <alignment vertical="center"/>
    </xf>
    <xf numFmtId="176" fontId="36" fillId="0" borderId="12" xfId="16" applyNumberFormat="1" applyFont="1" applyFill="1" applyBorder="1" applyAlignment="1">
      <alignment vertical="center"/>
    </xf>
    <xf numFmtId="0" fontId="27" fillId="0" borderId="12" xfId="6" applyFill="1" applyBorder="1" applyAlignment="1">
      <alignment vertical="center"/>
    </xf>
    <xf numFmtId="0" fontId="27" fillId="0" borderId="28" xfId="6" applyBorder="1" applyAlignment="1">
      <alignment vertical="center"/>
    </xf>
    <xf numFmtId="176" fontId="36" fillId="0" borderId="53" xfId="16" applyNumberFormat="1" applyFont="1" applyBorder="1" applyAlignment="1">
      <alignment vertical="center"/>
    </xf>
    <xf numFmtId="176" fontId="36" fillId="0" borderId="51" xfId="16" applyNumberFormat="1" applyFont="1" applyFill="1" applyBorder="1" applyAlignment="1">
      <alignment vertical="center"/>
    </xf>
    <xf numFmtId="176" fontId="36" fillId="0" borderId="52" xfId="16" applyNumberFormat="1" applyFont="1" applyFill="1" applyBorder="1" applyAlignment="1">
      <alignment vertical="center"/>
    </xf>
    <xf numFmtId="176" fontId="36" fillId="0" borderId="53" xfId="16" applyNumberFormat="1" applyFont="1" applyFill="1" applyBorder="1" applyAlignment="1">
      <alignment vertical="center"/>
    </xf>
    <xf numFmtId="176" fontId="36" fillId="0" borderId="11" xfId="16" applyNumberFormat="1" applyFont="1" applyFill="1" applyBorder="1" applyAlignment="1">
      <alignment vertical="center"/>
    </xf>
    <xf numFmtId="176" fontId="36" fillId="0" borderId="23" xfId="16" applyNumberFormat="1" applyFont="1" applyFill="1" applyBorder="1" applyAlignment="1">
      <alignment vertical="center"/>
    </xf>
    <xf numFmtId="176" fontId="36" fillId="0" borderId="33" xfId="16" applyNumberFormat="1" applyFont="1" applyFill="1" applyBorder="1" applyAlignment="1">
      <alignment vertical="center"/>
    </xf>
    <xf numFmtId="176" fontId="36" fillId="0" borderId="13" xfId="16" applyNumberFormat="1" applyFont="1" applyBorder="1" applyAlignment="1">
      <alignment vertical="center"/>
    </xf>
    <xf numFmtId="179" fontId="36" fillId="0" borderId="12" xfId="16" applyNumberFormat="1" applyFont="1" applyFill="1" applyBorder="1" applyAlignment="1">
      <alignment vertical="center"/>
    </xf>
    <xf numFmtId="179" fontId="27" fillId="0" borderId="12" xfId="6" applyNumberFormat="1" applyFill="1" applyBorder="1" applyAlignment="1">
      <alignment vertical="center"/>
    </xf>
    <xf numFmtId="0" fontId="36" fillId="0" borderId="29" xfId="6" applyFont="1" applyBorder="1" applyAlignment="1">
      <alignment horizontal="distributed" vertical="center" justifyLastLine="1"/>
    </xf>
    <xf numFmtId="0" fontId="36" fillId="0" borderId="30" xfId="6" applyFont="1" applyBorder="1" applyAlignment="1">
      <alignment horizontal="distributed" vertical="center" justifyLastLine="1"/>
    </xf>
    <xf numFmtId="0" fontId="36" fillId="0" borderId="34" xfId="6" applyFont="1" applyBorder="1" applyAlignment="1">
      <alignment horizontal="distributed" vertical="center" justifyLastLine="1"/>
    </xf>
    <xf numFmtId="176" fontId="36" fillId="0" borderId="19" xfId="16" applyNumberFormat="1" applyFont="1" applyBorder="1" applyAlignment="1">
      <alignment vertical="center"/>
    </xf>
    <xf numFmtId="176" fontId="36" fillId="0" borderId="30" xfId="16" applyNumberFormat="1" applyFont="1" applyBorder="1" applyAlignment="1">
      <alignment vertical="center"/>
    </xf>
    <xf numFmtId="176" fontId="36" fillId="0" borderId="34" xfId="16" applyNumberFormat="1" applyFont="1" applyBorder="1" applyAlignment="1">
      <alignment vertical="center"/>
    </xf>
    <xf numFmtId="176" fontId="36" fillId="0" borderId="19" xfId="16" applyNumberFormat="1" applyFont="1" applyFill="1" applyBorder="1" applyAlignment="1">
      <alignment vertical="center"/>
    </xf>
    <xf numFmtId="176" fontId="36" fillId="0" borderId="30" xfId="16" applyNumberFormat="1" applyFont="1" applyFill="1" applyBorder="1" applyAlignment="1">
      <alignment vertical="center"/>
    </xf>
    <xf numFmtId="176" fontId="36" fillId="0" borderId="34" xfId="16" applyNumberFormat="1" applyFont="1" applyFill="1" applyBorder="1" applyAlignment="1">
      <alignment vertical="center"/>
    </xf>
    <xf numFmtId="176" fontId="36" fillId="0" borderId="18" xfId="16" applyNumberFormat="1" applyFont="1" applyBorder="1" applyAlignment="1">
      <alignment vertical="center"/>
    </xf>
    <xf numFmtId="0" fontId="36" fillId="0" borderId="5" xfId="6" applyFont="1" applyBorder="1" applyAlignment="1">
      <alignment horizontal="center" vertical="center" shrinkToFit="1"/>
    </xf>
    <xf numFmtId="0" fontId="39" fillId="0" borderId="5" xfId="6" applyFont="1" applyBorder="1" applyAlignment="1">
      <alignment horizontal="center" vertical="center" shrinkToFit="1"/>
    </xf>
    <xf numFmtId="0" fontId="39" fillId="0" borderId="50" xfId="6" applyFont="1" applyBorder="1" applyAlignment="1">
      <alignment horizontal="center" vertical="center" shrinkToFit="1"/>
    </xf>
    <xf numFmtId="0" fontId="36" fillId="0" borderId="1" xfId="6" applyFont="1" applyBorder="1" applyAlignment="1">
      <alignment horizontal="center" vertical="center" wrapText="1"/>
    </xf>
    <xf numFmtId="0" fontId="36" fillId="0" borderId="4" xfId="6" applyFont="1" applyBorder="1" applyAlignment="1">
      <alignment horizontal="center" vertical="center" shrinkToFit="1"/>
    </xf>
    <xf numFmtId="0" fontId="36" fillId="0" borderId="41" xfId="6" applyFont="1" applyBorder="1" applyAlignment="1">
      <alignment horizontal="center" vertical="center" shrinkToFit="1"/>
    </xf>
    <xf numFmtId="0" fontId="36" fillId="0" borderId="42" xfId="6" applyFont="1" applyBorder="1" applyAlignment="1">
      <alignment horizontal="center" vertical="center" shrinkToFit="1"/>
    </xf>
    <xf numFmtId="0" fontId="40" fillId="0" borderId="0" xfId="0" applyFont="1" applyFill="1" applyAlignment="1">
      <alignment horizontal="right"/>
    </xf>
    <xf numFmtId="0" fontId="41" fillId="0" borderId="0" xfId="0" applyFont="1" applyFill="1" applyAlignment="1"/>
    <xf numFmtId="0" fontId="20" fillId="0" borderId="46" xfId="0" applyFont="1" applyFill="1" applyBorder="1" applyAlignment="1">
      <alignment horizontal="distributed" vertical="center" justifyLastLine="1"/>
    </xf>
    <xf numFmtId="0" fontId="20" fillId="0" borderId="47" xfId="0" applyFont="1" applyFill="1" applyBorder="1" applyAlignment="1">
      <alignment horizontal="distributed" vertical="center" justifyLastLine="1"/>
    </xf>
    <xf numFmtId="0" fontId="20" fillId="0" borderId="47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42" fillId="0" borderId="47" xfId="0" applyFont="1" applyFill="1" applyBorder="1" applyAlignment="1">
      <alignment horizontal="center" vertical="center" wrapText="1"/>
    </xf>
    <xf numFmtId="0" fontId="42" fillId="0" borderId="47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176" fontId="41" fillId="0" borderId="0" xfId="0" applyNumberFormat="1" applyFont="1" applyFill="1" applyAlignment="1">
      <alignment vertical="center"/>
    </xf>
    <xf numFmtId="0" fontId="20" fillId="0" borderId="56" xfId="0" applyFont="1" applyFill="1" applyBorder="1" applyAlignment="1">
      <alignment horizontal="distributed" vertical="center"/>
    </xf>
    <xf numFmtId="0" fontId="1" fillId="0" borderId="12" xfId="0" applyFont="1" applyFill="1" applyBorder="1" applyAlignment="1">
      <alignment horizontal="distributed" vertical="center"/>
    </xf>
    <xf numFmtId="176" fontId="18" fillId="0" borderId="12" xfId="0" applyNumberFormat="1" applyFont="1" applyFill="1" applyBorder="1" applyAlignment="1">
      <alignment vertical="center"/>
    </xf>
    <xf numFmtId="176" fontId="18" fillId="0" borderId="12" xfId="0" applyNumberFormat="1" applyFont="1" applyFill="1" applyBorder="1" applyAlignment="1">
      <alignment horizontal="right" vertical="center"/>
    </xf>
    <xf numFmtId="176" fontId="18" fillId="0" borderId="28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distributed" vertical="center"/>
    </xf>
    <xf numFmtId="0" fontId="41" fillId="0" borderId="0" xfId="0" applyFont="1" applyFill="1" applyAlignment="1">
      <alignment horizontal="distributed" vertical="center"/>
    </xf>
    <xf numFmtId="176" fontId="8" fillId="0" borderId="0" xfId="0" applyNumberFormat="1" applyFont="1" applyFill="1" applyAlignment="1">
      <alignment horizontal="right" vertical="center"/>
    </xf>
    <xf numFmtId="176" fontId="41" fillId="0" borderId="0" xfId="0" applyNumberFormat="1" applyFont="1" applyFill="1" applyAlignment="1">
      <alignment horizontal="right" vertical="center"/>
    </xf>
    <xf numFmtId="0" fontId="20" fillId="0" borderId="57" xfId="0" applyFont="1" applyFill="1" applyBorder="1" applyAlignment="1">
      <alignment horizontal="distributed" vertical="center"/>
    </xf>
    <xf numFmtId="0" fontId="1" fillId="0" borderId="24" xfId="0" applyFont="1" applyFill="1" applyBorder="1" applyAlignment="1">
      <alignment horizontal="distributed" vertical="center"/>
    </xf>
    <xf numFmtId="176" fontId="18" fillId="0" borderId="24" xfId="0" applyNumberFormat="1" applyFont="1" applyFill="1" applyBorder="1" applyAlignment="1">
      <alignment vertical="center"/>
    </xf>
    <xf numFmtId="0" fontId="20" fillId="0" borderId="59" xfId="0" applyFont="1" applyFill="1" applyBorder="1" applyAlignment="1">
      <alignment horizontal="distributed" vertical="center"/>
    </xf>
    <xf numFmtId="0" fontId="1" fillId="0" borderId="59" xfId="0" applyFont="1" applyFill="1" applyBorder="1" applyAlignment="1">
      <alignment horizontal="distributed" vertical="center"/>
    </xf>
    <xf numFmtId="176" fontId="18" fillId="0" borderId="59" xfId="0" applyNumberFormat="1" applyFont="1" applyFill="1" applyBorder="1" applyAlignment="1">
      <alignment vertical="center"/>
    </xf>
    <xf numFmtId="176" fontId="18" fillId="0" borderId="59" xfId="0" applyNumberFormat="1" applyFont="1" applyFill="1" applyBorder="1" applyAlignment="1">
      <alignment horizontal="right" vertical="center"/>
    </xf>
    <xf numFmtId="176" fontId="18" fillId="0" borderId="60" xfId="0" applyNumberFormat="1" applyFont="1" applyFill="1" applyBorder="1" applyAlignment="1">
      <alignment vertical="center"/>
    </xf>
    <xf numFmtId="176" fontId="18" fillId="0" borderId="24" xfId="0" applyNumberFormat="1" applyFont="1" applyFill="1" applyBorder="1" applyAlignment="1">
      <alignment horizontal="right" vertical="center"/>
    </xf>
    <xf numFmtId="176" fontId="18" fillId="0" borderId="58" xfId="0" applyNumberFormat="1" applyFont="1" applyFill="1" applyBorder="1" applyAlignment="1">
      <alignment vertical="center"/>
    </xf>
    <xf numFmtId="0" fontId="20" fillId="0" borderId="61" xfId="0" applyFont="1" applyFill="1" applyBorder="1" applyAlignment="1">
      <alignment horizontal="distributed" vertical="center"/>
    </xf>
    <xf numFmtId="0" fontId="1" fillId="0" borderId="61" xfId="0" applyFont="1" applyFill="1" applyBorder="1" applyAlignment="1">
      <alignment horizontal="distributed" vertical="center"/>
    </xf>
    <xf numFmtId="176" fontId="18" fillId="0" borderId="61" xfId="0" applyNumberFormat="1" applyFont="1" applyFill="1" applyBorder="1" applyAlignment="1">
      <alignment vertical="center"/>
    </xf>
    <xf numFmtId="176" fontId="18" fillId="0" borderId="61" xfId="0" applyNumberFormat="1" applyFont="1" applyFill="1" applyBorder="1" applyAlignment="1">
      <alignment horizontal="right" vertical="center"/>
    </xf>
    <xf numFmtId="176" fontId="18" fillId="0" borderId="62" xfId="0" applyNumberFormat="1" applyFont="1" applyFill="1" applyBorder="1" applyAlignment="1">
      <alignment vertical="center"/>
    </xf>
    <xf numFmtId="0" fontId="23" fillId="0" borderId="61" xfId="0" applyFont="1" applyFill="1" applyBorder="1" applyAlignment="1">
      <alignment horizontal="distributed" vertical="center" shrinkToFit="1"/>
    </xf>
    <xf numFmtId="0" fontId="20" fillId="0" borderId="61" xfId="0" applyFont="1" applyFill="1" applyBorder="1" applyAlignment="1">
      <alignment horizontal="distributed" vertical="center" shrinkToFit="1"/>
    </xf>
    <xf numFmtId="176" fontId="18" fillId="0" borderId="62" xfId="0" applyNumberFormat="1" applyFont="1" applyFill="1" applyBorder="1" applyAlignment="1">
      <alignment horizontal="right" vertical="center"/>
    </xf>
    <xf numFmtId="0" fontId="20" fillId="0" borderId="63" xfId="0" applyFont="1" applyFill="1" applyBorder="1" applyAlignment="1">
      <alignment horizontal="distributed" vertical="center"/>
    </xf>
    <xf numFmtId="176" fontId="18" fillId="0" borderId="63" xfId="0" applyNumberFormat="1" applyFont="1" applyFill="1" applyBorder="1" applyAlignment="1">
      <alignment horizontal="right" vertical="center"/>
    </xf>
    <xf numFmtId="176" fontId="18" fillId="0" borderId="63" xfId="0" applyNumberFormat="1" applyFont="1" applyFill="1" applyBorder="1" applyAlignment="1">
      <alignment vertical="center"/>
    </xf>
    <xf numFmtId="176" fontId="18" fillId="0" borderId="64" xfId="0" applyNumberFormat="1" applyFont="1" applyFill="1" applyBorder="1" applyAlignment="1">
      <alignment vertical="center"/>
    </xf>
    <xf numFmtId="176" fontId="18" fillId="0" borderId="4" xfId="0" applyNumberFormat="1" applyFont="1" applyFill="1" applyBorder="1" applyAlignment="1">
      <alignment horizontal="right" vertical="center"/>
    </xf>
    <xf numFmtId="176" fontId="18" fillId="0" borderId="41" xfId="0" applyNumberFormat="1" applyFont="1" applyFill="1" applyBorder="1" applyAlignment="1">
      <alignment horizontal="right" vertical="center"/>
    </xf>
    <xf numFmtId="176" fontId="18" fillId="0" borderId="6" xfId="0" applyNumberFormat="1" applyFont="1" applyFill="1" applyBorder="1" applyAlignment="1">
      <alignment horizontal="right" vertical="center"/>
    </xf>
    <xf numFmtId="176" fontId="40" fillId="0" borderId="41" xfId="6" applyNumberFormat="1" applyFont="1" applyFill="1" applyBorder="1" applyAlignment="1">
      <alignment horizontal="right"/>
    </xf>
    <xf numFmtId="176" fontId="8" fillId="0" borderId="43" xfId="6" applyNumberFormat="1" applyFont="1" applyFill="1" applyBorder="1" applyAlignment="1">
      <alignment horizontal="distributed" vertical="center" justifyLastLine="1"/>
    </xf>
    <xf numFmtId="176" fontId="8" fillId="0" borderId="44" xfId="6" applyNumberFormat="1" applyFont="1" applyFill="1" applyBorder="1" applyAlignment="1">
      <alignment horizontal="distributed" vertical="center" justifyLastLine="1"/>
    </xf>
    <xf numFmtId="176" fontId="8" fillId="0" borderId="65" xfId="6" applyNumberFormat="1" applyFont="1" applyFill="1" applyBorder="1" applyAlignment="1">
      <alignment horizontal="distributed" vertical="center" justifyLastLine="1"/>
    </xf>
    <xf numFmtId="0" fontId="8" fillId="0" borderId="44" xfId="6" applyFont="1" applyFill="1" applyBorder="1" applyAlignment="1">
      <alignment horizontal="distributed" vertical="center" justifyLastLine="1"/>
    </xf>
    <xf numFmtId="0" fontId="41" fillId="0" borderId="44" xfId="6" applyFont="1" applyFill="1" applyBorder="1" applyAlignment="1">
      <alignment horizontal="distributed" vertical="center" justifyLastLine="1"/>
    </xf>
    <xf numFmtId="0" fontId="41" fillId="0" borderId="65" xfId="6" applyFont="1" applyFill="1" applyBorder="1" applyAlignment="1">
      <alignment horizontal="distributed" vertical="center" justifyLastLine="1"/>
    </xf>
    <xf numFmtId="176" fontId="8" fillId="0" borderId="66" xfId="6" applyNumberFormat="1" applyFont="1" applyFill="1" applyBorder="1" applyAlignment="1">
      <alignment horizontal="center" vertical="center"/>
    </xf>
    <xf numFmtId="0" fontId="41" fillId="0" borderId="44" xfId="6" applyFont="1" applyFill="1" applyBorder="1" applyAlignment="1">
      <alignment horizontal="center" vertical="center"/>
    </xf>
    <xf numFmtId="0" fontId="41" fillId="0" borderId="65" xfId="6" applyFont="1" applyFill="1" applyBorder="1" applyAlignment="1">
      <alignment horizontal="center" vertical="center"/>
    </xf>
    <xf numFmtId="176" fontId="8" fillId="0" borderId="44" xfId="6" applyNumberFormat="1" applyFont="1" applyFill="1" applyBorder="1" applyAlignment="1">
      <alignment horizontal="center" vertical="center"/>
    </xf>
    <xf numFmtId="176" fontId="8" fillId="0" borderId="21" xfId="6" applyNumberFormat="1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distributed" vertical="center" justifyLastLine="1"/>
    </xf>
    <xf numFmtId="0" fontId="1" fillId="0" borderId="41" xfId="0" applyFont="1" applyFill="1" applyBorder="1" applyAlignment="1">
      <alignment horizontal="distributed" vertical="center"/>
    </xf>
    <xf numFmtId="176" fontId="18" fillId="0" borderId="42" xfId="0" applyNumberFormat="1" applyFont="1" applyFill="1" applyBorder="1" applyAlignment="1">
      <alignment horizontal="right" vertical="center"/>
    </xf>
    <xf numFmtId="0" fontId="8" fillId="0" borderId="23" xfId="6" applyFont="1" applyFill="1" applyBorder="1" applyAlignment="1">
      <alignment horizontal="left" vertical="center"/>
    </xf>
    <xf numFmtId="0" fontId="41" fillId="0" borderId="23" xfId="6" applyFont="1" applyFill="1" applyBorder="1" applyAlignment="1">
      <alignment vertical="center"/>
    </xf>
    <xf numFmtId="0" fontId="41" fillId="0" borderId="33" xfId="6" applyFont="1" applyFill="1" applyBorder="1" applyAlignment="1">
      <alignment vertical="center"/>
    </xf>
    <xf numFmtId="176" fontId="45" fillId="0" borderId="11" xfId="6" applyNumberFormat="1" applyFont="1" applyFill="1" applyBorder="1" applyAlignment="1">
      <alignment horizontal="right" vertical="center"/>
    </xf>
    <xf numFmtId="176" fontId="45" fillId="0" borderId="23" xfId="6" applyNumberFormat="1" applyFont="1" applyFill="1" applyBorder="1" applyAlignment="1">
      <alignment horizontal="right" vertical="center"/>
    </xf>
    <xf numFmtId="176" fontId="45" fillId="0" borderId="33" xfId="6" applyNumberFormat="1" applyFont="1" applyFill="1" applyBorder="1" applyAlignment="1">
      <alignment horizontal="right" vertical="center"/>
    </xf>
    <xf numFmtId="176" fontId="46" fillId="0" borderId="11" xfId="6" applyNumberFormat="1" applyFont="1" applyFill="1" applyBorder="1" applyAlignment="1">
      <alignment horizontal="center" vertical="center"/>
    </xf>
    <xf numFmtId="176" fontId="46" fillId="0" borderId="23" xfId="6" applyNumberFormat="1" applyFont="1" applyFill="1" applyBorder="1" applyAlignment="1">
      <alignment horizontal="center" vertical="center"/>
    </xf>
    <xf numFmtId="176" fontId="46" fillId="0" borderId="13" xfId="6" applyNumberFormat="1" applyFont="1" applyFill="1" applyBorder="1" applyAlignment="1">
      <alignment horizontal="center" vertical="center"/>
    </xf>
    <xf numFmtId="176" fontId="46" fillId="0" borderId="11" xfId="6" applyNumberFormat="1" applyFont="1" applyFill="1" applyBorder="1" applyAlignment="1">
      <alignment horizontal="left" vertical="center"/>
    </xf>
    <xf numFmtId="176" fontId="46" fillId="0" borderId="23" xfId="6" applyNumberFormat="1" applyFont="1" applyFill="1" applyBorder="1" applyAlignment="1">
      <alignment horizontal="left" vertical="center"/>
    </xf>
    <xf numFmtId="176" fontId="46" fillId="0" borderId="13" xfId="6" applyNumberFormat="1" applyFont="1" applyFill="1" applyBorder="1" applyAlignment="1">
      <alignment horizontal="left" vertical="center"/>
    </xf>
    <xf numFmtId="0" fontId="8" fillId="0" borderId="70" xfId="6" applyFont="1" applyFill="1" applyBorder="1" applyAlignment="1">
      <alignment horizontal="center" vertical="center"/>
    </xf>
    <xf numFmtId="0" fontId="41" fillId="0" borderId="70" xfId="6" applyFont="1" applyFill="1" applyBorder="1" applyAlignment="1">
      <alignment horizontal="center" vertical="center"/>
    </xf>
    <xf numFmtId="0" fontId="41" fillId="0" borderId="71" xfId="6" applyFont="1" applyFill="1" applyBorder="1" applyAlignment="1">
      <alignment horizontal="center" vertical="center"/>
    </xf>
    <xf numFmtId="176" fontId="45" fillId="0" borderId="72" xfId="6" applyNumberFormat="1" applyFont="1" applyFill="1" applyBorder="1" applyAlignment="1">
      <alignment horizontal="right" vertical="center"/>
    </xf>
    <xf numFmtId="176" fontId="45" fillId="0" borderId="70" xfId="6" applyNumberFormat="1" applyFont="1" applyFill="1" applyBorder="1" applyAlignment="1">
      <alignment horizontal="right" vertical="center"/>
    </xf>
    <xf numFmtId="176" fontId="45" fillId="0" borderId="71" xfId="6" applyNumberFormat="1" applyFont="1" applyFill="1" applyBorder="1" applyAlignment="1">
      <alignment horizontal="right" vertical="center"/>
    </xf>
    <xf numFmtId="176" fontId="46" fillId="0" borderId="72" xfId="6" applyNumberFormat="1" applyFont="1" applyFill="1" applyBorder="1" applyAlignment="1">
      <alignment horizontal="center" vertical="center"/>
    </xf>
    <xf numFmtId="176" fontId="46" fillId="0" borderId="70" xfId="6" applyNumberFormat="1" applyFont="1" applyFill="1" applyBorder="1" applyAlignment="1">
      <alignment horizontal="center" vertical="center"/>
    </xf>
    <xf numFmtId="176" fontId="46" fillId="0" borderId="73" xfId="6" applyNumberFormat="1" applyFont="1" applyFill="1" applyBorder="1" applyAlignment="1">
      <alignment horizontal="center" vertical="center"/>
    </xf>
    <xf numFmtId="176" fontId="44" fillId="0" borderId="74" xfId="6" applyNumberFormat="1" applyFont="1" applyFill="1" applyBorder="1" applyAlignment="1">
      <alignment horizontal="distributed" vertical="center"/>
    </xf>
    <xf numFmtId="176" fontId="44" fillId="0" borderId="75" xfId="6" applyNumberFormat="1" applyFont="1" applyFill="1" applyBorder="1" applyAlignment="1">
      <alignment horizontal="distributed" vertical="center"/>
    </xf>
    <xf numFmtId="176" fontId="44" fillId="0" borderId="76" xfId="6" applyNumberFormat="1" applyFont="1" applyFill="1" applyBorder="1" applyAlignment="1">
      <alignment horizontal="distributed" vertical="center"/>
    </xf>
    <xf numFmtId="176" fontId="44" fillId="0" borderId="7" xfId="6" applyNumberFormat="1" applyFont="1" applyFill="1" applyBorder="1" applyAlignment="1">
      <alignment horizontal="distributed" vertical="center"/>
    </xf>
    <xf numFmtId="176" fontId="44" fillId="0" borderId="0" xfId="6" applyNumberFormat="1" applyFont="1" applyFill="1" applyBorder="1" applyAlignment="1">
      <alignment horizontal="distributed" vertical="center"/>
    </xf>
    <xf numFmtId="176" fontId="44" fillId="0" borderId="8" xfId="6" applyNumberFormat="1" applyFont="1" applyFill="1" applyBorder="1" applyAlignment="1">
      <alignment horizontal="distributed" vertical="center"/>
    </xf>
    <xf numFmtId="176" fontId="44" fillId="0" borderId="67" xfId="6" applyNumberFormat="1" applyFont="1" applyFill="1" applyBorder="1" applyAlignment="1">
      <alignment horizontal="distributed" vertical="center"/>
    </xf>
    <xf numFmtId="176" fontId="44" fillId="0" borderId="68" xfId="6" applyNumberFormat="1" applyFont="1" applyFill="1" applyBorder="1" applyAlignment="1">
      <alignment horizontal="distributed" vertical="center"/>
    </xf>
    <xf numFmtId="176" fontId="44" fillId="0" borderId="69" xfId="6" applyNumberFormat="1" applyFont="1" applyFill="1" applyBorder="1" applyAlignment="1">
      <alignment horizontal="distributed" vertical="center"/>
    </xf>
    <xf numFmtId="0" fontId="8" fillId="0" borderId="77" xfId="6" applyFont="1" applyFill="1" applyBorder="1" applyAlignment="1">
      <alignment horizontal="left" vertical="center"/>
    </xf>
    <xf numFmtId="0" fontId="41" fillId="0" borderId="77" xfId="6" applyFont="1" applyFill="1" applyBorder="1" applyAlignment="1">
      <alignment vertical="center"/>
    </xf>
    <xf numFmtId="0" fontId="41" fillId="0" borderId="78" xfId="6" applyFont="1" applyFill="1" applyBorder="1" applyAlignment="1">
      <alignment vertical="center"/>
    </xf>
    <xf numFmtId="176" fontId="45" fillId="0" borderId="79" xfId="6" applyNumberFormat="1" applyFont="1" applyFill="1" applyBorder="1" applyAlignment="1">
      <alignment horizontal="right" vertical="center"/>
    </xf>
    <xf numFmtId="0" fontId="41" fillId="0" borderId="77" xfId="6" applyFont="1" applyFill="1" applyBorder="1" applyAlignment="1">
      <alignment horizontal="right" vertical="center"/>
    </xf>
    <xf numFmtId="0" fontId="41" fillId="0" borderId="78" xfId="6" applyFont="1" applyFill="1" applyBorder="1" applyAlignment="1">
      <alignment horizontal="right" vertical="center"/>
    </xf>
    <xf numFmtId="176" fontId="45" fillId="0" borderId="77" xfId="6" applyNumberFormat="1" applyFont="1" applyFill="1" applyBorder="1" applyAlignment="1">
      <alignment horizontal="right" vertical="center"/>
    </xf>
    <xf numFmtId="176" fontId="45" fillId="0" borderId="78" xfId="6" applyNumberFormat="1" applyFont="1" applyFill="1" applyBorder="1" applyAlignment="1">
      <alignment horizontal="right" vertical="center"/>
    </xf>
    <xf numFmtId="176" fontId="46" fillId="0" borderId="79" xfId="6" applyNumberFormat="1" applyFont="1" applyFill="1" applyBorder="1" applyAlignment="1">
      <alignment horizontal="center" vertical="center"/>
    </xf>
    <xf numFmtId="176" fontId="46" fillId="0" borderId="77" xfId="6" applyNumberFormat="1" applyFont="1" applyFill="1" applyBorder="1" applyAlignment="1">
      <alignment horizontal="center" vertical="center"/>
    </xf>
    <xf numFmtId="176" fontId="46" fillId="0" borderId="80" xfId="6" applyNumberFormat="1" applyFont="1" applyFill="1" applyBorder="1" applyAlignment="1">
      <alignment horizontal="center" vertical="center"/>
    </xf>
    <xf numFmtId="176" fontId="44" fillId="0" borderId="37" xfId="6" applyNumberFormat="1" applyFont="1" applyFill="1" applyBorder="1" applyAlignment="1">
      <alignment horizontal="distributed" vertical="center"/>
    </xf>
    <xf numFmtId="176" fontId="44" fillId="0" borderId="38" xfId="6" applyNumberFormat="1" applyFont="1" applyFill="1" applyBorder="1" applyAlignment="1">
      <alignment horizontal="distributed" vertical="center"/>
    </xf>
    <xf numFmtId="176" fontId="44" fillId="0" borderId="39" xfId="6" applyNumberFormat="1" applyFont="1" applyFill="1" applyBorder="1" applyAlignment="1">
      <alignment horizontal="distributed" vertical="center"/>
    </xf>
    <xf numFmtId="0" fontId="8" fillId="0" borderId="52" xfId="6" applyFont="1" applyFill="1" applyBorder="1" applyAlignment="1">
      <alignment horizontal="left" vertical="center"/>
    </xf>
    <xf numFmtId="0" fontId="41" fillId="0" borderId="52" xfId="6" applyFont="1" applyFill="1" applyBorder="1" applyAlignment="1">
      <alignment vertical="center"/>
    </xf>
    <xf numFmtId="0" fontId="41" fillId="0" borderId="53" xfId="6" applyFont="1" applyFill="1" applyBorder="1" applyAlignment="1">
      <alignment vertical="center"/>
    </xf>
    <xf numFmtId="176" fontId="45" fillId="0" borderId="51" xfId="6" applyNumberFormat="1" applyFont="1" applyFill="1" applyBorder="1" applyAlignment="1">
      <alignment horizontal="right" vertical="center"/>
    </xf>
    <xf numFmtId="176" fontId="45" fillId="0" borderId="52" xfId="6" applyNumberFormat="1" applyFont="1" applyFill="1" applyBorder="1" applyAlignment="1">
      <alignment horizontal="right" vertical="center"/>
    </xf>
    <xf numFmtId="176" fontId="45" fillId="0" borderId="53" xfId="6" applyNumberFormat="1" applyFont="1" applyFill="1" applyBorder="1" applyAlignment="1">
      <alignment horizontal="right" vertical="center"/>
    </xf>
    <xf numFmtId="0" fontId="41" fillId="0" borderId="52" xfId="6" applyFont="1" applyFill="1" applyBorder="1" applyAlignment="1">
      <alignment horizontal="right" vertical="center"/>
    </xf>
    <xf numFmtId="0" fontId="41" fillId="0" borderId="53" xfId="6" applyFont="1" applyFill="1" applyBorder="1" applyAlignment="1">
      <alignment horizontal="right" vertical="center"/>
    </xf>
    <xf numFmtId="176" fontId="46" fillId="0" borderId="51" xfId="6" applyNumberFormat="1" applyFont="1" applyFill="1" applyBorder="1" applyAlignment="1">
      <alignment horizontal="center" vertical="center"/>
    </xf>
    <xf numFmtId="176" fontId="46" fillId="0" borderId="52" xfId="6" applyNumberFormat="1" applyFont="1" applyFill="1" applyBorder="1" applyAlignment="1">
      <alignment horizontal="center" vertical="center"/>
    </xf>
    <xf numFmtId="176" fontId="46" fillId="0" borderId="54" xfId="6" applyNumberFormat="1" applyFont="1" applyFill="1" applyBorder="1" applyAlignment="1">
      <alignment horizontal="center" vertical="center"/>
    </xf>
    <xf numFmtId="0" fontId="41" fillId="0" borderId="23" xfId="6" applyFont="1" applyFill="1" applyBorder="1" applyAlignment="1">
      <alignment horizontal="right" vertical="center"/>
    </xf>
    <xf numFmtId="0" fontId="41" fillId="0" borderId="33" xfId="6" applyFont="1" applyFill="1" applyBorder="1" applyAlignment="1">
      <alignment horizontal="right" vertical="center"/>
    </xf>
    <xf numFmtId="176" fontId="45" fillId="0" borderId="84" xfId="0" applyNumberFormat="1" applyFont="1" applyFill="1" applyBorder="1" applyAlignment="1">
      <alignment vertical="center"/>
    </xf>
    <xf numFmtId="0" fontId="45" fillId="0" borderId="82" xfId="0" applyFont="1" applyFill="1" applyBorder="1" applyAlignment="1">
      <alignment vertical="center"/>
    </xf>
    <xf numFmtId="0" fontId="45" fillId="0" borderId="83" xfId="0" applyFont="1" applyFill="1" applyBorder="1" applyAlignment="1">
      <alignment vertical="center"/>
    </xf>
    <xf numFmtId="176" fontId="47" fillId="0" borderId="84" xfId="0" applyNumberFormat="1" applyFont="1" applyFill="1" applyBorder="1" applyAlignment="1">
      <alignment vertical="center"/>
    </xf>
    <xf numFmtId="176" fontId="47" fillId="0" borderId="82" xfId="0" applyNumberFormat="1" applyFont="1" applyFill="1" applyBorder="1" applyAlignment="1">
      <alignment vertical="center"/>
    </xf>
    <xf numFmtId="176" fontId="47" fillId="0" borderId="85" xfId="0" applyNumberFormat="1" applyFont="1" applyFill="1" applyBorder="1" applyAlignment="1">
      <alignment vertical="center"/>
    </xf>
    <xf numFmtId="176" fontId="40" fillId="0" borderId="41" xfId="0" applyNumberFormat="1" applyFont="1" applyFill="1" applyBorder="1" applyAlignment="1">
      <alignment horizontal="right"/>
    </xf>
    <xf numFmtId="0" fontId="44" fillId="0" borderId="41" xfId="0" applyFont="1" applyFill="1" applyBorder="1" applyAlignment="1">
      <alignment horizontal="right"/>
    </xf>
    <xf numFmtId="0" fontId="8" fillId="0" borderId="43" xfId="0" applyFont="1" applyFill="1" applyBorder="1" applyAlignment="1">
      <alignment horizontal="distributed" vertical="center" justifyLastLine="1"/>
    </xf>
    <xf numFmtId="0" fontId="8" fillId="0" borderId="44" xfId="0" applyFont="1" applyFill="1" applyBorder="1" applyAlignment="1">
      <alignment horizontal="distributed" vertical="center" justifyLastLine="1"/>
    </xf>
    <xf numFmtId="0" fontId="8" fillId="0" borderId="65" xfId="0" applyFont="1" applyFill="1" applyBorder="1" applyAlignment="1">
      <alignment horizontal="distributed" vertical="center" justifyLastLine="1"/>
    </xf>
    <xf numFmtId="176" fontId="8" fillId="0" borderId="66" xfId="0" applyNumberFormat="1" applyFont="1" applyFill="1" applyBorder="1" applyAlignment="1">
      <alignment horizontal="distributed" vertical="center" justifyLastLine="1"/>
    </xf>
    <xf numFmtId="0" fontId="41" fillId="0" borderId="44" xfId="0" applyFont="1" applyFill="1" applyBorder="1" applyAlignment="1">
      <alignment horizontal="distributed" vertical="center" justifyLastLine="1"/>
    </xf>
    <xf numFmtId="0" fontId="41" fillId="0" borderId="21" xfId="0" applyFont="1" applyFill="1" applyBorder="1" applyAlignment="1">
      <alignment horizontal="distributed" vertical="center" justifyLastLine="1"/>
    </xf>
    <xf numFmtId="0" fontId="8" fillId="0" borderId="27" xfId="6" applyFont="1" applyFill="1" applyBorder="1" applyAlignment="1">
      <alignment horizontal="center" vertical="center"/>
    </xf>
    <xf numFmtId="0" fontId="8" fillId="0" borderId="35" xfId="6" applyFont="1" applyFill="1" applyBorder="1" applyAlignment="1">
      <alignment horizontal="center" vertical="center"/>
    </xf>
    <xf numFmtId="176" fontId="45" fillId="0" borderId="36" xfId="6" applyNumberFormat="1" applyFont="1" applyFill="1" applyBorder="1" applyAlignment="1">
      <alignment horizontal="right" vertical="center"/>
    </xf>
    <xf numFmtId="176" fontId="45" fillId="0" borderId="27" xfId="6" applyNumberFormat="1" applyFont="1" applyFill="1" applyBorder="1" applyAlignment="1">
      <alignment horizontal="right" vertical="center"/>
    </xf>
    <xf numFmtId="176" fontId="45" fillId="0" borderId="35" xfId="6" applyNumberFormat="1" applyFont="1" applyFill="1" applyBorder="1" applyAlignment="1">
      <alignment horizontal="right" vertical="center"/>
    </xf>
    <xf numFmtId="176" fontId="45" fillId="0" borderId="51" xfId="0" applyNumberFormat="1" applyFont="1" applyFill="1" applyBorder="1" applyAlignment="1">
      <alignment vertical="center"/>
    </xf>
    <xf numFmtId="176" fontId="45" fillId="0" borderId="52" xfId="0" applyNumberFormat="1" applyFont="1" applyFill="1" applyBorder="1" applyAlignment="1">
      <alignment vertical="center"/>
    </xf>
    <xf numFmtId="176" fontId="45" fillId="0" borderId="54" xfId="0" applyNumberFormat="1" applyFont="1" applyFill="1" applyBorder="1" applyAlignment="1">
      <alignment vertical="center"/>
    </xf>
    <xf numFmtId="176" fontId="45" fillId="0" borderId="86" xfId="0" applyNumberFormat="1" applyFont="1" applyFill="1" applyBorder="1" applyAlignment="1">
      <alignment vertical="center"/>
    </xf>
    <xf numFmtId="176" fontId="45" fillId="0" borderId="15" xfId="0" applyNumberFormat="1" applyFont="1" applyFill="1" applyBorder="1" applyAlignment="1">
      <alignment vertical="center"/>
    </xf>
    <xf numFmtId="176" fontId="45" fillId="0" borderId="87" xfId="0" applyNumberFormat="1" applyFont="1" applyFill="1" applyBorder="1" applyAlignment="1">
      <alignment vertical="center"/>
    </xf>
    <xf numFmtId="176" fontId="45" fillId="0" borderId="11" xfId="0" applyNumberFormat="1" applyFont="1" applyFill="1" applyBorder="1" applyAlignment="1">
      <alignment vertical="center"/>
    </xf>
    <xf numFmtId="176" fontId="45" fillId="0" borderId="23" xfId="0" applyNumberFormat="1" applyFont="1" applyFill="1" applyBorder="1" applyAlignment="1">
      <alignment vertical="center"/>
    </xf>
    <xf numFmtId="176" fontId="45" fillId="0" borderId="13" xfId="0" applyNumberFormat="1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8" fillId="0" borderId="34" xfId="0" applyFont="1" applyFill="1" applyBorder="1" applyAlignment="1">
      <alignment vertical="center"/>
    </xf>
    <xf numFmtId="176" fontId="45" fillId="0" borderId="17" xfId="0" applyNumberFormat="1" applyFont="1" applyFill="1" applyBorder="1" applyAlignment="1">
      <alignment vertical="center"/>
    </xf>
    <xf numFmtId="0" fontId="41" fillId="0" borderId="17" xfId="0" applyFont="1" applyFill="1" applyBorder="1" applyAlignment="1">
      <alignment vertical="center"/>
    </xf>
    <xf numFmtId="0" fontId="41" fillId="0" borderId="31" xfId="0" applyFont="1" applyFill="1" applyBorder="1" applyAlignment="1">
      <alignment vertical="center"/>
    </xf>
    <xf numFmtId="0" fontId="8" fillId="0" borderId="81" xfId="0" applyFont="1" applyFill="1" applyBorder="1" applyAlignment="1">
      <alignment horizontal="distributed" vertical="center" justifyLastLine="1"/>
    </xf>
    <xf numFmtId="0" fontId="8" fillId="0" borderId="82" xfId="0" applyFont="1" applyFill="1" applyBorder="1" applyAlignment="1">
      <alignment horizontal="distributed" vertical="center" justifyLastLine="1"/>
    </xf>
    <xf numFmtId="0" fontId="8" fillId="0" borderId="83" xfId="0" applyFont="1" applyFill="1" applyBorder="1" applyAlignment="1">
      <alignment horizontal="distributed" vertical="center" justifyLastLine="1"/>
    </xf>
    <xf numFmtId="176" fontId="18" fillId="0" borderId="84" xfId="0" applyNumberFormat="1" applyFont="1" applyFill="1" applyBorder="1" applyAlignment="1">
      <alignment vertical="center"/>
    </xf>
    <xf numFmtId="0" fontId="18" fillId="0" borderId="82" xfId="0" applyFont="1" applyFill="1" applyBorder="1" applyAlignment="1">
      <alignment vertical="center"/>
    </xf>
    <xf numFmtId="0" fontId="18" fillId="0" borderId="83" xfId="0" applyFont="1" applyFill="1" applyBorder="1" applyAlignment="1">
      <alignment vertical="center"/>
    </xf>
    <xf numFmtId="0" fontId="8" fillId="0" borderId="40" xfId="0" applyFont="1" applyFill="1" applyBorder="1" applyAlignment="1">
      <alignment horizontal="distributed" vertical="center" justifyLastLine="1"/>
    </xf>
    <xf numFmtId="0" fontId="8" fillId="0" borderId="41" xfId="0" applyFont="1" applyFill="1" applyBorder="1" applyAlignment="1">
      <alignment horizontal="distributed" vertical="center" justifyLastLine="1"/>
    </xf>
    <xf numFmtId="0" fontId="8" fillId="0" borderId="42" xfId="0" applyFont="1" applyFill="1" applyBorder="1" applyAlignment="1">
      <alignment horizontal="distributed" vertical="center" justifyLastLine="1"/>
    </xf>
    <xf numFmtId="176" fontId="45" fillId="0" borderId="5" xfId="0" applyNumberFormat="1" applyFont="1" applyFill="1" applyBorder="1" applyAlignment="1">
      <alignment vertical="center"/>
    </xf>
    <xf numFmtId="0" fontId="41" fillId="0" borderId="5" xfId="0" applyFont="1" applyFill="1" applyBorder="1" applyAlignment="1">
      <alignment vertical="center"/>
    </xf>
    <xf numFmtId="0" fontId="41" fillId="0" borderId="50" xfId="0" applyFont="1" applyFill="1" applyBorder="1" applyAlignment="1">
      <alignment vertical="center"/>
    </xf>
    <xf numFmtId="0" fontId="8" fillId="0" borderId="37" xfId="0" applyFont="1" applyFill="1" applyBorder="1" applyAlignment="1">
      <alignment horizontal="distributed" vertical="center" justifyLastLine="1"/>
    </xf>
    <xf numFmtId="0" fontId="8" fillId="0" borderId="38" xfId="0" applyFont="1" applyFill="1" applyBorder="1" applyAlignment="1">
      <alignment horizontal="distributed" vertical="center" justifyLastLine="1"/>
    </xf>
    <xf numFmtId="0" fontId="8" fillId="0" borderId="39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16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center" vertical="center" wrapText="1"/>
    </xf>
    <xf numFmtId="0" fontId="41" fillId="0" borderId="38" xfId="0" applyFont="1" applyFill="1" applyBorder="1" applyAlignment="1">
      <alignment horizontal="center" vertical="center" wrapText="1"/>
    </xf>
    <xf numFmtId="0" fontId="41" fillId="0" borderId="39" xfId="0" applyFont="1" applyFill="1" applyBorder="1" applyAlignment="1">
      <alignment horizontal="center" vertical="center" wrapText="1"/>
    </xf>
    <xf numFmtId="0" fontId="41" fillId="0" borderId="86" xfId="0" applyFont="1" applyFill="1" applyBorder="1" applyAlignment="1">
      <alignment vertical="center"/>
    </xf>
    <xf numFmtId="0" fontId="41" fillId="0" borderId="15" xfId="0" applyFont="1" applyFill="1" applyBorder="1" applyAlignment="1">
      <alignment vertical="center"/>
    </xf>
    <xf numFmtId="0" fontId="41" fillId="0" borderId="16" xfId="0" applyFont="1" applyFill="1" applyBorder="1" applyAlignment="1">
      <alignment vertical="center"/>
    </xf>
    <xf numFmtId="0" fontId="8" fillId="0" borderId="51" xfId="0" applyFont="1" applyFill="1" applyBorder="1" applyAlignment="1">
      <alignment horizontal="center" vertical="center" wrapText="1"/>
    </xf>
    <xf numFmtId="0" fontId="41" fillId="0" borderId="52" xfId="0" applyFont="1" applyFill="1" applyBorder="1" applyAlignment="1">
      <alignment horizontal="center" vertical="center" wrapText="1"/>
    </xf>
    <xf numFmtId="0" fontId="41" fillId="0" borderId="53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41" fillId="0" borderId="87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41" fillId="0" borderId="33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distributed" vertical="center"/>
    </xf>
    <xf numFmtId="0" fontId="8" fillId="0" borderId="23" xfId="0" applyFont="1" applyFill="1" applyBorder="1" applyAlignment="1">
      <alignment horizontal="distributed" vertical="center"/>
    </xf>
    <xf numFmtId="0" fontId="8" fillId="0" borderId="33" xfId="0" applyFont="1" applyFill="1" applyBorder="1" applyAlignment="1">
      <alignment horizontal="distributed" vertical="center"/>
    </xf>
    <xf numFmtId="176" fontId="18" fillId="0" borderId="11" xfId="0" applyNumberFormat="1" applyFont="1" applyFill="1" applyBorder="1" applyAlignment="1">
      <alignment horizontal="right" vertical="center"/>
    </xf>
    <xf numFmtId="176" fontId="18" fillId="0" borderId="23" xfId="0" applyNumberFormat="1" applyFont="1" applyFill="1" applyBorder="1" applyAlignment="1">
      <alignment horizontal="right" vertical="center"/>
    </xf>
    <xf numFmtId="176" fontId="18" fillId="0" borderId="11" xfId="0" applyNumberFormat="1" applyFont="1" applyFill="1" applyBorder="1" applyAlignment="1">
      <alignment vertical="center"/>
    </xf>
    <xf numFmtId="176" fontId="18" fillId="0" borderId="23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28" xfId="0" applyNumberFormat="1" applyFont="1" applyFill="1" applyBorder="1" applyAlignment="1">
      <alignment horizontal="right" vertical="center"/>
    </xf>
    <xf numFmtId="176" fontId="18" fillId="0" borderId="33" xfId="0" applyNumberFormat="1" applyFont="1" applyFill="1" applyBorder="1" applyAlignment="1">
      <alignment horizontal="right" vertical="center"/>
    </xf>
    <xf numFmtId="0" fontId="18" fillId="0" borderId="23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distributed" vertical="center"/>
    </xf>
    <xf numFmtId="0" fontId="8" fillId="0" borderId="30" xfId="0" applyFont="1" applyFill="1" applyBorder="1" applyAlignment="1">
      <alignment horizontal="distributed" vertical="center"/>
    </xf>
    <xf numFmtId="0" fontId="8" fillId="0" borderId="34" xfId="0" applyFont="1" applyFill="1" applyBorder="1" applyAlignment="1">
      <alignment horizontal="distributed" vertical="center"/>
    </xf>
    <xf numFmtId="176" fontId="18" fillId="0" borderId="19" xfId="0" applyNumberFormat="1" applyFont="1" applyFill="1" applyBorder="1" applyAlignment="1">
      <alignment horizontal="right" vertical="center"/>
    </xf>
    <xf numFmtId="176" fontId="18" fillId="0" borderId="30" xfId="0" applyNumberFormat="1" applyFont="1" applyFill="1" applyBorder="1" applyAlignment="1">
      <alignment horizontal="right" vertical="center"/>
    </xf>
    <xf numFmtId="176" fontId="18" fillId="0" borderId="34" xfId="0" applyNumberFormat="1" applyFont="1" applyFill="1" applyBorder="1" applyAlignment="1">
      <alignment horizontal="right" vertical="center"/>
    </xf>
    <xf numFmtId="176" fontId="18" fillId="0" borderId="18" xfId="0" applyNumberFormat="1" applyFont="1" applyFill="1" applyBorder="1" applyAlignment="1">
      <alignment horizontal="right" vertical="center"/>
    </xf>
    <xf numFmtId="176" fontId="18" fillId="0" borderId="13" xfId="0" applyNumberFormat="1" applyFont="1" applyFill="1" applyBorder="1" applyAlignment="1">
      <alignment horizontal="right" vertical="center"/>
    </xf>
    <xf numFmtId="176" fontId="10" fillId="0" borderId="11" xfId="0" applyNumberFormat="1" applyFont="1" applyFill="1" applyBorder="1" applyAlignment="1">
      <alignment vertical="center"/>
    </xf>
    <xf numFmtId="176" fontId="10" fillId="0" borderId="23" xfId="0" applyNumberFormat="1" applyFont="1" applyFill="1" applyBorder="1" applyAlignment="1">
      <alignment vertical="center"/>
    </xf>
    <xf numFmtId="176" fontId="10" fillId="0" borderId="13" xfId="0" applyNumberFormat="1" applyFont="1" applyFill="1" applyBorder="1" applyAlignment="1">
      <alignment vertical="center"/>
    </xf>
    <xf numFmtId="0" fontId="8" fillId="0" borderId="38" xfId="0" applyFont="1" applyFill="1" applyBorder="1" applyAlignment="1">
      <alignment vertical="center" wrapText="1"/>
    </xf>
    <xf numFmtId="0" fontId="41" fillId="0" borderId="38" xfId="0" applyFont="1" applyFill="1" applyBorder="1" applyAlignment="1">
      <alignment vertical="center" wrapText="1"/>
    </xf>
    <xf numFmtId="0" fontId="40" fillId="0" borderId="41" xfId="0" applyFont="1" applyFill="1" applyBorder="1" applyAlignment="1">
      <alignment horizontal="right"/>
    </xf>
    <xf numFmtId="0" fontId="8" fillId="0" borderId="66" xfId="0" applyFont="1" applyFill="1" applyBorder="1" applyAlignment="1">
      <alignment horizontal="distributed" vertical="center" justifyLastLine="1"/>
    </xf>
    <xf numFmtId="0" fontId="8" fillId="0" borderId="21" xfId="0" applyFont="1" applyFill="1" applyBorder="1" applyAlignment="1">
      <alignment horizontal="distributed" vertical="center" justifyLastLine="1"/>
    </xf>
    <xf numFmtId="0" fontId="8" fillId="0" borderId="88" xfId="0" applyFont="1" applyFill="1" applyBorder="1" applyAlignment="1">
      <alignment horizontal="distributed" vertical="center"/>
    </xf>
    <xf numFmtId="0" fontId="8" fillId="0" borderId="52" xfId="0" applyFont="1" applyFill="1" applyBorder="1" applyAlignment="1">
      <alignment horizontal="distributed" vertical="center"/>
    </xf>
    <xf numFmtId="0" fontId="8" fillId="0" borderId="53" xfId="0" applyFont="1" applyFill="1" applyBorder="1" applyAlignment="1">
      <alignment horizontal="distributed" vertical="center"/>
    </xf>
    <xf numFmtId="176" fontId="10" fillId="0" borderId="51" xfId="0" applyNumberFormat="1" applyFont="1" applyFill="1" applyBorder="1" applyAlignment="1">
      <alignment vertical="center"/>
    </xf>
    <xf numFmtId="176" fontId="10" fillId="0" borderId="52" xfId="0" applyNumberFormat="1" applyFont="1" applyFill="1" applyBorder="1" applyAlignment="1">
      <alignment vertical="center"/>
    </xf>
    <xf numFmtId="176" fontId="10" fillId="0" borderId="54" xfId="0" applyNumberFormat="1" applyFont="1" applyFill="1" applyBorder="1" applyAlignment="1">
      <alignment vertical="center"/>
    </xf>
    <xf numFmtId="176" fontId="10" fillId="0" borderId="19" xfId="0" applyNumberFormat="1" applyFont="1" applyFill="1" applyBorder="1" applyAlignment="1">
      <alignment horizontal="right" vertical="center"/>
    </xf>
    <xf numFmtId="176" fontId="10" fillId="0" borderId="30" xfId="0" applyNumberFormat="1" applyFont="1" applyFill="1" applyBorder="1" applyAlignment="1">
      <alignment horizontal="right" vertical="center"/>
    </xf>
    <xf numFmtId="176" fontId="10" fillId="0" borderId="18" xfId="0" applyNumberFormat="1" applyFont="1" applyFill="1" applyBorder="1" applyAlignment="1">
      <alignment horizontal="right" vertical="center"/>
    </xf>
    <xf numFmtId="176" fontId="10" fillId="0" borderId="4" xfId="0" applyNumberFormat="1" applyFont="1" applyFill="1" applyBorder="1" applyAlignment="1">
      <alignment vertical="center"/>
    </xf>
    <xf numFmtId="176" fontId="10" fillId="0" borderId="41" xfId="0" applyNumberFormat="1" applyFont="1" applyFill="1" applyBorder="1" applyAlignment="1">
      <alignment vertical="center"/>
    </xf>
    <xf numFmtId="176" fontId="10" fillId="0" borderId="6" xfId="0" applyNumberFormat="1" applyFont="1" applyFill="1" applyBorder="1" applyAlignment="1">
      <alignment vertical="center"/>
    </xf>
    <xf numFmtId="176" fontId="10" fillId="0" borderId="11" xfId="0" applyNumberFormat="1" applyFont="1" applyFill="1" applyBorder="1" applyAlignment="1">
      <alignment horizontal="right" vertical="center"/>
    </xf>
    <xf numFmtId="176" fontId="10" fillId="0" borderId="23" xfId="0" applyNumberFormat="1" applyFont="1" applyFill="1" applyBorder="1" applyAlignment="1">
      <alignment horizontal="right" vertical="center"/>
    </xf>
    <xf numFmtId="176" fontId="10" fillId="0" borderId="13" xfId="0" applyNumberFormat="1" applyFont="1" applyFill="1" applyBorder="1" applyAlignment="1">
      <alignment horizontal="right" vertical="center"/>
    </xf>
  </cellXfs>
  <cellStyles count="17">
    <cellStyle name="桁区切り" xfId="15" builtinId="6"/>
    <cellStyle name="桁区切り 2" xfId="1"/>
    <cellStyle name="桁区切り 2 2" xfId="16"/>
    <cellStyle name="桁区切り 3" xfId="2"/>
    <cellStyle name="桁区切り 4" xfId="3"/>
    <cellStyle name="桁区切り 5" xfId="4"/>
    <cellStyle name="標準" xfId="0" builtinId="0"/>
    <cellStyle name="標準 2" xfId="5"/>
    <cellStyle name="標準 2 2" xfId="6"/>
    <cellStyle name="標準 3" xfId="7"/>
    <cellStyle name="標準 4" xfId="8"/>
    <cellStyle name="標準 5" xfId="9"/>
    <cellStyle name="標準 6" xfId="10"/>
    <cellStyle name="標準 6 2" xfId="11"/>
    <cellStyle name="標準 7" xfId="12"/>
    <cellStyle name="標準 8" xfId="13"/>
    <cellStyle name="標準 9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 x14ac:dyDescent="0.1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 x14ac:dyDescent="0.15">
      <c r="B1" s="227" t="s">
        <v>0</v>
      </c>
      <c r="C1" s="228"/>
      <c r="D1" s="228"/>
      <c r="E1" s="228"/>
      <c r="F1" s="228"/>
      <c r="G1" s="1"/>
      <c r="H1" s="229" t="s">
        <v>229</v>
      </c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</row>
    <row r="2" spans="2:21" ht="21" customHeight="1" x14ac:dyDescent="0.15">
      <c r="B2" s="227"/>
      <c r="C2" s="227"/>
      <c r="D2" s="227"/>
      <c r="E2" s="227"/>
      <c r="F2" s="227"/>
      <c r="G2" s="1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</row>
    <row r="3" spans="2:21" ht="21" customHeight="1" x14ac:dyDescent="0.15">
      <c r="B3" s="227"/>
      <c r="C3" s="227"/>
      <c r="D3" s="227"/>
      <c r="E3" s="227"/>
      <c r="F3" s="227"/>
      <c r="G3" s="1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</row>
    <row r="4" spans="2:21" ht="15" customHeight="1" x14ac:dyDescent="0.15">
      <c r="B4" s="216"/>
      <c r="C4" s="217"/>
      <c r="D4" s="217"/>
      <c r="E4" s="217"/>
      <c r="F4" s="217"/>
      <c r="G4" s="3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</row>
    <row r="5" spans="2:21" ht="20.100000000000001" customHeight="1" x14ac:dyDescent="0.15">
      <c r="B5" s="219" t="s">
        <v>1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</row>
    <row r="6" spans="2:21" ht="20.100000000000001" customHeight="1" x14ac:dyDescent="0.15">
      <c r="B6" s="220" t="s">
        <v>260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</row>
    <row r="7" spans="2:21" ht="18" customHeight="1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 x14ac:dyDescent="0.15">
      <c r="B8" s="221" t="s">
        <v>3</v>
      </c>
      <c r="C8" s="222"/>
      <c r="D8" s="222"/>
      <c r="E8" s="222"/>
      <c r="F8" s="222"/>
      <c r="G8" s="222"/>
      <c r="H8" s="223"/>
      <c r="I8" s="6" t="s">
        <v>259</v>
      </c>
      <c r="J8" s="7" t="s">
        <v>250</v>
      </c>
      <c r="K8" s="8" t="s">
        <v>4</v>
      </c>
      <c r="L8" s="221" t="s">
        <v>3</v>
      </c>
      <c r="M8" s="222"/>
      <c r="N8" s="222"/>
      <c r="O8" s="222"/>
      <c r="P8" s="222"/>
      <c r="Q8" s="222"/>
      <c r="R8" s="223"/>
      <c r="S8" s="6" t="s">
        <v>259</v>
      </c>
      <c r="T8" s="7" t="s">
        <v>250</v>
      </c>
      <c r="U8" s="8" t="s">
        <v>4</v>
      </c>
    </row>
    <row r="9" spans="2:21" ht="18" customHeight="1" thickBot="1" x14ac:dyDescent="0.2">
      <c r="B9" s="224"/>
      <c r="C9" s="225"/>
      <c r="D9" s="225"/>
      <c r="E9" s="225"/>
      <c r="F9" s="225"/>
      <c r="G9" s="225"/>
      <c r="H9" s="226"/>
      <c r="I9" s="9" t="s">
        <v>5</v>
      </c>
      <c r="J9" s="10" t="s">
        <v>6</v>
      </c>
      <c r="K9" s="11" t="s">
        <v>7</v>
      </c>
      <c r="L9" s="224"/>
      <c r="M9" s="225"/>
      <c r="N9" s="225"/>
      <c r="O9" s="225"/>
      <c r="P9" s="225"/>
      <c r="Q9" s="225"/>
      <c r="R9" s="226"/>
      <c r="S9" s="9" t="s">
        <v>5</v>
      </c>
      <c r="T9" s="10" t="s">
        <v>6</v>
      </c>
      <c r="U9" s="11" t="s">
        <v>7</v>
      </c>
    </row>
    <row r="10" spans="2:21" ht="18" customHeight="1" x14ac:dyDescent="0.15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 x14ac:dyDescent="0.15">
      <c r="B11" s="12"/>
      <c r="C11" s="13" t="s">
        <v>10</v>
      </c>
      <c r="D11" s="13"/>
      <c r="E11" s="13"/>
      <c r="F11" s="13"/>
      <c r="G11" s="13"/>
      <c r="H11" s="14"/>
      <c r="I11" s="15">
        <v>272637.85450800002</v>
      </c>
      <c r="J11" s="16">
        <v>233998.25612199999</v>
      </c>
      <c r="K11" s="17">
        <v>38639.598385999998</v>
      </c>
      <c r="L11" s="12"/>
      <c r="M11" s="13" t="s">
        <v>11</v>
      </c>
      <c r="N11" s="13"/>
      <c r="O11" s="13"/>
      <c r="P11" s="13"/>
      <c r="Q11" s="13"/>
      <c r="R11" s="14"/>
      <c r="S11" s="15">
        <v>475399.91556200001</v>
      </c>
      <c r="T11" s="16">
        <v>458577.22890099999</v>
      </c>
      <c r="U11" s="17">
        <v>16822.686661</v>
      </c>
    </row>
    <row r="12" spans="2:21" ht="18" customHeight="1" x14ac:dyDescent="0.15">
      <c r="B12" s="18"/>
      <c r="C12" s="19"/>
      <c r="D12" s="19"/>
      <c r="E12" s="19" t="s">
        <v>12</v>
      </c>
      <c r="F12" s="19"/>
      <c r="G12" s="19"/>
      <c r="H12" s="20"/>
      <c r="I12" s="21">
        <v>79993.746845000001</v>
      </c>
      <c r="J12" s="22">
        <v>52717.630356000001</v>
      </c>
      <c r="K12" s="23">
        <v>27276.116489</v>
      </c>
      <c r="L12" s="18"/>
      <c r="M12" s="19"/>
      <c r="N12" s="19"/>
      <c r="O12" s="19" t="s">
        <v>13</v>
      </c>
      <c r="P12" s="19"/>
      <c r="Q12" s="19"/>
      <c r="R12" s="20"/>
      <c r="S12" s="21">
        <v>385180.25886399997</v>
      </c>
      <c r="T12" s="22">
        <v>371930.99642799998</v>
      </c>
      <c r="U12" s="23">
        <v>13249.262436000001</v>
      </c>
    </row>
    <row r="13" spans="2:21" ht="18" customHeight="1" x14ac:dyDescent="0.15">
      <c r="B13" s="18"/>
      <c r="C13" s="19"/>
      <c r="D13" s="19"/>
      <c r="E13" s="19"/>
      <c r="F13" s="19" t="s">
        <v>14</v>
      </c>
      <c r="G13" s="19"/>
      <c r="H13" s="20"/>
      <c r="I13" s="21">
        <v>41534.635819000003</v>
      </c>
      <c r="J13" s="22">
        <v>15360.009308999999</v>
      </c>
      <c r="K13" s="23">
        <v>26174.626509999998</v>
      </c>
      <c r="L13" s="18"/>
      <c r="M13" s="19"/>
      <c r="N13" s="19"/>
      <c r="O13" s="19" t="s">
        <v>15</v>
      </c>
      <c r="P13" s="19"/>
      <c r="Q13" s="19"/>
      <c r="R13" s="20"/>
      <c r="S13" s="21" t="s">
        <v>261</v>
      </c>
      <c r="T13" s="22" t="s">
        <v>261</v>
      </c>
      <c r="U13" s="23" t="s">
        <v>261</v>
      </c>
    </row>
    <row r="14" spans="2:21" ht="18" customHeight="1" x14ac:dyDescent="0.15">
      <c r="B14" s="18"/>
      <c r="C14" s="19"/>
      <c r="D14" s="19"/>
      <c r="E14" s="19"/>
      <c r="F14" s="19" t="s">
        <v>16</v>
      </c>
      <c r="G14" s="19"/>
      <c r="H14" s="20"/>
      <c r="I14" s="21">
        <v>38459.111025999999</v>
      </c>
      <c r="J14" s="22">
        <v>37357.621047000001</v>
      </c>
      <c r="K14" s="23">
        <v>1101.4899789999999</v>
      </c>
      <c r="L14" s="18"/>
      <c r="M14" s="19"/>
      <c r="N14" s="19"/>
      <c r="O14" s="19"/>
      <c r="P14" s="19" t="s">
        <v>17</v>
      </c>
      <c r="Q14" s="19"/>
      <c r="R14" s="20"/>
      <c r="S14" s="21" t="s">
        <v>261</v>
      </c>
      <c r="T14" s="22" t="s">
        <v>261</v>
      </c>
      <c r="U14" s="23" t="s">
        <v>261</v>
      </c>
    </row>
    <row r="15" spans="2:21" ht="18" customHeight="1" x14ac:dyDescent="0.15">
      <c r="B15" s="18"/>
      <c r="C15" s="19"/>
      <c r="D15" s="19"/>
      <c r="E15" s="19" t="s">
        <v>18</v>
      </c>
      <c r="F15" s="19"/>
      <c r="G15" s="19"/>
      <c r="H15" s="20"/>
      <c r="I15" s="21">
        <v>26959.559191</v>
      </c>
      <c r="J15" s="22">
        <v>28004.535001</v>
      </c>
      <c r="K15" s="23">
        <v>-1044.9758099999999</v>
      </c>
      <c r="L15" s="18"/>
      <c r="M15" s="19"/>
      <c r="N15" s="19"/>
      <c r="O15" s="19"/>
      <c r="P15" s="19" t="s">
        <v>19</v>
      </c>
      <c r="Q15" s="19"/>
      <c r="R15" s="20"/>
      <c r="S15" s="21" t="s">
        <v>261</v>
      </c>
      <c r="T15" s="22" t="s">
        <v>261</v>
      </c>
      <c r="U15" s="23" t="s">
        <v>261</v>
      </c>
    </row>
    <row r="16" spans="2:21" ht="18" customHeight="1" x14ac:dyDescent="0.15">
      <c r="B16" s="18"/>
      <c r="C16" s="19"/>
      <c r="D16" s="19"/>
      <c r="E16" s="19"/>
      <c r="F16" s="19" t="s">
        <v>20</v>
      </c>
      <c r="G16" s="19"/>
      <c r="H16" s="20"/>
      <c r="I16" s="21">
        <v>13280.201639999999</v>
      </c>
      <c r="J16" s="22">
        <v>15101.248512</v>
      </c>
      <c r="K16" s="23">
        <v>-1821.0468719999999</v>
      </c>
      <c r="L16" s="18"/>
      <c r="M16" s="19"/>
      <c r="N16" s="19"/>
      <c r="O16" s="19" t="s">
        <v>251</v>
      </c>
      <c r="P16" s="19"/>
      <c r="Q16" s="19"/>
      <c r="R16" s="20"/>
      <c r="S16" s="21">
        <v>46630.672221000001</v>
      </c>
      <c r="T16" s="22">
        <v>45499.530341999998</v>
      </c>
      <c r="U16" s="23">
        <v>1131.141879</v>
      </c>
    </row>
    <row r="17" spans="2:21" ht="18" customHeight="1" x14ac:dyDescent="0.15">
      <c r="B17" s="18"/>
      <c r="C17" s="19"/>
      <c r="D17" s="19"/>
      <c r="E17" s="19"/>
      <c r="F17" s="19" t="s">
        <v>21</v>
      </c>
      <c r="G17" s="19"/>
      <c r="H17" s="20"/>
      <c r="I17" s="21">
        <v>13679.357550999999</v>
      </c>
      <c r="J17" s="22">
        <v>12903.286489</v>
      </c>
      <c r="K17" s="23">
        <v>776.07106199999998</v>
      </c>
      <c r="L17" s="18"/>
      <c r="M17" s="19"/>
      <c r="N17" s="19"/>
      <c r="O17" s="19" t="s">
        <v>22</v>
      </c>
      <c r="P17" s="19"/>
      <c r="Q17" s="19"/>
      <c r="R17" s="20"/>
      <c r="S17" s="21" t="s">
        <v>261</v>
      </c>
      <c r="T17" s="22" t="s">
        <v>261</v>
      </c>
      <c r="U17" s="23" t="s">
        <v>261</v>
      </c>
    </row>
    <row r="18" spans="2:21" ht="18" customHeight="1" x14ac:dyDescent="0.15">
      <c r="B18" s="18"/>
      <c r="C18" s="19"/>
      <c r="D18" s="19"/>
      <c r="E18" s="19" t="s">
        <v>23</v>
      </c>
      <c r="F18" s="19"/>
      <c r="G18" s="19"/>
      <c r="H18" s="20"/>
      <c r="I18" s="21">
        <v>-10339.685197999999</v>
      </c>
      <c r="J18" s="22">
        <v>-10695.365682</v>
      </c>
      <c r="K18" s="23">
        <v>355.68048399999998</v>
      </c>
      <c r="L18" s="18"/>
      <c r="M18" s="19"/>
      <c r="N18" s="19"/>
      <c r="O18" s="19"/>
      <c r="P18" s="19" t="s">
        <v>24</v>
      </c>
      <c r="Q18" s="19"/>
      <c r="R18" s="20"/>
      <c r="S18" s="21" t="s">
        <v>261</v>
      </c>
      <c r="T18" s="22" t="s">
        <v>261</v>
      </c>
      <c r="U18" s="23" t="s">
        <v>261</v>
      </c>
    </row>
    <row r="19" spans="2:21" ht="18" customHeight="1" x14ac:dyDescent="0.15">
      <c r="B19" s="18"/>
      <c r="C19" s="19"/>
      <c r="D19" s="19"/>
      <c r="E19" s="19" t="s">
        <v>25</v>
      </c>
      <c r="F19" s="19"/>
      <c r="G19" s="19"/>
      <c r="H19" s="20"/>
      <c r="I19" s="21">
        <v>156195.297636</v>
      </c>
      <c r="J19" s="22">
        <v>148890.41531000001</v>
      </c>
      <c r="K19" s="23">
        <v>7304.8823259999999</v>
      </c>
      <c r="L19" s="18"/>
      <c r="M19" s="19"/>
      <c r="N19" s="19"/>
      <c r="O19" s="19"/>
      <c r="P19" s="19" t="s">
        <v>26</v>
      </c>
      <c r="Q19" s="19"/>
      <c r="R19" s="20"/>
      <c r="S19" s="21" t="s">
        <v>261</v>
      </c>
      <c r="T19" s="22" t="s">
        <v>261</v>
      </c>
      <c r="U19" s="23" t="s">
        <v>261</v>
      </c>
    </row>
    <row r="20" spans="2:21" ht="18" customHeight="1" x14ac:dyDescent="0.15">
      <c r="B20" s="18"/>
      <c r="C20" s="19"/>
      <c r="D20" s="19"/>
      <c r="E20" s="19"/>
      <c r="F20" s="19" t="s">
        <v>27</v>
      </c>
      <c r="G20" s="19"/>
      <c r="H20" s="20"/>
      <c r="I20" s="21">
        <v>156195.297636</v>
      </c>
      <c r="J20" s="22">
        <v>148890.41531000001</v>
      </c>
      <c r="K20" s="23">
        <v>7304.8823259999999</v>
      </c>
      <c r="L20" s="18"/>
      <c r="M20" s="19"/>
      <c r="N20" s="19"/>
      <c r="O20" s="19" t="s">
        <v>28</v>
      </c>
      <c r="P20" s="19"/>
      <c r="Q20" s="19"/>
      <c r="R20" s="20"/>
      <c r="S20" s="21">
        <v>2293.1796410000002</v>
      </c>
      <c r="T20" s="22">
        <v>1910.0800830000001</v>
      </c>
      <c r="U20" s="23">
        <v>383.099558</v>
      </c>
    </row>
    <row r="21" spans="2:21" ht="18" customHeight="1" x14ac:dyDescent="0.15">
      <c r="B21" s="18"/>
      <c r="C21" s="19"/>
      <c r="D21" s="19"/>
      <c r="E21" s="19"/>
      <c r="F21" s="19" t="s">
        <v>29</v>
      </c>
      <c r="G21" s="19"/>
      <c r="H21" s="20"/>
      <c r="I21" s="21" t="s">
        <v>261</v>
      </c>
      <c r="J21" s="22" t="s">
        <v>261</v>
      </c>
      <c r="K21" s="23" t="s">
        <v>261</v>
      </c>
      <c r="L21" s="18"/>
      <c r="M21" s="19"/>
      <c r="N21" s="19"/>
      <c r="O21" s="19" t="s">
        <v>30</v>
      </c>
      <c r="P21" s="19"/>
      <c r="Q21" s="19"/>
      <c r="R21" s="20"/>
      <c r="S21" s="21">
        <v>9212.9367450000009</v>
      </c>
      <c r="T21" s="22">
        <v>8414.8924879999995</v>
      </c>
      <c r="U21" s="23">
        <v>798.04425700000002</v>
      </c>
    </row>
    <row r="22" spans="2:21" ht="18" customHeight="1" x14ac:dyDescent="0.15">
      <c r="B22" s="18"/>
      <c r="C22" s="19"/>
      <c r="D22" s="19"/>
      <c r="E22" s="19" t="s">
        <v>31</v>
      </c>
      <c r="F22" s="19"/>
      <c r="G22" s="19"/>
      <c r="H22" s="20"/>
      <c r="I22" s="21">
        <v>5751.4537339999997</v>
      </c>
      <c r="J22" s="22">
        <v>5663.2738879999997</v>
      </c>
      <c r="K22" s="23">
        <v>88.179845999999998</v>
      </c>
      <c r="L22" s="18"/>
      <c r="M22" s="19"/>
      <c r="N22" s="19"/>
      <c r="O22" s="19" t="s">
        <v>32</v>
      </c>
      <c r="P22" s="19"/>
      <c r="Q22" s="19"/>
      <c r="R22" s="20"/>
      <c r="S22" s="21">
        <v>32082.868091</v>
      </c>
      <c r="T22" s="22">
        <v>30821.72956</v>
      </c>
      <c r="U22" s="23">
        <v>1261.1385310000001</v>
      </c>
    </row>
    <row r="23" spans="2:21" ht="18" customHeight="1" x14ac:dyDescent="0.15">
      <c r="B23" s="18"/>
      <c r="C23" s="19"/>
      <c r="D23" s="19"/>
      <c r="E23" s="19" t="s">
        <v>33</v>
      </c>
      <c r="F23" s="19"/>
      <c r="G23" s="19"/>
      <c r="H23" s="20"/>
      <c r="I23" s="21">
        <v>-28.095958</v>
      </c>
      <c r="J23" s="22">
        <v>-25.183554999999998</v>
      </c>
      <c r="K23" s="23">
        <v>-2.9124029999999999</v>
      </c>
      <c r="L23" s="12"/>
      <c r="M23" s="13" t="s">
        <v>34</v>
      </c>
      <c r="N23" s="13"/>
      <c r="O23" s="13"/>
      <c r="P23" s="13"/>
      <c r="Q23" s="13"/>
      <c r="R23" s="14"/>
      <c r="S23" s="15">
        <v>2051258.0412620001</v>
      </c>
      <c r="T23" s="16">
        <v>2151313.9233570001</v>
      </c>
      <c r="U23" s="17">
        <v>-100055.88209499999</v>
      </c>
    </row>
    <row r="24" spans="2:21" ht="18" customHeight="1" x14ac:dyDescent="0.15">
      <c r="B24" s="18"/>
      <c r="C24" s="19"/>
      <c r="D24" s="19"/>
      <c r="E24" s="19" t="s">
        <v>35</v>
      </c>
      <c r="F24" s="19"/>
      <c r="G24" s="19"/>
      <c r="H24" s="20"/>
      <c r="I24" s="21">
        <v>14105.578258</v>
      </c>
      <c r="J24" s="22">
        <v>9442.9508040000001</v>
      </c>
      <c r="K24" s="23">
        <v>4662.6274540000004</v>
      </c>
      <c r="L24" s="18"/>
      <c r="M24" s="19"/>
      <c r="N24" s="19"/>
      <c r="O24" s="19" t="s">
        <v>13</v>
      </c>
      <c r="P24" s="19"/>
      <c r="Q24" s="19"/>
      <c r="R24" s="20"/>
      <c r="S24" s="21">
        <v>1651994.3761720001</v>
      </c>
      <c r="T24" s="22">
        <v>1742011.241098</v>
      </c>
      <c r="U24" s="23">
        <v>-90016.864925999995</v>
      </c>
    </row>
    <row r="25" spans="2:21" ht="18" customHeight="1" x14ac:dyDescent="0.15">
      <c r="B25" s="12"/>
      <c r="C25" s="13" t="s">
        <v>36</v>
      </c>
      <c r="D25" s="13"/>
      <c r="E25" s="13"/>
      <c r="F25" s="13"/>
      <c r="G25" s="13"/>
      <c r="H25" s="14"/>
      <c r="I25" s="15">
        <v>5312679.8829539996</v>
      </c>
      <c r="J25" s="16">
        <v>5367839.2990779998</v>
      </c>
      <c r="K25" s="17">
        <v>-55159.416124000003</v>
      </c>
      <c r="L25" s="18"/>
      <c r="M25" s="19"/>
      <c r="N25" s="19"/>
      <c r="O25" s="19" t="s">
        <v>37</v>
      </c>
      <c r="P25" s="19"/>
      <c r="Q25" s="19"/>
      <c r="R25" s="20"/>
      <c r="S25" s="21" t="s">
        <v>261</v>
      </c>
      <c r="T25" s="22" t="s">
        <v>261</v>
      </c>
      <c r="U25" s="23" t="s">
        <v>261</v>
      </c>
    </row>
    <row r="26" spans="2:21" ht="18" customHeight="1" x14ac:dyDescent="0.15">
      <c r="B26" s="18"/>
      <c r="C26" s="19"/>
      <c r="D26" s="19"/>
      <c r="E26" s="19" t="s">
        <v>38</v>
      </c>
      <c r="F26" s="19"/>
      <c r="G26" s="19"/>
      <c r="H26" s="20"/>
      <c r="I26" s="21">
        <v>1362831.4801990001</v>
      </c>
      <c r="J26" s="22">
        <v>1371861.6362709999</v>
      </c>
      <c r="K26" s="23">
        <v>-9030.1560719999998</v>
      </c>
      <c r="L26" s="18"/>
      <c r="M26" s="19"/>
      <c r="N26" s="19"/>
      <c r="O26" s="19"/>
      <c r="P26" s="19" t="s">
        <v>17</v>
      </c>
      <c r="Q26" s="19"/>
      <c r="R26" s="20"/>
      <c r="S26" s="21" t="s">
        <v>261</v>
      </c>
      <c r="T26" s="22" t="s">
        <v>261</v>
      </c>
      <c r="U26" s="23" t="s">
        <v>261</v>
      </c>
    </row>
    <row r="27" spans="2:21" ht="18" customHeight="1" x14ac:dyDescent="0.15">
      <c r="B27" s="18"/>
      <c r="C27" s="19"/>
      <c r="D27" s="19"/>
      <c r="E27" s="19"/>
      <c r="F27" s="19" t="s">
        <v>39</v>
      </c>
      <c r="G27" s="19"/>
      <c r="H27" s="20"/>
      <c r="I27" s="21">
        <v>1359311.9130549999</v>
      </c>
      <c r="J27" s="22">
        <v>1368331.5183949999</v>
      </c>
      <c r="K27" s="23">
        <v>-9019.6053400000001</v>
      </c>
      <c r="L27" s="18"/>
      <c r="M27" s="19"/>
      <c r="N27" s="19"/>
      <c r="O27" s="19"/>
      <c r="P27" s="19" t="s">
        <v>40</v>
      </c>
      <c r="Q27" s="19"/>
      <c r="R27" s="20"/>
      <c r="S27" s="21" t="s">
        <v>261</v>
      </c>
      <c r="T27" s="22" t="s">
        <v>261</v>
      </c>
      <c r="U27" s="23" t="s">
        <v>261</v>
      </c>
    </row>
    <row r="28" spans="2:21" ht="18" customHeight="1" x14ac:dyDescent="0.15">
      <c r="B28" s="18"/>
      <c r="C28" s="19"/>
      <c r="D28" s="19"/>
      <c r="E28" s="19"/>
      <c r="F28" s="19"/>
      <c r="G28" s="19" t="s">
        <v>41</v>
      </c>
      <c r="H28" s="20"/>
      <c r="I28" s="21">
        <v>894973.22529700003</v>
      </c>
      <c r="J28" s="22">
        <v>893645.10578900005</v>
      </c>
      <c r="K28" s="23">
        <v>1328.119508</v>
      </c>
      <c r="L28" s="18"/>
      <c r="M28" s="19"/>
      <c r="N28" s="19"/>
      <c r="O28" s="19" t="s">
        <v>42</v>
      </c>
      <c r="P28" s="19"/>
      <c r="Q28" s="19"/>
      <c r="R28" s="20"/>
      <c r="S28" s="21">
        <v>364069.26910400001</v>
      </c>
      <c r="T28" s="22">
        <v>375990.77670599998</v>
      </c>
      <c r="U28" s="23">
        <v>-11921.507602</v>
      </c>
    </row>
    <row r="29" spans="2:21" ht="18" customHeight="1" x14ac:dyDescent="0.15">
      <c r="B29" s="18"/>
      <c r="C29" s="19"/>
      <c r="D29" s="19"/>
      <c r="E29" s="19"/>
      <c r="F29" s="19"/>
      <c r="G29" s="19" t="s">
        <v>43</v>
      </c>
      <c r="H29" s="20"/>
      <c r="I29" s="21">
        <v>372882.69888500002</v>
      </c>
      <c r="J29" s="22">
        <v>381775.69222199998</v>
      </c>
      <c r="K29" s="23">
        <v>-8892.9933369999999</v>
      </c>
      <c r="L29" s="18"/>
      <c r="M29" s="19"/>
      <c r="N29" s="19"/>
      <c r="O29" s="19" t="s">
        <v>44</v>
      </c>
      <c r="P29" s="19"/>
      <c r="Q29" s="19"/>
      <c r="R29" s="20"/>
      <c r="S29" s="21" t="s">
        <v>261</v>
      </c>
      <c r="T29" s="22" t="s">
        <v>261</v>
      </c>
      <c r="U29" s="23" t="s">
        <v>261</v>
      </c>
    </row>
    <row r="30" spans="2:21" ht="18" customHeight="1" x14ac:dyDescent="0.15">
      <c r="B30" s="18"/>
      <c r="C30" s="19"/>
      <c r="D30" s="19"/>
      <c r="E30" s="19"/>
      <c r="F30" s="19"/>
      <c r="G30" s="19" t="s">
        <v>45</v>
      </c>
      <c r="H30" s="20"/>
      <c r="I30" s="21">
        <v>91028.815323999996</v>
      </c>
      <c r="J30" s="22">
        <v>92447.475323000006</v>
      </c>
      <c r="K30" s="23">
        <v>-1418.659999</v>
      </c>
      <c r="L30" s="18"/>
      <c r="M30" s="19"/>
      <c r="N30" s="19"/>
      <c r="O30" s="19" t="s">
        <v>30</v>
      </c>
      <c r="P30" s="19"/>
      <c r="Q30" s="19"/>
      <c r="R30" s="20"/>
      <c r="S30" s="21">
        <v>21519.818252000001</v>
      </c>
      <c r="T30" s="22">
        <v>19087.567037000001</v>
      </c>
      <c r="U30" s="23">
        <v>2432.2512149999998</v>
      </c>
    </row>
    <row r="31" spans="2:21" ht="18" customHeight="1" x14ac:dyDescent="0.15">
      <c r="B31" s="18"/>
      <c r="C31" s="19"/>
      <c r="D31" s="19"/>
      <c r="E31" s="19"/>
      <c r="F31" s="19"/>
      <c r="G31" s="19" t="s">
        <v>46</v>
      </c>
      <c r="H31" s="20"/>
      <c r="I31" s="21">
        <v>382.52189099999998</v>
      </c>
      <c r="J31" s="22">
        <v>399.41028299999999</v>
      </c>
      <c r="K31" s="23">
        <v>-16.888392</v>
      </c>
      <c r="L31" s="18"/>
      <c r="M31" s="19"/>
      <c r="N31" s="19"/>
      <c r="O31" s="19" t="s">
        <v>47</v>
      </c>
      <c r="P31" s="19"/>
      <c r="Q31" s="19"/>
      <c r="R31" s="20"/>
      <c r="S31" s="21">
        <v>13674.577734</v>
      </c>
      <c r="T31" s="22">
        <v>14224.338516</v>
      </c>
      <c r="U31" s="23">
        <v>-549.76078199999995</v>
      </c>
    </row>
    <row r="32" spans="2:21" ht="18" customHeight="1" x14ac:dyDescent="0.15">
      <c r="B32" s="18"/>
      <c r="C32" s="19"/>
      <c r="D32" s="19"/>
      <c r="E32" s="19"/>
      <c r="F32" s="19"/>
      <c r="G32" s="19" t="s">
        <v>48</v>
      </c>
      <c r="H32" s="20"/>
      <c r="I32" s="21">
        <v>1.9999999999999999E-6</v>
      </c>
      <c r="J32" s="22">
        <v>1.9999999999999999E-6</v>
      </c>
      <c r="K32" s="23" t="s">
        <v>261</v>
      </c>
      <c r="L32" s="206" t="s">
        <v>49</v>
      </c>
      <c r="M32" s="207"/>
      <c r="N32" s="207"/>
      <c r="O32" s="207"/>
      <c r="P32" s="207"/>
      <c r="Q32" s="207"/>
      <c r="R32" s="208"/>
      <c r="S32" s="24">
        <v>2526657.956824</v>
      </c>
      <c r="T32" s="25">
        <v>2609891.1522579999</v>
      </c>
      <c r="U32" s="26">
        <v>-83233.195433999994</v>
      </c>
    </row>
    <row r="33" spans="1:21" ht="18" customHeight="1" x14ac:dyDescent="0.15">
      <c r="B33" s="18"/>
      <c r="C33" s="19"/>
      <c r="D33" s="19"/>
      <c r="E33" s="19"/>
      <c r="F33" s="19"/>
      <c r="G33" s="19" t="s">
        <v>50</v>
      </c>
      <c r="H33" s="20"/>
      <c r="I33" s="21">
        <v>44.651654999999998</v>
      </c>
      <c r="J33" s="22">
        <v>63.834775</v>
      </c>
      <c r="K33" s="23">
        <v>-19.183119999999999</v>
      </c>
      <c r="L33" s="12" t="s">
        <v>51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 x14ac:dyDescent="0.15">
      <c r="A34" s="2"/>
      <c r="B34" s="18"/>
      <c r="C34" s="19"/>
      <c r="D34" s="19"/>
      <c r="E34" s="19"/>
      <c r="F34" s="19"/>
      <c r="G34" s="19" t="s">
        <v>52</v>
      </c>
      <c r="H34" s="20"/>
      <c r="I34" s="21">
        <v>9.9999999999999995E-7</v>
      </c>
      <c r="J34" s="22">
        <v>9.9999999999999995E-7</v>
      </c>
      <c r="K34" s="23" t="s">
        <v>261</v>
      </c>
      <c r="L34" s="12"/>
      <c r="M34" s="13" t="s">
        <v>53</v>
      </c>
      <c r="N34" s="13"/>
      <c r="O34" s="13"/>
      <c r="P34" s="13"/>
      <c r="Q34" s="13"/>
      <c r="R34" s="14"/>
      <c r="S34" s="27">
        <v>3058659.780638</v>
      </c>
      <c r="T34" s="28">
        <v>2991946.402942</v>
      </c>
      <c r="U34" s="17">
        <v>66713.377695999996</v>
      </c>
    </row>
    <row r="35" spans="1:21" s="29" customFormat="1" ht="18" customHeight="1" x14ac:dyDescent="0.15">
      <c r="A35" s="2"/>
      <c r="B35" s="18"/>
      <c r="C35" s="19"/>
      <c r="D35" s="19"/>
      <c r="E35" s="19"/>
      <c r="F35" s="19" t="s">
        <v>54</v>
      </c>
      <c r="G35" s="19"/>
      <c r="H35" s="20"/>
      <c r="I35" s="21">
        <v>3519.5671440000001</v>
      </c>
      <c r="J35" s="22">
        <v>3530.1178759999998</v>
      </c>
      <c r="K35" s="23">
        <v>-10.550732</v>
      </c>
      <c r="L35" s="18"/>
      <c r="M35" s="19"/>
      <c r="N35" s="30" t="s">
        <v>55</v>
      </c>
      <c r="O35" s="31"/>
      <c r="P35" s="31"/>
      <c r="Q35" s="31"/>
      <c r="R35" s="32"/>
      <c r="S35" s="21">
        <v>66713.377695999996</v>
      </c>
      <c r="T35" s="22">
        <v>50298.372651999998</v>
      </c>
      <c r="U35" s="23">
        <v>16415.005044000001</v>
      </c>
    </row>
    <row r="36" spans="1:21" s="29" customFormat="1" ht="18" customHeight="1" x14ac:dyDescent="0.15">
      <c r="A36" s="2"/>
      <c r="B36" s="18"/>
      <c r="C36" s="19"/>
      <c r="D36" s="19"/>
      <c r="E36" s="19"/>
      <c r="F36" s="19"/>
      <c r="G36" s="19" t="s">
        <v>56</v>
      </c>
      <c r="H36" s="20"/>
      <c r="I36" s="21">
        <v>299.66392400000001</v>
      </c>
      <c r="J36" s="22">
        <v>309.96192400000001</v>
      </c>
      <c r="K36" s="23">
        <v>-10.298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 x14ac:dyDescent="0.15">
      <c r="A37" s="2"/>
      <c r="B37" s="18"/>
      <c r="C37" s="19"/>
      <c r="D37" s="19"/>
      <c r="E37" s="19"/>
      <c r="F37" s="19"/>
      <c r="G37" s="19" t="s">
        <v>57</v>
      </c>
      <c r="H37" s="20"/>
      <c r="I37" s="21">
        <v>3219.9032200000001</v>
      </c>
      <c r="J37" s="22">
        <v>3220.1559520000001</v>
      </c>
      <c r="K37" s="23">
        <v>-0.25273200000000001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 x14ac:dyDescent="0.15">
      <c r="A38" s="2"/>
      <c r="B38" s="18"/>
      <c r="C38" s="19"/>
      <c r="D38" s="19"/>
      <c r="E38" s="19" t="s">
        <v>58</v>
      </c>
      <c r="F38" s="19"/>
      <c r="G38" s="19"/>
      <c r="H38" s="20"/>
      <c r="I38" s="21">
        <v>3061275.3306069998</v>
      </c>
      <c r="J38" s="22">
        <v>2914439.7735600001</v>
      </c>
      <c r="K38" s="23">
        <v>146835.55704700001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 x14ac:dyDescent="0.15">
      <c r="A39" s="2"/>
      <c r="B39" s="18"/>
      <c r="C39" s="19"/>
      <c r="D39" s="19"/>
      <c r="E39" s="19"/>
      <c r="F39" s="19" t="s">
        <v>39</v>
      </c>
      <c r="G39" s="19"/>
      <c r="H39" s="20"/>
      <c r="I39" s="21">
        <v>3061249.8079789998</v>
      </c>
      <c r="J39" s="22">
        <v>2914414.2509320001</v>
      </c>
      <c r="K39" s="23">
        <v>146835.55704700001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 x14ac:dyDescent="0.15">
      <c r="A40" s="2"/>
      <c r="B40" s="18"/>
      <c r="C40" s="19"/>
      <c r="D40" s="19"/>
      <c r="E40" s="19"/>
      <c r="F40" s="19"/>
      <c r="G40" s="19" t="s">
        <v>41</v>
      </c>
      <c r="H40" s="20"/>
      <c r="I40" s="21">
        <v>1472468.441081</v>
      </c>
      <c r="J40" s="22">
        <v>1463746.62448</v>
      </c>
      <c r="K40" s="23">
        <v>8721.8166010000004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 x14ac:dyDescent="0.15">
      <c r="A41" s="2"/>
      <c r="B41" s="18"/>
      <c r="C41" s="19"/>
      <c r="D41" s="19"/>
      <c r="E41" s="19"/>
      <c r="F41" s="19"/>
      <c r="G41" s="19" t="s">
        <v>43</v>
      </c>
      <c r="H41" s="20"/>
      <c r="I41" s="21">
        <v>4985.509532</v>
      </c>
      <c r="J41" s="22">
        <v>5224.2008050000004</v>
      </c>
      <c r="K41" s="23">
        <v>-238.691273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 x14ac:dyDescent="0.15">
      <c r="A42" s="2"/>
      <c r="B42" s="18"/>
      <c r="C42" s="19"/>
      <c r="D42" s="19"/>
      <c r="E42" s="19"/>
      <c r="F42" s="19"/>
      <c r="G42" s="19" t="s">
        <v>45</v>
      </c>
      <c r="H42" s="20"/>
      <c r="I42" s="21">
        <v>1583795.8573660001</v>
      </c>
      <c r="J42" s="22">
        <v>1445443.4256470001</v>
      </c>
      <c r="K42" s="23">
        <v>138352.43171899999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 x14ac:dyDescent="0.15">
      <c r="A43" s="2"/>
      <c r="B43" s="18"/>
      <c r="C43" s="19"/>
      <c r="D43" s="19"/>
      <c r="E43" s="19"/>
      <c r="F43" s="19" t="s">
        <v>54</v>
      </c>
      <c r="G43" s="19"/>
      <c r="H43" s="20"/>
      <c r="I43" s="21">
        <v>25.522628000000001</v>
      </c>
      <c r="J43" s="22">
        <v>25.522628000000001</v>
      </c>
      <c r="K43" s="23" t="s">
        <v>261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 x14ac:dyDescent="0.15">
      <c r="A44" s="2"/>
      <c r="B44" s="18"/>
      <c r="C44" s="19"/>
      <c r="D44" s="19"/>
      <c r="E44" s="19"/>
      <c r="F44" s="19"/>
      <c r="G44" s="19" t="s">
        <v>56</v>
      </c>
      <c r="H44" s="20"/>
      <c r="I44" s="21">
        <v>25.522628000000001</v>
      </c>
      <c r="J44" s="22">
        <v>25.522628000000001</v>
      </c>
      <c r="K44" s="23" t="s">
        <v>261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 x14ac:dyDescent="0.15">
      <c r="A45" s="2"/>
      <c r="B45" s="18"/>
      <c r="C45" s="19"/>
      <c r="D45" s="19"/>
      <c r="E45" s="19"/>
      <c r="F45" s="19"/>
      <c r="G45" s="19" t="s">
        <v>57</v>
      </c>
      <c r="H45" s="20"/>
      <c r="I45" s="21" t="s">
        <v>261</v>
      </c>
      <c r="J45" s="22" t="s">
        <v>261</v>
      </c>
      <c r="K45" s="23" t="s">
        <v>261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 x14ac:dyDescent="0.15">
      <c r="A46" s="2"/>
      <c r="B46" s="18"/>
      <c r="C46" s="19"/>
      <c r="D46" s="19"/>
      <c r="E46" s="19" t="s">
        <v>59</v>
      </c>
      <c r="F46" s="19"/>
      <c r="G46" s="19"/>
      <c r="H46" s="20"/>
      <c r="I46" s="21">
        <v>5830.8704680000001</v>
      </c>
      <c r="J46" s="22">
        <v>5718.4857460000003</v>
      </c>
      <c r="K46" s="23">
        <v>112.384722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 x14ac:dyDescent="0.15">
      <c r="A47" s="2"/>
      <c r="B47" s="18"/>
      <c r="C47" s="19"/>
      <c r="D47" s="19"/>
      <c r="E47" s="19" t="s">
        <v>60</v>
      </c>
      <c r="F47" s="19"/>
      <c r="G47" s="19"/>
      <c r="H47" s="20"/>
      <c r="I47" s="21">
        <v>8389.4048509999993</v>
      </c>
      <c r="J47" s="22">
        <v>8278.4808030000004</v>
      </c>
      <c r="K47" s="23">
        <v>110.924048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 x14ac:dyDescent="0.15">
      <c r="A48" s="2"/>
      <c r="B48" s="18"/>
      <c r="C48" s="19"/>
      <c r="D48" s="19"/>
      <c r="E48" s="19" t="s">
        <v>61</v>
      </c>
      <c r="F48" s="19"/>
      <c r="G48" s="19"/>
      <c r="H48" s="20"/>
      <c r="I48" s="21">
        <v>30605.235582000001</v>
      </c>
      <c r="J48" s="22">
        <v>26844.115507999999</v>
      </c>
      <c r="K48" s="23">
        <v>3761.1200739999999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 x14ac:dyDescent="0.15">
      <c r="A49" s="2"/>
      <c r="B49" s="18"/>
      <c r="C49" s="19"/>
      <c r="D49" s="19"/>
      <c r="E49" s="19" t="s">
        <v>62</v>
      </c>
      <c r="F49" s="19"/>
      <c r="G49" s="19"/>
      <c r="H49" s="20"/>
      <c r="I49" s="21">
        <v>4226.1058240000002</v>
      </c>
      <c r="J49" s="22">
        <v>3452.6371949999998</v>
      </c>
      <c r="K49" s="23">
        <v>773.46862899999996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 x14ac:dyDescent="0.15">
      <c r="B50" s="18"/>
      <c r="C50" s="19"/>
      <c r="D50" s="19"/>
      <c r="E50" s="19" t="s">
        <v>63</v>
      </c>
      <c r="F50" s="19"/>
      <c r="G50" s="19"/>
      <c r="H50" s="20"/>
      <c r="I50" s="21">
        <v>146484.59871600001</v>
      </c>
      <c r="J50" s="22">
        <v>317560.47636700002</v>
      </c>
      <c r="K50" s="23">
        <v>-171075.87765099999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 x14ac:dyDescent="0.15">
      <c r="B51" s="18"/>
      <c r="C51" s="19"/>
      <c r="D51" s="19"/>
      <c r="E51" s="19" t="s">
        <v>64</v>
      </c>
      <c r="F51" s="19"/>
      <c r="G51" s="19"/>
      <c r="H51" s="20"/>
      <c r="I51" s="21">
        <v>693036.85670700006</v>
      </c>
      <c r="J51" s="22">
        <v>719683.69362799998</v>
      </c>
      <c r="K51" s="23">
        <v>-26646.836920999998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 x14ac:dyDescent="0.15">
      <c r="B52" s="18"/>
      <c r="C52" s="19"/>
      <c r="D52" s="19"/>
      <c r="E52" s="19"/>
      <c r="F52" s="19" t="s">
        <v>65</v>
      </c>
      <c r="G52" s="19"/>
      <c r="H52" s="20"/>
      <c r="I52" s="21">
        <v>431184.05505299999</v>
      </c>
      <c r="J52" s="22">
        <v>442274.94602700003</v>
      </c>
      <c r="K52" s="23">
        <v>-11090.890974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 x14ac:dyDescent="0.15">
      <c r="B53" s="18"/>
      <c r="C53" s="19"/>
      <c r="D53" s="19"/>
      <c r="E53" s="19"/>
      <c r="F53" s="19"/>
      <c r="G53" s="19" t="s">
        <v>66</v>
      </c>
      <c r="H53" s="20"/>
      <c r="I53" s="21">
        <v>389537.79792500002</v>
      </c>
      <c r="J53" s="22">
        <v>407547.432118</v>
      </c>
      <c r="K53" s="23">
        <v>-18009.634193000002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 x14ac:dyDescent="0.15">
      <c r="B54" s="18"/>
      <c r="C54" s="19"/>
      <c r="D54" s="19"/>
      <c r="E54" s="19"/>
      <c r="F54" s="19"/>
      <c r="G54" s="42" t="s">
        <v>67</v>
      </c>
      <c r="H54" s="43"/>
      <c r="I54" s="21">
        <v>41646.257127999997</v>
      </c>
      <c r="J54" s="22">
        <v>34727.513909000001</v>
      </c>
      <c r="K54" s="23">
        <v>6918.743219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 x14ac:dyDescent="0.15">
      <c r="B55" s="18"/>
      <c r="C55" s="19"/>
      <c r="D55" s="19"/>
      <c r="E55" s="19"/>
      <c r="F55" s="19" t="s">
        <v>68</v>
      </c>
      <c r="G55" s="19"/>
      <c r="H55" s="20"/>
      <c r="I55" s="21">
        <v>132559.05533800001</v>
      </c>
      <c r="J55" s="22">
        <v>136060.236458</v>
      </c>
      <c r="K55" s="23">
        <v>-3501.1811200000002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 x14ac:dyDescent="0.15">
      <c r="B56" s="18"/>
      <c r="C56" s="19"/>
      <c r="D56" s="19"/>
      <c r="E56" s="19"/>
      <c r="F56" s="19" t="s">
        <v>33</v>
      </c>
      <c r="G56" s="19"/>
      <c r="H56" s="20"/>
      <c r="I56" s="21">
        <v>-538.40770599999996</v>
      </c>
      <c r="J56" s="22">
        <v>-563.15977799999996</v>
      </c>
      <c r="K56" s="23">
        <v>24.752071999999998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 x14ac:dyDescent="0.15">
      <c r="B57" s="18"/>
      <c r="C57" s="19"/>
      <c r="D57" s="19"/>
      <c r="E57" s="19"/>
      <c r="F57" s="19" t="s">
        <v>25</v>
      </c>
      <c r="G57" s="19"/>
      <c r="H57" s="20"/>
      <c r="I57" s="21">
        <v>96290.6489</v>
      </c>
      <c r="J57" s="22">
        <v>105451.12453299999</v>
      </c>
      <c r="K57" s="23">
        <v>-9160.475633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 x14ac:dyDescent="0.15">
      <c r="B58" s="18"/>
      <c r="C58" s="19"/>
      <c r="D58" s="19"/>
      <c r="E58" s="19"/>
      <c r="F58" s="19"/>
      <c r="G58" s="19" t="s">
        <v>29</v>
      </c>
      <c r="H58" s="20"/>
      <c r="I58" s="21" t="s">
        <v>261</v>
      </c>
      <c r="J58" s="22" t="s">
        <v>261</v>
      </c>
      <c r="K58" s="23" t="s">
        <v>261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 x14ac:dyDescent="0.15">
      <c r="B59" s="18"/>
      <c r="C59" s="19"/>
      <c r="D59" s="19"/>
      <c r="E59" s="19"/>
      <c r="F59" s="19"/>
      <c r="G59" s="19" t="s">
        <v>69</v>
      </c>
      <c r="H59" s="20"/>
      <c r="I59" s="21" t="s">
        <v>261</v>
      </c>
      <c r="J59" s="22" t="s">
        <v>261</v>
      </c>
      <c r="K59" s="23" t="s">
        <v>261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 x14ac:dyDescent="0.15">
      <c r="B60" s="18"/>
      <c r="C60" s="19"/>
      <c r="D60" s="19"/>
      <c r="E60" s="19"/>
      <c r="F60" s="19"/>
      <c r="G60" s="19" t="s">
        <v>70</v>
      </c>
      <c r="H60" s="20"/>
      <c r="I60" s="21">
        <v>96290.6489</v>
      </c>
      <c r="J60" s="22">
        <v>105451.12453299999</v>
      </c>
      <c r="K60" s="23">
        <v>-9160.475633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 x14ac:dyDescent="0.15">
      <c r="B61" s="18"/>
      <c r="C61" s="19"/>
      <c r="D61" s="19"/>
      <c r="E61" s="19"/>
      <c r="F61" s="19"/>
      <c r="G61" s="44" t="s">
        <v>71</v>
      </c>
      <c r="H61" s="20"/>
      <c r="I61" s="21" t="s">
        <v>261</v>
      </c>
      <c r="J61" s="22" t="s">
        <v>261</v>
      </c>
      <c r="K61" s="23" t="s">
        <v>261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 x14ac:dyDescent="0.15">
      <c r="B62" s="45"/>
      <c r="C62" s="46"/>
      <c r="D62" s="46"/>
      <c r="E62" s="46"/>
      <c r="F62" s="46" t="s">
        <v>72</v>
      </c>
      <c r="G62" s="46"/>
      <c r="H62" s="47"/>
      <c r="I62" s="21">
        <v>33541.505122000002</v>
      </c>
      <c r="J62" s="22">
        <v>36460.546388000002</v>
      </c>
      <c r="K62" s="23">
        <v>-2919.0412660000002</v>
      </c>
      <c r="L62" s="206" t="s">
        <v>73</v>
      </c>
      <c r="M62" s="209"/>
      <c r="N62" s="209"/>
      <c r="O62" s="209"/>
      <c r="P62" s="209"/>
      <c r="Q62" s="209"/>
      <c r="R62" s="210"/>
      <c r="S62" s="48">
        <v>3058659.780638</v>
      </c>
      <c r="T62" s="49">
        <v>2991946.402942</v>
      </c>
      <c r="U62" s="26">
        <v>66713.377695999996</v>
      </c>
    </row>
    <row r="63" spans="1:21" ht="18" customHeight="1" thickBot="1" x14ac:dyDescent="0.2">
      <c r="B63" s="211" t="s">
        <v>74</v>
      </c>
      <c r="C63" s="212"/>
      <c r="D63" s="212"/>
      <c r="E63" s="212"/>
      <c r="F63" s="212"/>
      <c r="G63" s="212"/>
      <c r="H63" s="213"/>
      <c r="I63" s="50">
        <v>5585317.737462</v>
      </c>
      <c r="J63" s="50">
        <v>5601837.5552000003</v>
      </c>
      <c r="K63" s="51">
        <v>-16519.817738000002</v>
      </c>
      <c r="L63" s="211" t="s">
        <v>75</v>
      </c>
      <c r="M63" s="214"/>
      <c r="N63" s="214"/>
      <c r="O63" s="214"/>
      <c r="P63" s="214"/>
      <c r="Q63" s="214"/>
      <c r="R63" s="215"/>
      <c r="S63" s="52">
        <v>5585317.737462</v>
      </c>
      <c r="T63" s="50">
        <v>5601837.5552000003</v>
      </c>
      <c r="U63" s="51">
        <v>-16519.817738000002</v>
      </c>
    </row>
    <row r="64" spans="1:21" s="29" customFormat="1" ht="15" customHeight="1" x14ac:dyDescent="0.15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 x14ac:dyDescent="0.15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 x14ac:dyDescent="0.15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 x14ac:dyDescent="0.15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 x14ac:dyDescent="0.15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B1:F1"/>
    <mergeCell ref="H1:U1"/>
    <mergeCell ref="B2:F2"/>
    <mergeCell ref="H2:U2"/>
    <mergeCell ref="B3:F3"/>
    <mergeCell ref="H3:U3"/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</mergeCells>
  <phoneticPr fontId="3"/>
  <pageMargins left="0.70866141732283472" right="0.70866141732283472" top="0.70866141732283472" bottom="0.70866141732283472" header="0" footer="0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76"/>
  <sheetViews>
    <sheetView workbookViewId="0">
      <selection activeCell="K28" sqref="K28"/>
    </sheetView>
  </sheetViews>
  <sheetFormatPr defaultColWidth="35" defaultRowHeight="11.25" x14ac:dyDescent="0.1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 x14ac:dyDescent="0.15">
      <c r="B1" s="227" t="s">
        <v>0</v>
      </c>
      <c r="C1" s="228"/>
      <c r="D1" s="228"/>
      <c r="E1" s="228"/>
      <c r="F1" s="228"/>
      <c r="G1" s="1"/>
      <c r="H1" s="229" t="s">
        <v>229</v>
      </c>
      <c r="I1" s="229"/>
      <c r="J1" s="229"/>
      <c r="K1" s="229"/>
    </row>
    <row r="2" spans="2:11" ht="18.75" customHeight="1" x14ac:dyDescent="0.15">
      <c r="B2" s="227"/>
      <c r="C2" s="228"/>
      <c r="D2" s="228"/>
      <c r="E2" s="228"/>
      <c r="F2" s="228"/>
      <c r="G2" s="1"/>
      <c r="H2" s="232"/>
      <c r="I2" s="232"/>
      <c r="J2" s="232"/>
      <c r="K2" s="232"/>
    </row>
    <row r="3" spans="2:11" ht="18.75" customHeight="1" x14ac:dyDescent="0.15">
      <c r="B3" s="227"/>
      <c r="C3" s="228"/>
      <c r="D3" s="228"/>
      <c r="E3" s="228"/>
      <c r="F3" s="228"/>
      <c r="G3" s="1"/>
      <c r="H3" s="233"/>
      <c r="I3" s="233"/>
      <c r="J3" s="233"/>
      <c r="K3" s="233"/>
    </row>
    <row r="4" spans="2:11" ht="18.75" customHeight="1" x14ac:dyDescent="0.15">
      <c r="B4" s="138"/>
      <c r="C4" s="59"/>
      <c r="D4" s="59"/>
      <c r="E4" s="59"/>
      <c r="F4" s="59"/>
      <c r="G4" s="1"/>
      <c r="H4" s="139"/>
      <c r="I4" s="139"/>
      <c r="J4" s="139"/>
      <c r="K4" s="139"/>
    </row>
    <row r="5" spans="2:11" ht="20.100000000000001" customHeight="1" x14ac:dyDescent="0.15">
      <c r="B5" s="219" t="s">
        <v>76</v>
      </c>
      <c r="C5" s="219"/>
      <c r="D5" s="219"/>
      <c r="E5" s="219"/>
      <c r="F5" s="219"/>
      <c r="G5" s="219"/>
      <c r="H5" s="219"/>
      <c r="I5" s="219"/>
      <c r="J5" s="219"/>
      <c r="K5" s="219"/>
    </row>
    <row r="6" spans="2:11" ht="15" customHeight="1" x14ac:dyDescent="0.15">
      <c r="B6" s="220" t="s">
        <v>255</v>
      </c>
      <c r="C6" s="220"/>
      <c r="D6" s="220"/>
      <c r="E6" s="220"/>
      <c r="F6" s="220"/>
      <c r="G6" s="220"/>
      <c r="H6" s="220"/>
      <c r="I6" s="220"/>
      <c r="J6" s="220"/>
      <c r="K6" s="220"/>
    </row>
    <row r="7" spans="2:11" ht="15" customHeight="1" x14ac:dyDescent="0.15">
      <c r="B7" s="220" t="s">
        <v>256</v>
      </c>
      <c r="C7" s="220"/>
      <c r="D7" s="220"/>
      <c r="E7" s="220"/>
      <c r="F7" s="220"/>
      <c r="G7" s="220"/>
      <c r="H7" s="220"/>
      <c r="I7" s="220"/>
      <c r="J7" s="220"/>
      <c r="K7" s="220"/>
    </row>
    <row r="8" spans="2:11" ht="15" customHeight="1" thickBot="1" x14ac:dyDescent="0.2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 x14ac:dyDescent="0.2">
      <c r="B9" s="230" t="s">
        <v>3</v>
      </c>
      <c r="C9" s="231"/>
      <c r="D9" s="231"/>
      <c r="E9" s="231"/>
      <c r="F9" s="231"/>
      <c r="G9" s="231"/>
      <c r="H9" s="231"/>
      <c r="I9" s="60" t="s">
        <v>257</v>
      </c>
      <c r="J9" s="60" t="s">
        <v>258</v>
      </c>
      <c r="K9" s="61" t="s">
        <v>77</v>
      </c>
    </row>
    <row r="10" spans="2:11" ht="15.6" customHeight="1" x14ac:dyDescent="0.15">
      <c r="B10" s="62" t="s">
        <v>78</v>
      </c>
      <c r="C10" s="63"/>
      <c r="D10" s="63"/>
      <c r="E10" s="63"/>
      <c r="F10" s="63"/>
      <c r="G10" s="63"/>
      <c r="H10" s="63"/>
      <c r="I10" s="64"/>
      <c r="J10" s="64"/>
      <c r="K10" s="65"/>
    </row>
    <row r="11" spans="2:11" ht="15.6" customHeight="1" x14ac:dyDescent="0.15">
      <c r="B11" s="62"/>
      <c r="C11" s="63" t="s">
        <v>79</v>
      </c>
      <c r="D11" s="63"/>
      <c r="E11" s="63"/>
      <c r="F11" s="63"/>
      <c r="G11" s="63"/>
      <c r="H11" s="63"/>
      <c r="I11" s="64"/>
      <c r="J11" s="64"/>
      <c r="K11" s="65"/>
    </row>
    <row r="12" spans="2:11" ht="15.6" customHeight="1" x14ac:dyDescent="0.15">
      <c r="B12" s="62"/>
      <c r="C12" s="63"/>
      <c r="D12" s="63" t="s">
        <v>80</v>
      </c>
      <c r="E12" s="63"/>
      <c r="F12" s="63"/>
      <c r="G12" s="63"/>
      <c r="H12" s="63"/>
      <c r="I12" s="16">
        <v>1941025.97236</v>
      </c>
      <c r="J12" s="16">
        <v>1892675.697352</v>
      </c>
      <c r="K12" s="17">
        <v>48350.275007999997</v>
      </c>
    </row>
    <row r="13" spans="2:11" ht="15.6" customHeight="1" x14ac:dyDescent="0.15">
      <c r="B13" s="66"/>
      <c r="C13" s="67"/>
      <c r="D13" s="67"/>
      <c r="E13" s="67" t="s">
        <v>81</v>
      </c>
      <c r="F13" s="67"/>
      <c r="G13" s="67"/>
      <c r="H13" s="67"/>
      <c r="I13" s="22">
        <v>1302310.2011760001</v>
      </c>
      <c r="J13" s="22">
        <v>1275541.3023630001</v>
      </c>
      <c r="K13" s="23">
        <v>26768.898813</v>
      </c>
    </row>
    <row r="14" spans="2:11" ht="15.6" customHeight="1" x14ac:dyDescent="0.15">
      <c r="B14" s="66"/>
      <c r="C14" s="67"/>
      <c r="D14" s="67"/>
      <c r="E14" s="67" t="s">
        <v>82</v>
      </c>
      <c r="F14" s="67"/>
      <c r="G14" s="67"/>
      <c r="H14" s="67"/>
      <c r="I14" s="22">
        <v>152989.46307999999</v>
      </c>
      <c r="J14" s="22">
        <v>156057.88699999999</v>
      </c>
      <c r="K14" s="23">
        <v>-3068.4239200000002</v>
      </c>
    </row>
    <row r="15" spans="2:11" ht="15.6" customHeight="1" x14ac:dyDescent="0.15">
      <c r="B15" s="66"/>
      <c r="C15" s="67"/>
      <c r="D15" s="67"/>
      <c r="E15" s="67" t="s">
        <v>83</v>
      </c>
      <c r="F15" s="67"/>
      <c r="G15" s="67"/>
      <c r="H15" s="67"/>
      <c r="I15" s="22">
        <v>235.648</v>
      </c>
      <c r="J15" s="22">
        <v>339.8</v>
      </c>
      <c r="K15" s="23">
        <v>-104.152</v>
      </c>
    </row>
    <row r="16" spans="2:11" ht="15.6" customHeight="1" x14ac:dyDescent="0.15">
      <c r="B16" s="66"/>
      <c r="C16" s="67"/>
      <c r="D16" s="67"/>
      <c r="E16" s="67" t="s">
        <v>84</v>
      </c>
      <c r="F16" s="67"/>
      <c r="G16" s="67"/>
      <c r="H16" s="67"/>
      <c r="I16" s="22">
        <v>10408.346</v>
      </c>
      <c r="J16" s="22">
        <v>3719.3319999999999</v>
      </c>
      <c r="K16" s="23">
        <v>6689.0140000000001</v>
      </c>
    </row>
    <row r="17" spans="1:11" ht="15.6" customHeight="1" x14ac:dyDescent="0.15">
      <c r="B17" s="66"/>
      <c r="C17" s="67"/>
      <c r="D17" s="67"/>
      <c r="E17" s="67" t="s">
        <v>85</v>
      </c>
      <c r="F17" s="67"/>
      <c r="G17" s="67"/>
      <c r="H17" s="67"/>
      <c r="I17" s="22">
        <v>247773.177</v>
      </c>
      <c r="J17" s="22">
        <v>235973.94</v>
      </c>
      <c r="K17" s="23">
        <v>11799.236999999999</v>
      </c>
    </row>
    <row r="18" spans="1:11" s="29" customFormat="1" ht="15.6" customHeight="1" x14ac:dyDescent="0.15">
      <c r="A18" s="2"/>
      <c r="B18" s="66"/>
      <c r="C18" s="67"/>
      <c r="D18" s="67"/>
      <c r="E18" s="67" t="s">
        <v>230</v>
      </c>
      <c r="F18" s="67"/>
      <c r="G18" s="67"/>
      <c r="H18" s="67"/>
      <c r="I18" s="22">
        <v>1664.4169999999999</v>
      </c>
      <c r="J18" s="22">
        <v>1710.308</v>
      </c>
      <c r="K18" s="23">
        <v>-45.890999999999998</v>
      </c>
    </row>
    <row r="19" spans="1:11" s="29" customFormat="1" ht="15.6" customHeight="1" x14ac:dyDescent="0.15">
      <c r="A19" s="2"/>
      <c r="B19" s="66"/>
      <c r="C19" s="67"/>
      <c r="D19" s="67"/>
      <c r="E19" s="67" t="s">
        <v>253</v>
      </c>
      <c r="F19" s="67"/>
      <c r="G19" s="67"/>
      <c r="H19" s="67"/>
      <c r="I19" s="141" t="s">
        <v>261</v>
      </c>
      <c r="J19" s="141" t="s">
        <v>261</v>
      </c>
      <c r="K19" s="23" t="s">
        <v>261</v>
      </c>
    </row>
    <row r="20" spans="1:11" s="29" customFormat="1" ht="15.6" customHeight="1" x14ac:dyDescent="0.15">
      <c r="A20" s="2"/>
      <c r="B20" s="66"/>
      <c r="C20" s="67"/>
      <c r="D20" s="67"/>
      <c r="E20" s="67" t="s">
        <v>87</v>
      </c>
      <c r="F20" s="67"/>
      <c r="G20" s="67"/>
      <c r="H20" s="67"/>
      <c r="I20" s="22">
        <v>1505.9275319999999</v>
      </c>
      <c r="J20" s="22">
        <v>1663.7603819999999</v>
      </c>
      <c r="K20" s="23">
        <v>-157.83285000000001</v>
      </c>
    </row>
    <row r="21" spans="1:11" s="29" customFormat="1" ht="15.6" customHeight="1" x14ac:dyDescent="0.15">
      <c r="A21" s="2"/>
      <c r="B21" s="66"/>
      <c r="C21" s="67"/>
      <c r="D21" s="67"/>
      <c r="E21" s="67" t="s">
        <v>88</v>
      </c>
      <c r="F21" s="67"/>
      <c r="G21" s="67"/>
      <c r="H21" s="67"/>
      <c r="I21" s="22">
        <v>31112.196831000001</v>
      </c>
      <c r="J21" s="22">
        <v>31651.651961</v>
      </c>
      <c r="K21" s="23">
        <v>-539.45513000000005</v>
      </c>
    </row>
    <row r="22" spans="1:11" s="29" customFormat="1" ht="15.6" customHeight="1" x14ac:dyDescent="0.15">
      <c r="A22" s="2"/>
      <c r="B22" s="66"/>
      <c r="C22" s="67"/>
      <c r="D22" s="67"/>
      <c r="E22" s="67" t="s">
        <v>89</v>
      </c>
      <c r="F22" s="67"/>
      <c r="G22" s="67"/>
      <c r="H22" s="67"/>
      <c r="I22" s="22">
        <v>158673.01844099999</v>
      </c>
      <c r="J22" s="22">
        <v>148099.67718500001</v>
      </c>
      <c r="K22" s="23">
        <v>10573.341256</v>
      </c>
    </row>
    <row r="23" spans="1:11" s="29" customFormat="1" ht="15.6" customHeight="1" x14ac:dyDescent="0.15">
      <c r="A23" s="2"/>
      <c r="B23" s="66"/>
      <c r="C23" s="67"/>
      <c r="D23" s="67"/>
      <c r="E23" s="67" t="s">
        <v>90</v>
      </c>
      <c r="F23" s="67"/>
      <c r="G23" s="67"/>
      <c r="H23" s="67"/>
      <c r="I23" s="22">
        <v>3100.521119</v>
      </c>
      <c r="J23" s="22">
        <v>3956.8504090000001</v>
      </c>
      <c r="K23" s="23">
        <v>-856.32929000000001</v>
      </c>
    </row>
    <row r="24" spans="1:11" s="29" customFormat="1" ht="15.6" customHeight="1" x14ac:dyDescent="0.15">
      <c r="A24" s="2"/>
      <c r="B24" s="66"/>
      <c r="C24" s="67"/>
      <c r="D24" s="67"/>
      <c r="E24" s="67" t="s">
        <v>91</v>
      </c>
      <c r="F24" s="67"/>
      <c r="G24" s="67"/>
      <c r="H24" s="67"/>
      <c r="I24" s="22">
        <v>1317.7202090000001</v>
      </c>
      <c r="J24" s="22">
        <v>1214.5956570000001</v>
      </c>
      <c r="K24" s="23">
        <v>103.12455199999999</v>
      </c>
    </row>
    <row r="25" spans="1:11" s="29" customFormat="1" ht="15.6" customHeight="1" x14ac:dyDescent="0.15">
      <c r="A25" s="2"/>
      <c r="B25" s="66"/>
      <c r="C25" s="67"/>
      <c r="D25" s="67"/>
      <c r="E25" s="67" t="s">
        <v>92</v>
      </c>
      <c r="F25" s="67"/>
      <c r="G25" s="67"/>
      <c r="H25" s="67"/>
      <c r="I25" s="22">
        <v>910.07237799999996</v>
      </c>
      <c r="J25" s="22">
        <v>1293.641014</v>
      </c>
      <c r="K25" s="23">
        <v>-383.56863600000003</v>
      </c>
    </row>
    <row r="26" spans="1:11" s="29" customFormat="1" ht="15.6" customHeight="1" x14ac:dyDescent="0.15">
      <c r="A26" s="2"/>
      <c r="B26" s="66"/>
      <c r="C26" s="67"/>
      <c r="D26" s="67"/>
      <c r="E26" s="67"/>
      <c r="F26" s="67" t="s">
        <v>93</v>
      </c>
      <c r="G26" s="67"/>
      <c r="H26" s="67"/>
      <c r="I26" s="22">
        <v>910.07237799999996</v>
      </c>
      <c r="J26" s="22">
        <v>1293.641014</v>
      </c>
      <c r="K26" s="23">
        <v>-383.56863600000003</v>
      </c>
    </row>
    <row r="27" spans="1:11" s="29" customFormat="1" ht="15.6" customHeight="1" x14ac:dyDescent="0.15">
      <c r="A27" s="2"/>
      <c r="B27" s="66"/>
      <c r="C27" s="67"/>
      <c r="D27" s="67"/>
      <c r="E27" s="67"/>
      <c r="F27" s="67" t="s">
        <v>94</v>
      </c>
      <c r="G27" s="67"/>
      <c r="H27" s="67"/>
      <c r="I27" s="22" t="s">
        <v>261</v>
      </c>
      <c r="J27" s="22" t="s">
        <v>261</v>
      </c>
      <c r="K27" s="23" t="s">
        <v>261</v>
      </c>
    </row>
    <row r="28" spans="1:11" s="29" customFormat="1" ht="15.6" customHeight="1" x14ac:dyDescent="0.15">
      <c r="A28" s="2"/>
      <c r="B28" s="66"/>
      <c r="C28" s="67"/>
      <c r="D28" s="67"/>
      <c r="E28" s="67" t="s">
        <v>95</v>
      </c>
      <c r="F28" s="67"/>
      <c r="G28" s="67"/>
      <c r="H28" s="67"/>
      <c r="I28" s="22">
        <v>0.828233</v>
      </c>
      <c r="J28" s="22">
        <v>7.5703389999999997</v>
      </c>
      <c r="K28" s="23">
        <v>-6.7421059999999997</v>
      </c>
    </row>
    <row r="29" spans="1:11" s="29" customFormat="1" ht="15.6" customHeight="1" x14ac:dyDescent="0.15">
      <c r="A29" s="2"/>
      <c r="B29" s="66"/>
      <c r="C29" s="67"/>
      <c r="D29" s="67"/>
      <c r="E29" s="67" t="s">
        <v>96</v>
      </c>
      <c r="F29" s="67"/>
      <c r="G29" s="67"/>
      <c r="H29" s="67"/>
      <c r="I29" s="22" t="s">
        <v>261</v>
      </c>
      <c r="J29" s="22" t="s">
        <v>261</v>
      </c>
      <c r="K29" s="23" t="s">
        <v>261</v>
      </c>
    </row>
    <row r="30" spans="1:11" s="29" customFormat="1" ht="15.6" customHeight="1" x14ac:dyDescent="0.15">
      <c r="A30" s="2"/>
      <c r="B30" s="66"/>
      <c r="C30" s="67"/>
      <c r="D30" s="67"/>
      <c r="E30" s="67" t="s">
        <v>97</v>
      </c>
      <c r="F30" s="67"/>
      <c r="G30" s="67"/>
      <c r="H30" s="67"/>
      <c r="I30" s="22">
        <v>29024.435361</v>
      </c>
      <c r="J30" s="22">
        <v>31445.381042000001</v>
      </c>
      <c r="K30" s="23">
        <v>-2420.9456810000001</v>
      </c>
    </row>
    <row r="31" spans="1:11" s="29" customFormat="1" ht="15.6" customHeight="1" x14ac:dyDescent="0.15">
      <c r="A31" s="2"/>
      <c r="B31" s="62"/>
      <c r="C31" s="63"/>
      <c r="D31" s="63" t="s">
        <v>98</v>
      </c>
      <c r="E31" s="63"/>
      <c r="F31" s="63"/>
      <c r="G31" s="63"/>
      <c r="H31" s="63"/>
      <c r="I31" s="16">
        <v>2145711.6036049998</v>
      </c>
      <c r="J31" s="16">
        <v>2117109.1178009999</v>
      </c>
      <c r="K31" s="17">
        <v>28602.485804</v>
      </c>
    </row>
    <row r="32" spans="1:11" s="29" customFormat="1" ht="15.6" customHeight="1" x14ac:dyDescent="0.15">
      <c r="A32" s="2"/>
      <c r="B32" s="66"/>
      <c r="C32" s="67"/>
      <c r="D32" s="67"/>
      <c r="E32" s="67" t="s">
        <v>99</v>
      </c>
      <c r="F32" s="67"/>
      <c r="G32" s="67"/>
      <c r="H32" s="67"/>
      <c r="I32" s="22">
        <v>197218.40017400001</v>
      </c>
      <c r="J32" s="22">
        <v>216653.08213600001</v>
      </c>
      <c r="K32" s="23">
        <v>-19434.681961999999</v>
      </c>
    </row>
    <row r="33" spans="1:11" s="29" customFormat="1" ht="15.6" customHeight="1" x14ac:dyDescent="0.15">
      <c r="A33" s="2"/>
      <c r="B33" s="66"/>
      <c r="C33" s="67"/>
      <c r="D33" s="67"/>
      <c r="E33" s="67" t="s">
        <v>100</v>
      </c>
      <c r="F33" s="67"/>
      <c r="G33" s="67"/>
      <c r="H33" s="67"/>
      <c r="I33" s="22">
        <v>590700.43192999996</v>
      </c>
      <c r="J33" s="22">
        <v>587677.15138299996</v>
      </c>
      <c r="K33" s="23">
        <v>3023.2805469999998</v>
      </c>
    </row>
    <row r="34" spans="1:11" s="29" customFormat="1" ht="15.6" customHeight="1" x14ac:dyDescent="0.15">
      <c r="A34" s="2"/>
      <c r="B34" s="66"/>
      <c r="C34" s="67"/>
      <c r="D34" s="67"/>
      <c r="E34" s="67" t="s">
        <v>101</v>
      </c>
      <c r="F34" s="67"/>
      <c r="G34" s="67"/>
      <c r="H34" s="67"/>
      <c r="I34" s="22">
        <v>59368.947271999998</v>
      </c>
      <c r="J34" s="22">
        <v>56658.456866</v>
      </c>
      <c r="K34" s="23">
        <v>2710.4904059999999</v>
      </c>
    </row>
    <row r="35" spans="1:11" s="29" customFormat="1" ht="15.6" customHeight="1" x14ac:dyDescent="0.15">
      <c r="A35" s="2"/>
      <c r="B35" s="66"/>
      <c r="C35" s="67"/>
      <c r="D35" s="67"/>
      <c r="E35" s="67" t="s">
        <v>102</v>
      </c>
      <c r="F35" s="67"/>
      <c r="G35" s="67"/>
      <c r="H35" s="67"/>
      <c r="I35" s="22">
        <v>30079.083793000002</v>
      </c>
      <c r="J35" s="22">
        <v>30605.486172000001</v>
      </c>
      <c r="K35" s="23">
        <v>-526.402379</v>
      </c>
    </row>
    <row r="36" spans="1:11" s="29" customFormat="1" ht="15.6" customHeight="1" x14ac:dyDescent="0.15">
      <c r="A36" s="2"/>
      <c r="B36" s="66"/>
      <c r="C36" s="67"/>
      <c r="D36" s="67"/>
      <c r="E36" s="67" t="s">
        <v>103</v>
      </c>
      <c r="F36" s="67"/>
      <c r="G36" s="67"/>
      <c r="H36" s="67"/>
      <c r="I36" s="22">
        <v>48237.396155000002</v>
      </c>
      <c r="J36" s="22">
        <v>47448.424643999999</v>
      </c>
      <c r="K36" s="23">
        <v>788.97151099999996</v>
      </c>
    </row>
    <row r="37" spans="1:11" s="29" customFormat="1" ht="15.6" customHeight="1" x14ac:dyDescent="0.15">
      <c r="A37" s="2"/>
      <c r="B37" s="66"/>
      <c r="C37" s="67"/>
      <c r="D37" s="67"/>
      <c r="E37" s="67" t="s">
        <v>104</v>
      </c>
      <c r="F37" s="67"/>
      <c r="G37" s="67"/>
      <c r="H37" s="67"/>
      <c r="I37" s="22">
        <v>647133.55273500003</v>
      </c>
      <c r="J37" s="22">
        <v>621108.88301800005</v>
      </c>
      <c r="K37" s="23">
        <v>26024.669717000001</v>
      </c>
    </row>
    <row r="38" spans="1:11" s="29" customFormat="1" ht="15.6" customHeight="1" x14ac:dyDescent="0.15">
      <c r="A38" s="2"/>
      <c r="B38" s="66"/>
      <c r="C38" s="67"/>
      <c r="D38" s="67"/>
      <c r="E38" s="67" t="s">
        <v>105</v>
      </c>
      <c r="F38" s="67"/>
      <c r="G38" s="67"/>
      <c r="H38" s="67"/>
      <c r="I38" s="22">
        <v>8354.0886040000005</v>
      </c>
      <c r="J38" s="22">
        <v>7331.4042369999997</v>
      </c>
      <c r="K38" s="23">
        <v>1022.684367</v>
      </c>
    </row>
    <row r="39" spans="1:11" s="29" customFormat="1" ht="15.6" customHeight="1" x14ac:dyDescent="0.15">
      <c r="A39" s="2"/>
      <c r="B39" s="66"/>
      <c r="C39" s="67"/>
      <c r="D39" s="67"/>
      <c r="E39" s="67" t="s">
        <v>231</v>
      </c>
      <c r="F39" s="67"/>
      <c r="G39" s="67"/>
      <c r="H39" s="67"/>
      <c r="I39" s="22">
        <v>380625.46928299998</v>
      </c>
      <c r="J39" s="22">
        <v>367621.44582700002</v>
      </c>
      <c r="K39" s="23">
        <v>13004.023456000001</v>
      </c>
    </row>
    <row r="40" spans="1:11" s="29" customFormat="1" ht="15.6" customHeight="1" x14ac:dyDescent="0.15">
      <c r="A40" s="2"/>
      <c r="B40" s="66"/>
      <c r="C40" s="67"/>
      <c r="D40" s="67"/>
      <c r="E40" s="67" t="s">
        <v>232</v>
      </c>
      <c r="F40" s="67"/>
      <c r="G40" s="67"/>
      <c r="H40" s="67"/>
      <c r="I40" s="22">
        <v>100818.061621</v>
      </c>
      <c r="J40" s="22">
        <v>98750.981738999995</v>
      </c>
      <c r="K40" s="23">
        <v>2067.079882</v>
      </c>
    </row>
    <row r="41" spans="1:11" s="29" customFormat="1" ht="15.6" customHeight="1" x14ac:dyDescent="0.15">
      <c r="A41" s="2"/>
      <c r="B41" s="66"/>
      <c r="C41" s="67"/>
      <c r="D41" s="67"/>
      <c r="E41" s="67" t="s">
        <v>233</v>
      </c>
      <c r="F41" s="67"/>
      <c r="G41" s="67"/>
      <c r="H41" s="67"/>
      <c r="I41" s="22" t="s">
        <v>261</v>
      </c>
      <c r="J41" s="22" t="s">
        <v>261</v>
      </c>
      <c r="K41" s="23" t="s">
        <v>261</v>
      </c>
    </row>
    <row r="42" spans="1:11" s="29" customFormat="1" ht="15.6" customHeight="1" x14ac:dyDescent="0.15">
      <c r="A42" s="2"/>
      <c r="B42" s="66"/>
      <c r="C42" s="67"/>
      <c r="D42" s="67"/>
      <c r="E42" s="67" t="s">
        <v>107</v>
      </c>
      <c r="F42" s="67"/>
      <c r="G42" s="67"/>
      <c r="H42" s="67"/>
      <c r="I42" s="22">
        <v>1385.8946800000001</v>
      </c>
      <c r="J42" s="22">
        <v>1519.809409</v>
      </c>
      <c r="K42" s="23">
        <v>-133.91472899999999</v>
      </c>
    </row>
    <row r="43" spans="1:11" s="29" customFormat="1" ht="15.6" customHeight="1" x14ac:dyDescent="0.15">
      <c r="A43" s="2"/>
      <c r="B43" s="66"/>
      <c r="C43" s="67"/>
      <c r="D43" s="67"/>
      <c r="E43" s="67" t="s">
        <v>234</v>
      </c>
      <c r="F43" s="67"/>
      <c r="G43" s="67"/>
      <c r="H43" s="67"/>
      <c r="I43" s="22">
        <v>43.481330999999997</v>
      </c>
      <c r="J43" s="22">
        <v>137.132734</v>
      </c>
      <c r="K43" s="23">
        <v>-93.651403000000002</v>
      </c>
    </row>
    <row r="44" spans="1:11" s="29" customFormat="1" ht="15.6" customHeight="1" x14ac:dyDescent="0.15">
      <c r="A44" s="2"/>
      <c r="B44" s="66"/>
      <c r="C44" s="67"/>
      <c r="D44" s="67"/>
      <c r="E44" s="67" t="s">
        <v>252</v>
      </c>
      <c r="F44" s="67"/>
      <c r="G44" s="67"/>
      <c r="H44" s="67"/>
      <c r="I44" s="22">
        <v>46619.082273</v>
      </c>
      <c r="J44" s="22">
        <v>45353.980344000003</v>
      </c>
      <c r="K44" s="23">
        <v>1265.1019289999999</v>
      </c>
    </row>
    <row r="45" spans="1:11" s="29" customFormat="1" ht="15.6" customHeight="1" x14ac:dyDescent="0.15">
      <c r="A45" s="2"/>
      <c r="B45" s="66"/>
      <c r="C45" s="67"/>
      <c r="D45" s="67"/>
      <c r="E45" s="67" t="s">
        <v>235</v>
      </c>
      <c r="F45" s="67"/>
      <c r="G45" s="67"/>
      <c r="H45" s="67"/>
      <c r="I45" s="22">
        <v>34620.183494999997</v>
      </c>
      <c r="J45" s="22">
        <v>34813.555813999999</v>
      </c>
      <c r="K45" s="23">
        <v>-193.372319</v>
      </c>
    </row>
    <row r="46" spans="1:11" s="29" customFormat="1" ht="15.6" customHeight="1" x14ac:dyDescent="0.15">
      <c r="A46" s="2"/>
      <c r="B46" s="66"/>
      <c r="C46" s="67"/>
      <c r="D46" s="67"/>
      <c r="E46" s="67" t="s">
        <v>236</v>
      </c>
      <c r="F46" s="67"/>
      <c r="G46" s="67"/>
      <c r="H46" s="67"/>
      <c r="I46" s="22" t="s">
        <v>261</v>
      </c>
      <c r="J46" s="22" t="s">
        <v>261</v>
      </c>
      <c r="K46" s="23" t="s">
        <v>261</v>
      </c>
    </row>
    <row r="47" spans="1:11" s="29" customFormat="1" ht="15.6" customHeight="1" x14ac:dyDescent="0.15">
      <c r="A47" s="2"/>
      <c r="B47" s="66"/>
      <c r="C47" s="67"/>
      <c r="D47" s="67"/>
      <c r="E47" s="67" t="s">
        <v>237</v>
      </c>
      <c r="F47" s="67"/>
      <c r="G47" s="67"/>
      <c r="H47" s="67"/>
      <c r="I47" s="22">
        <v>507.530259</v>
      </c>
      <c r="J47" s="22">
        <v>1429.323478</v>
      </c>
      <c r="K47" s="23">
        <v>-921.79321900000002</v>
      </c>
    </row>
    <row r="48" spans="1:11" s="29" customFormat="1" ht="15.6" customHeight="1" x14ac:dyDescent="0.15">
      <c r="A48" s="2"/>
      <c r="B48" s="68" t="s">
        <v>108</v>
      </c>
      <c r="C48" s="69"/>
      <c r="D48" s="69"/>
      <c r="E48" s="69"/>
      <c r="F48" s="69"/>
      <c r="G48" s="69"/>
      <c r="H48" s="69"/>
      <c r="I48" s="25">
        <v>-204685.631245</v>
      </c>
      <c r="J48" s="25">
        <v>-224433.420449</v>
      </c>
      <c r="K48" s="26">
        <v>19747.789204000001</v>
      </c>
    </row>
    <row r="49" spans="1:11" s="29" customFormat="1" ht="15.6" customHeight="1" x14ac:dyDescent="0.15">
      <c r="A49" s="2"/>
      <c r="B49" s="62"/>
      <c r="C49" s="63" t="s">
        <v>109</v>
      </c>
      <c r="D49" s="63"/>
      <c r="E49" s="63"/>
      <c r="F49" s="63"/>
      <c r="G49" s="63"/>
      <c r="H49" s="63"/>
      <c r="I49" s="70"/>
      <c r="J49" s="70"/>
      <c r="K49" s="71"/>
    </row>
    <row r="50" spans="1:11" s="29" customFormat="1" ht="15.6" customHeight="1" x14ac:dyDescent="0.15">
      <c r="A50" s="2"/>
      <c r="B50" s="62"/>
      <c r="C50" s="63"/>
      <c r="D50" s="63" t="s">
        <v>238</v>
      </c>
      <c r="E50" s="63"/>
      <c r="F50" s="63"/>
      <c r="G50" s="63"/>
      <c r="H50" s="63"/>
      <c r="I50" s="16">
        <v>111.77398100000001</v>
      </c>
      <c r="J50" s="16">
        <v>106.824609</v>
      </c>
      <c r="K50" s="17">
        <v>4.9493720000000003</v>
      </c>
    </row>
    <row r="51" spans="1:11" s="29" customFormat="1" ht="15.6" customHeight="1" x14ac:dyDescent="0.15">
      <c r="A51" s="2"/>
      <c r="B51" s="66"/>
      <c r="C51" s="67"/>
      <c r="D51" s="67"/>
      <c r="E51" s="67" t="s">
        <v>239</v>
      </c>
      <c r="F51" s="67"/>
      <c r="G51" s="67"/>
      <c r="H51" s="67"/>
      <c r="I51" s="22">
        <v>111.77398100000001</v>
      </c>
      <c r="J51" s="22">
        <v>106.824609</v>
      </c>
      <c r="K51" s="23">
        <v>4.9493720000000003</v>
      </c>
    </row>
    <row r="52" spans="1:11" s="29" customFormat="1" ht="15.6" customHeight="1" x14ac:dyDescent="0.15">
      <c r="A52" s="2"/>
      <c r="B52" s="62"/>
      <c r="C52" s="63"/>
      <c r="D52" s="63" t="s">
        <v>111</v>
      </c>
      <c r="E52" s="63"/>
      <c r="F52" s="63"/>
      <c r="G52" s="63"/>
      <c r="H52" s="63"/>
      <c r="I52" s="16">
        <v>10793.210166000001</v>
      </c>
      <c r="J52" s="16">
        <v>14489.754489000001</v>
      </c>
      <c r="K52" s="17">
        <v>-3696.5443230000001</v>
      </c>
    </row>
    <row r="53" spans="1:11" s="29" customFormat="1" ht="15.6" customHeight="1" x14ac:dyDescent="0.15">
      <c r="A53" s="2"/>
      <c r="B53" s="66"/>
      <c r="C53" s="67"/>
      <c r="D53" s="67"/>
      <c r="E53" s="67" t="s">
        <v>112</v>
      </c>
      <c r="F53" s="67"/>
      <c r="G53" s="67"/>
      <c r="H53" s="67"/>
      <c r="I53" s="22">
        <v>10793.210166000001</v>
      </c>
      <c r="J53" s="22">
        <v>14489.744946999999</v>
      </c>
      <c r="K53" s="23">
        <v>-3696.5347809999998</v>
      </c>
    </row>
    <row r="54" spans="1:11" s="29" customFormat="1" ht="15.6" customHeight="1" x14ac:dyDescent="0.15">
      <c r="A54" s="2"/>
      <c r="B54" s="66"/>
      <c r="C54" s="67"/>
      <c r="D54" s="67"/>
      <c r="E54" s="67" t="s">
        <v>240</v>
      </c>
      <c r="F54" s="67"/>
      <c r="G54" s="67"/>
      <c r="H54" s="67"/>
      <c r="I54" s="22" t="s">
        <v>261</v>
      </c>
      <c r="J54" s="22" t="s">
        <v>261</v>
      </c>
      <c r="K54" s="23" t="s">
        <v>261</v>
      </c>
    </row>
    <row r="55" spans="1:11" s="29" customFormat="1" ht="15.6" customHeight="1" x14ac:dyDescent="0.15">
      <c r="A55" s="2"/>
      <c r="B55" s="66"/>
      <c r="C55" s="67"/>
      <c r="D55" s="67"/>
      <c r="E55" s="67" t="s">
        <v>113</v>
      </c>
      <c r="F55" s="67"/>
      <c r="G55" s="67"/>
      <c r="H55" s="67"/>
      <c r="I55" s="22" t="s">
        <v>261</v>
      </c>
      <c r="J55" s="22">
        <v>9.5420000000000001E-3</v>
      </c>
      <c r="K55" s="23">
        <v>-9.5420000000000001E-3</v>
      </c>
    </row>
    <row r="56" spans="1:11" s="29" customFormat="1" ht="15.6" customHeight="1" x14ac:dyDescent="0.15">
      <c r="A56" s="2"/>
      <c r="B56" s="68" t="s">
        <v>114</v>
      </c>
      <c r="C56" s="69"/>
      <c r="D56" s="69"/>
      <c r="E56" s="69"/>
      <c r="F56" s="69"/>
      <c r="G56" s="69"/>
      <c r="H56" s="69"/>
      <c r="I56" s="25">
        <v>-10681.436185</v>
      </c>
      <c r="J56" s="25">
        <v>-14382.92988</v>
      </c>
      <c r="K56" s="26">
        <v>3701.4936950000001</v>
      </c>
    </row>
    <row r="57" spans="1:11" s="29" customFormat="1" ht="15.6" customHeight="1" x14ac:dyDescent="0.15">
      <c r="A57" s="2"/>
      <c r="B57" s="68" t="s">
        <v>115</v>
      </c>
      <c r="C57" s="69"/>
      <c r="D57" s="69"/>
      <c r="E57" s="69"/>
      <c r="F57" s="69"/>
      <c r="G57" s="69"/>
      <c r="H57" s="69"/>
      <c r="I57" s="25">
        <v>-215367.06743</v>
      </c>
      <c r="J57" s="25">
        <v>-238816.35032900001</v>
      </c>
      <c r="K57" s="26">
        <v>23449.282899000002</v>
      </c>
    </row>
    <row r="58" spans="1:11" s="29" customFormat="1" ht="15.6" customHeight="1" x14ac:dyDescent="0.15">
      <c r="A58" s="2"/>
      <c r="B58" s="62" t="s">
        <v>116</v>
      </c>
      <c r="C58" s="63"/>
      <c r="D58" s="63"/>
      <c r="E58" s="63"/>
      <c r="F58" s="63"/>
      <c r="G58" s="63"/>
      <c r="H58" s="63"/>
      <c r="I58" s="72"/>
      <c r="J58" s="72"/>
      <c r="K58" s="73"/>
    </row>
    <row r="59" spans="1:11" s="29" customFormat="1" ht="15.6" customHeight="1" x14ac:dyDescent="0.15">
      <c r="A59" s="2"/>
      <c r="B59" s="62"/>
      <c r="C59" s="63" t="s">
        <v>117</v>
      </c>
      <c r="D59" s="63"/>
      <c r="E59" s="63"/>
      <c r="F59" s="63"/>
      <c r="G59" s="63"/>
      <c r="H59" s="63"/>
      <c r="I59" s="16">
        <v>50034.162376</v>
      </c>
      <c r="J59" s="16">
        <v>44499.67424</v>
      </c>
      <c r="K59" s="17">
        <v>5534.4881359999999</v>
      </c>
    </row>
    <row r="60" spans="1:11" s="29" customFormat="1" ht="15.6" customHeight="1" x14ac:dyDescent="0.15">
      <c r="A60" s="2"/>
      <c r="B60" s="66"/>
      <c r="C60" s="67"/>
      <c r="D60" s="67" t="s">
        <v>118</v>
      </c>
      <c r="E60" s="67"/>
      <c r="F60" s="67"/>
      <c r="G60" s="67"/>
      <c r="H60" s="67"/>
      <c r="I60" s="22">
        <v>2457.778996</v>
      </c>
      <c r="J60" s="22">
        <v>1629.8983049999999</v>
      </c>
      <c r="K60" s="23">
        <v>827.88069099999996</v>
      </c>
    </row>
    <row r="61" spans="1:11" s="29" customFormat="1" ht="15.6" customHeight="1" x14ac:dyDescent="0.15">
      <c r="A61" s="2"/>
      <c r="B61" s="66"/>
      <c r="C61" s="67"/>
      <c r="D61" s="67" t="s">
        <v>119</v>
      </c>
      <c r="E61" s="67"/>
      <c r="F61" s="67"/>
      <c r="G61" s="67"/>
      <c r="H61" s="67"/>
      <c r="I61" s="22" t="s">
        <v>261</v>
      </c>
      <c r="J61" s="22">
        <v>490.45100000000002</v>
      </c>
      <c r="K61" s="23">
        <v>-490.45100000000002</v>
      </c>
    </row>
    <row r="62" spans="1:11" s="29" customFormat="1" ht="15.6" customHeight="1" x14ac:dyDescent="0.15">
      <c r="A62" s="2"/>
      <c r="B62" s="66"/>
      <c r="C62" s="67"/>
      <c r="D62" s="67" t="s">
        <v>120</v>
      </c>
      <c r="E62" s="67"/>
      <c r="F62" s="67"/>
      <c r="G62" s="67"/>
      <c r="H62" s="67"/>
      <c r="I62" s="22">
        <v>32682.998749999999</v>
      </c>
      <c r="J62" s="22">
        <v>35814.531155999997</v>
      </c>
      <c r="K62" s="23">
        <v>-3131.5324059999998</v>
      </c>
    </row>
    <row r="63" spans="1:11" s="29" customFormat="1" ht="15.6" customHeight="1" x14ac:dyDescent="0.15">
      <c r="A63" s="2"/>
      <c r="B63" s="66"/>
      <c r="C63" s="67"/>
      <c r="D63" s="67" t="s">
        <v>121</v>
      </c>
      <c r="E63" s="67"/>
      <c r="F63" s="67"/>
      <c r="G63" s="67"/>
      <c r="H63" s="67"/>
      <c r="I63" s="22">
        <v>1421.512612</v>
      </c>
      <c r="J63" s="22">
        <v>1129.5815909999999</v>
      </c>
      <c r="K63" s="23">
        <v>291.93102099999999</v>
      </c>
    </row>
    <row r="64" spans="1:11" s="29" customFormat="1" ht="15.6" customHeight="1" x14ac:dyDescent="0.15">
      <c r="A64" s="2"/>
      <c r="B64" s="66"/>
      <c r="C64" s="67"/>
      <c r="D64" s="67" t="s">
        <v>241</v>
      </c>
      <c r="E64" s="67"/>
      <c r="F64" s="67"/>
      <c r="G64" s="67"/>
      <c r="H64" s="67"/>
      <c r="I64" s="22">
        <v>7335.4347310000003</v>
      </c>
      <c r="J64" s="22">
        <v>3483.1675690000002</v>
      </c>
      <c r="K64" s="23">
        <v>3852.2671620000001</v>
      </c>
    </row>
    <row r="65" spans="1:11" s="29" customFormat="1" ht="15.6" customHeight="1" x14ac:dyDescent="0.15">
      <c r="A65" s="2"/>
      <c r="B65" s="66"/>
      <c r="C65" s="67"/>
      <c r="D65" s="67" t="s">
        <v>248</v>
      </c>
      <c r="E65" s="67"/>
      <c r="F65" s="67"/>
      <c r="G65" s="67"/>
      <c r="H65" s="67"/>
      <c r="I65" s="140">
        <v>3668.1041530000002</v>
      </c>
      <c r="J65" s="140">
        <v>1568.738118</v>
      </c>
      <c r="K65" s="23">
        <v>2099.366035</v>
      </c>
    </row>
    <row r="66" spans="1:11" s="29" customFormat="1" ht="15.6" customHeight="1" x14ac:dyDescent="0.15">
      <c r="A66" s="2"/>
      <c r="B66" s="66"/>
      <c r="C66" s="67"/>
      <c r="D66" s="67" t="s">
        <v>242</v>
      </c>
      <c r="E66" s="67"/>
      <c r="F66" s="67"/>
      <c r="G66" s="67"/>
      <c r="H66" s="67"/>
      <c r="I66" s="22">
        <v>2468.333134</v>
      </c>
      <c r="J66" s="22">
        <v>383.30650100000003</v>
      </c>
      <c r="K66" s="23">
        <v>2085.0266329999999</v>
      </c>
    </row>
    <row r="67" spans="1:11" s="29" customFormat="1" ht="15.6" customHeight="1" x14ac:dyDescent="0.15">
      <c r="A67" s="2"/>
      <c r="B67" s="62"/>
      <c r="C67" s="63" t="s">
        <v>243</v>
      </c>
      <c r="D67" s="63"/>
      <c r="E67" s="63"/>
      <c r="F67" s="63"/>
      <c r="G67" s="63"/>
      <c r="H67" s="63"/>
      <c r="I67" s="16">
        <v>46780.712597999998</v>
      </c>
      <c r="J67" s="16">
        <v>39317.079253000004</v>
      </c>
      <c r="K67" s="17">
        <v>7463.6333450000002</v>
      </c>
    </row>
    <row r="68" spans="1:11" s="29" customFormat="1" ht="15.6" customHeight="1" x14ac:dyDescent="0.15">
      <c r="A68" s="2"/>
      <c r="B68" s="66"/>
      <c r="C68" s="67"/>
      <c r="D68" s="67" t="s">
        <v>244</v>
      </c>
      <c r="E68" s="67"/>
      <c r="F68" s="67"/>
      <c r="G68" s="67"/>
      <c r="H68" s="67"/>
      <c r="I68" s="22">
        <v>162.85368600000001</v>
      </c>
      <c r="J68" s="22">
        <v>591.71008300000005</v>
      </c>
      <c r="K68" s="23">
        <v>-428.85639700000002</v>
      </c>
    </row>
    <row r="69" spans="1:11" s="29" customFormat="1" ht="15.6" customHeight="1" x14ac:dyDescent="0.15">
      <c r="A69" s="2"/>
      <c r="B69" s="66"/>
      <c r="C69" s="67"/>
      <c r="D69" s="67" t="s">
        <v>245</v>
      </c>
      <c r="E69" s="67"/>
      <c r="F69" s="67"/>
      <c r="G69" s="67"/>
      <c r="H69" s="67"/>
      <c r="I69" s="22">
        <v>1341.8006929999999</v>
      </c>
      <c r="J69" s="22">
        <v>779.04563399999995</v>
      </c>
      <c r="K69" s="23">
        <v>562.75505899999996</v>
      </c>
    </row>
    <row r="70" spans="1:11" s="29" customFormat="1" ht="15.6" customHeight="1" x14ac:dyDescent="0.15">
      <c r="A70" s="2"/>
      <c r="B70" s="66"/>
      <c r="C70" s="67"/>
      <c r="D70" s="67" t="s">
        <v>246</v>
      </c>
      <c r="E70" s="67"/>
      <c r="F70" s="67"/>
      <c r="G70" s="67"/>
      <c r="H70" s="67"/>
      <c r="I70" s="22">
        <v>1743.944651</v>
      </c>
      <c r="J70" s="22">
        <v>4797.4557340000001</v>
      </c>
      <c r="K70" s="23">
        <v>-3053.5110829999999</v>
      </c>
    </row>
    <row r="71" spans="1:11" s="29" customFormat="1" ht="15.6" customHeight="1" x14ac:dyDescent="0.15">
      <c r="A71" s="2"/>
      <c r="B71" s="66"/>
      <c r="C71" s="67"/>
      <c r="D71" s="67" t="s">
        <v>249</v>
      </c>
      <c r="E71" s="67"/>
      <c r="F71" s="67"/>
      <c r="G71" s="67"/>
      <c r="H71" s="67"/>
      <c r="I71" s="140">
        <v>8934.0074789999999</v>
      </c>
      <c r="J71" s="140">
        <v>4631.6815219999999</v>
      </c>
      <c r="K71" s="23">
        <v>4302.325957</v>
      </c>
    </row>
    <row r="72" spans="1:11" s="29" customFormat="1" ht="15.6" customHeight="1" x14ac:dyDescent="0.15">
      <c r="A72" s="2"/>
      <c r="B72" s="66"/>
      <c r="C72" s="67"/>
      <c r="D72" s="67" t="s">
        <v>247</v>
      </c>
      <c r="E72" s="67"/>
      <c r="F72" s="67"/>
      <c r="G72" s="67"/>
      <c r="H72" s="67"/>
      <c r="I72" s="22">
        <v>34598.106089000001</v>
      </c>
      <c r="J72" s="22">
        <v>28517.186280000002</v>
      </c>
      <c r="K72" s="23">
        <v>6080.919809</v>
      </c>
    </row>
    <row r="73" spans="1:11" s="29" customFormat="1" ht="15.6" customHeight="1" x14ac:dyDescent="0.15">
      <c r="A73" s="2"/>
      <c r="B73" s="68" t="s">
        <v>122</v>
      </c>
      <c r="C73" s="69"/>
      <c r="D73" s="69"/>
      <c r="E73" s="69"/>
      <c r="F73" s="69"/>
      <c r="G73" s="69"/>
      <c r="H73" s="69"/>
      <c r="I73" s="25">
        <v>3253.4497780000002</v>
      </c>
      <c r="J73" s="25">
        <v>5182.5949870000004</v>
      </c>
      <c r="K73" s="26">
        <v>-1929.145209</v>
      </c>
    </row>
    <row r="74" spans="1:11" s="29" customFormat="1" ht="15" customHeight="1" x14ac:dyDescent="0.15">
      <c r="A74" s="2"/>
      <c r="B74" s="74" t="s">
        <v>123</v>
      </c>
      <c r="C74" s="75"/>
      <c r="D74" s="75"/>
      <c r="E74" s="75"/>
      <c r="F74" s="75"/>
      <c r="G74" s="75"/>
      <c r="H74" s="75"/>
      <c r="I74" s="76">
        <v>-212113.61765199999</v>
      </c>
      <c r="J74" s="76">
        <v>-233633.75534199999</v>
      </c>
      <c r="K74" s="77">
        <v>21520.13769</v>
      </c>
    </row>
    <row r="75" spans="1:11" s="29" customFormat="1" ht="15" customHeight="1" x14ac:dyDescent="0.15">
      <c r="A75" s="2"/>
      <c r="B75" s="68" t="s">
        <v>124</v>
      </c>
      <c r="C75" s="69"/>
      <c r="D75" s="69"/>
      <c r="E75" s="69"/>
      <c r="F75" s="69"/>
      <c r="G75" s="69"/>
      <c r="H75" s="69"/>
      <c r="I75" s="25" t="s">
        <v>261</v>
      </c>
      <c r="J75" s="78" t="s">
        <v>261</v>
      </c>
      <c r="K75" s="79" t="s">
        <v>261</v>
      </c>
    </row>
    <row r="76" spans="1:11" ht="15" customHeight="1" thickBot="1" x14ac:dyDescent="0.2">
      <c r="B76" s="80" t="s">
        <v>125</v>
      </c>
      <c r="C76" s="81"/>
      <c r="D76" s="81"/>
      <c r="E76" s="81"/>
      <c r="F76" s="81"/>
      <c r="G76" s="81"/>
      <c r="H76" s="81"/>
      <c r="I76" s="50">
        <v>-212113.61765199999</v>
      </c>
      <c r="J76" s="82">
        <v>-233633.75534199999</v>
      </c>
      <c r="K76" s="83">
        <v>21520.13769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V58"/>
  <sheetViews>
    <sheetView workbookViewId="0">
      <selection activeCell="Z14" sqref="Z14"/>
    </sheetView>
  </sheetViews>
  <sheetFormatPr defaultRowHeight="11.25" x14ac:dyDescent="0.1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 x14ac:dyDescent="0.15">
      <c r="B1" s="248" t="s">
        <v>127</v>
      </c>
      <c r="C1" s="249"/>
      <c r="D1" s="249"/>
      <c r="E1" s="249"/>
      <c r="F1" s="249"/>
      <c r="G1" s="84"/>
      <c r="H1" s="229" t="s">
        <v>229</v>
      </c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</row>
    <row r="2" spans="2:22" ht="24.75" customHeight="1" x14ac:dyDescent="0.15">
      <c r="B2" s="248"/>
      <c r="C2" s="248"/>
      <c r="D2" s="248"/>
      <c r="E2" s="248"/>
      <c r="F2" s="248"/>
      <c r="G2" s="59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</row>
    <row r="3" spans="2:22" ht="24.75" customHeight="1" x14ac:dyDescent="0.15">
      <c r="B3" s="248"/>
      <c r="C3" s="248"/>
      <c r="D3" s="248"/>
      <c r="E3" s="248"/>
      <c r="F3" s="248"/>
      <c r="G3" s="59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</row>
    <row r="4" spans="2:22" ht="24.75" customHeight="1" x14ac:dyDescent="0.15">
      <c r="B4" s="219" t="s">
        <v>128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</row>
    <row r="5" spans="2:22" ht="24.75" customHeight="1" x14ac:dyDescent="0.15">
      <c r="B5" s="220" t="s">
        <v>255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</row>
    <row r="6" spans="2:22" ht="24.75" customHeight="1" x14ac:dyDescent="0.15">
      <c r="B6" s="220" t="s">
        <v>256</v>
      </c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</row>
    <row r="7" spans="2:22" ht="20.100000000000001" customHeight="1" thickBot="1" x14ac:dyDescent="0.2">
      <c r="B7" s="85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6"/>
      <c r="U7" s="86"/>
      <c r="V7" s="86" t="s">
        <v>2</v>
      </c>
    </row>
    <row r="8" spans="2:22" ht="20.100000000000001" customHeight="1" x14ac:dyDescent="0.15">
      <c r="B8" s="240" t="s">
        <v>129</v>
      </c>
      <c r="C8" s="241"/>
      <c r="D8" s="241"/>
      <c r="E8" s="241"/>
      <c r="F8" s="241"/>
      <c r="G8" s="241"/>
      <c r="H8" s="242"/>
      <c r="I8" s="6" t="s">
        <v>259</v>
      </c>
      <c r="J8" s="7" t="s">
        <v>250</v>
      </c>
      <c r="K8" s="8" t="s">
        <v>4</v>
      </c>
      <c r="L8" s="87"/>
      <c r="M8" s="240" t="s">
        <v>129</v>
      </c>
      <c r="N8" s="241"/>
      <c r="O8" s="241"/>
      <c r="P8" s="241"/>
      <c r="Q8" s="241"/>
      <c r="R8" s="241"/>
      <c r="S8" s="242"/>
      <c r="T8" s="6" t="s">
        <v>259</v>
      </c>
      <c r="U8" s="7" t="s">
        <v>250</v>
      </c>
      <c r="V8" s="8" t="s">
        <v>4</v>
      </c>
    </row>
    <row r="9" spans="2:22" ht="20.100000000000001" customHeight="1" thickBot="1" x14ac:dyDescent="0.2">
      <c r="B9" s="243"/>
      <c r="C9" s="244"/>
      <c r="D9" s="244"/>
      <c r="E9" s="244"/>
      <c r="F9" s="244"/>
      <c r="G9" s="244"/>
      <c r="H9" s="245"/>
      <c r="I9" s="9" t="s">
        <v>130</v>
      </c>
      <c r="J9" s="10" t="s">
        <v>131</v>
      </c>
      <c r="K9" s="11" t="s">
        <v>132</v>
      </c>
      <c r="L9" s="87"/>
      <c r="M9" s="243"/>
      <c r="N9" s="244"/>
      <c r="O9" s="244"/>
      <c r="P9" s="244"/>
      <c r="Q9" s="244"/>
      <c r="R9" s="244"/>
      <c r="S9" s="245"/>
      <c r="T9" s="9" t="s">
        <v>130</v>
      </c>
      <c r="U9" s="10" t="s">
        <v>131</v>
      </c>
      <c r="V9" s="11" t="s">
        <v>132</v>
      </c>
    </row>
    <row r="10" spans="2:22" ht="20.100000000000001" customHeight="1" x14ac:dyDescent="0.15">
      <c r="B10" s="62" t="s">
        <v>133</v>
      </c>
      <c r="C10" s="63"/>
      <c r="D10" s="63"/>
      <c r="E10" s="63"/>
      <c r="F10" s="63"/>
      <c r="G10" s="63"/>
      <c r="H10" s="88"/>
      <c r="I10" s="89"/>
      <c r="J10" s="90"/>
      <c r="K10" s="91"/>
      <c r="L10" s="92"/>
      <c r="M10" s="62" t="s">
        <v>134</v>
      </c>
      <c r="N10" s="63"/>
      <c r="O10" s="63"/>
      <c r="P10" s="63"/>
      <c r="Q10" s="63"/>
      <c r="R10" s="63"/>
      <c r="S10" s="88"/>
      <c r="T10" s="89"/>
      <c r="U10" s="90"/>
      <c r="V10" s="91"/>
    </row>
    <row r="11" spans="2:22" ht="20.100000000000001" customHeight="1" x14ac:dyDescent="0.15">
      <c r="B11" s="62"/>
      <c r="C11" s="63" t="s">
        <v>135</v>
      </c>
      <c r="D11" s="63"/>
      <c r="E11" s="63"/>
      <c r="F11" s="63"/>
      <c r="G11" s="63"/>
      <c r="H11" s="88"/>
      <c r="I11" s="15">
        <v>1941528.23022</v>
      </c>
      <c r="J11" s="16">
        <v>1894746.127476</v>
      </c>
      <c r="K11" s="17">
        <v>46782.102744000003</v>
      </c>
      <c r="L11" s="92"/>
      <c r="M11" s="62"/>
      <c r="N11" s="63" t="s">
        <v>136</v>
      </c>
      <c r="O11" s="63"/>
      <c r="P11" s="63"/>
      <c r="Q11" s="63"/>
      <c r="R11" s="63"/>
      <c r="S11" s="88"/>
      <c r="T11" s="15">
        <v>296196.75294600002</v>
      </c>
      <c r="U11" s="16">
        <v>316406.27987799997</v>
      </c>
      <c r="V11" s="17">
        <v>-20209.526932000001</v>
      </c>
    </row>
    <row r="12" spans="2:22" ht="20.100000000000001" customHeight="1" x14ac:dyDescent="0.15">
      <c r="B12" s="66"/>
      <c r="C12" s="67"/>
      <c r="D12" s="67" t="s">
        <v>81</v>
      </c>
      <c r="E12" s="67"/>
      <c r="F12" s="67"/>
      <c r="G12" s="67"/>
      <c r="H12" s="93"/>
      <c r="I12" s="21">
        <v>1303891.5959340001</v>
      </c>
      <c r="J12" s="22">
        <v>1277829.5877960001</v>
      </c>
      <c r="K12" s="23">
        <v>26062.008138000001</v>
      </c>
      <c r="L12" s="87"/>
      <c r="M12" s="66"/>
      <c r="N12" s="67"/>
      <c r="O12" s="94" t="s">
        <v>137</v>
      </c>
      <c r="P12" s="94"/>
      <c r="Q12" s="94"/>
      <c r="R12" s="94"/>
      <c r="S12" s="95"/>
      <c r="T12" s="236">
        <v>2920.9811220000001</v>
      </c>
      <c r="U12" s="236">
        <v>2077.651398</v>
      </c>
      <c r="V12" s="237">
        <v>843.32972400000006</v>
      </c>
    </row>
    <row r="13" spans="2:22" ht="20.100000000000001" customHeight="1" x14ac:dyDescent="0.15">
      <c r="B13" s="66"/>
      <c r="C13" s="67"/>
      <c r="D13" s="67" t="s">
        <v>82</v>
      </c>
      <c r="E13" s="67"/>
      <c r="F13" s="67"/>
      <c r="G13" s="67"/>
      <c r="H13" s="93"/>
      <c r="I13" s="21">
        <v>152989.46307999999</v>
      </c>
      <c r="J13" s="22">
        <v>156057.88699999999</v>
      </c>
      <c r="K13" s="23">
        <v>-3068.4239200000002</v>
      </c>
      <c r="L13" s="87"/>
      <c r="M13" s="66"/>
      <c r="N13" s="67"/>
      <c r="O13" s="246" t="s">
        <v>138</v>
      </c>
      <c r="P13" s="246"/>
      <c r="Q13" s="246"/>
      <c r="R13" s="246"/>
      <c r="S13" s="247"/>
      <c r="T13" s="236"/>
      <c r="U13" s="236"/>
      <c r="V13" s="237"/>
    </row>
    <row r="14" spans="2:22" ht="20.100000000000001" customHeight="1" x14ac:dyDescent="0.15">
      <c r="B14" s="66"/>
      <c r="C14" s="67"/>
      <c r="D14" s="96" t="s">
        <v>83</v>
      </c>
      <c r="E14" s="67"/>
      <c r="F14" s="67"/>
      <c r="G14" s="67"/>
      <c r="H14" s="93"/>
      <c r="I14" s="21">
        <v>235.648</v>
      </c>
      <c r="J14" s="22">
        <v>339.8</v>
      </c>
      <c r="K14" s="23">
        <v>-104.152</v>
      </c>
      <c r="L14" s="87"/>
      <c r="M14" s="66"/>
      <c r="N14" s="67"/>
      <c r="O14" s="97" t="s">
        <v>139</v>
      </c>
      <c r="P14" s="67"/>
      <c r="Q14" s="67"/>
      <c r="R14" s="67"/>
      <c r="S14" s="93"/>
      <c r="T14" s="21">
        <v>32682.998749999999</v>
      </c>
      <c r="U14" s="22">
        <v>35814.531155999997</v>
      </c>
      <c r="V14" s="23">
        <v>-3131.5324059999998</v>
      </c>
    </row>
    <row r="15" spans="2:22" ht="20.100000000000001" customHeight="1" x14ac:dyDescent="0.15">
      <c r="B15" s="66"/>
      <c r="C15" s="67"/>
      <c r="D15" s="67" t="s">
        <v>84</v>
      </c>
      <c r="E15" s="67"/>
      <c r="F15" s="67"/>
      <c r="G15" s="67"/>
      <c r="H15" s="93"/>
      <c r="I15" s="21">
        <v>10408.346</v>
      </c>
      <c r="J15" s="22">
        <v>3719.3319999999999</v>
      </c>
      <c r="K15" s="23">
        <v>6689.0140000000001</v>
      </c>
      <c r="L15" s="87"/>
      <c r="M15" s="66"/>
      <c r="N15" s="67"/>
      <c r="O15" s="67" t="s">
        <v>90</v>
      </c>
      <c r="P15" s="67"/>
      <c r="Q15" s="67"/>
      <c r="R15" s="67"/>
      <c r="S15" s="93"/>
      <c r="T15" s="21">
        <v>11664.435638000001</v>
      </c>
      <c r="U15" s="22">
        <v>4909.1520010000004</v>
      </c>
      <c r="V15" s="23">
        <v>6755.2836370000005</v>
      </c>
    </row>
    <row r="16" spans="2:22" ht="20.100000000000001" customHeight="1" x14ac:dyDescent="0.15">
      <c r="B16" s="66"/>
      <c r="C16" s="67"/>
      <c r="D16" s="67" t="s">
        <v>85</v>
      </c>
      <c r="E16" s="67"/>
      <c r="F16" s="67"/>
      <c r="G16" s="67"/>
      <c r="H16" s="93"/>
      <c r="I16" s="21">
        <v>247773.177</v>
      </c>
      <c r="J16" s="22">
        <v>235973.94</v>
      </c>
      <c r="K16" s="23">
        <v>11799.236999999999</v>
      </c>
      <c r="L16" s="87"/>
      <c r="M16" s="66"/>
      <c r="N16" s="67"/>
      <c r="O16" s="67" t="s">
        <v>140</v>
      </c>
      <c r="P16" s="67"/>
      <c r="Q16" s="67"/>
      <c r="R16" s="67"/>
      <c r="S16" s="93"/>
      <c r="T16" s="98">
        <v>15676.660336999999</v>
      </c>
      <c r="U16" s="22">
        <v>19635.642070999998</v>
      </c>
      <c r="V16" s="23">
        <v>-3958.981734</v>
      </c>
    </row>
    <row r="17" spans="2:22" ht="20.100000000000001" customHeight="1" x14ac:dyDescent="0.15">
      <c r="B17" s="66"/>
      <c r="C17" s="67"/>
      <c r="D17" s="96" t="s">
        <v>86</v>
      </c>
      <c r="E17" s="67"/>
      <c r="F17" s="67"/>
      <c r="G17" s="67"/>
      <c r="H17" s="93"/>
      <c r="I17" s="21">
        <v>1664.4169999999999</v>
      </c>
      <c r="J17" s="141">
        <v>1710.308</v>
      </c>
      <c r="K17" s="23">
        <v>-45.890999999999998</v>
      </c>
      <c r="L17" s="87"/>
      <c r="M17" s="66"/>
      <c r="N17" s="67"/>
      <c r="O17" s="67"/>
      <c r="P17" s="67" t="s">
        <v>27</v>
      </c>
      <c r="Q17" s="67"/>
      <c r="R17" s="67"/>
      <c r="S17" s="99"/>
      <c r="T17" s="21" t="s">
        <v>261</v>
      </c>
      <c r="U17" s="22" t="s">
        <v>261</v>
      </c>
      <c r="V17" s="23" t="s">
        <v>261</v>
      </c>
    </row>
    <row r="18" spans="2:22" ht="20.100000000000001" customHeight="1" x14ac:dyDescent="0.15">
      <c r="B18" s="66"/>
      <c r="C18" s="67"/>
      <c r="D18" s="2" t="s">
        <v>254</v>
      </c>
      <c r="E18" s="67"/>
      <c r="F18" s="67"/>
      <c r="G18" s="67"/>
      <c r="H18" s="93"/>
      <c r="I18" s="21" t="s">
        <v>261</v>
      </c>
      <c r="J18" s="22" t="s">
        <v>261</v>
      </c>
      <c r="K18" s="23" t="s">
        <v>261</v>
      </c>
      <c r="L18" s="87"/>
      <c r="M18" s="66"/>
      <c r="N18" s="67"/>
      <c r="O18" s="67"/>
      <c r="P18" s="67" t="s">
        <v>70</v>
      </c>
      <c r="Q18" s="67"/>
      <c r="R18" s="67"/>
      <c r="S18" s="99"/>
      <c r="T18" s="21">
        <v>15676.660336999999</v>
      </c>
      <c r="U18" s="22">
        <v>19635.642070999998</v>
      </c>
      <c r="V18" s="23">
        <v>-3958.981734</v>
      </c>
    </row>
    <row r="19" spans="2:22" ht="20.100000000000001" customHeight="1" x14ac:dyDescent="0.15">
      <c r="B19" s="66"/>
      <c r="C19" s="67"/>
      <c r="D19" s="234" t="s">
        <v>141</v>
      </c>
      <c r="E19" s="234"/>
      <c r="F19" s="234"/>
      <c r="G19" s="234"/>
      <c r="H19" s="235"/>
      <c r="I19" s="236">
        <v>1477.6752180000001</v>
      </c>
      <c r="J19" s="236">
        <v>1647.578358</v>
      </c>
      <c r="K19" s="237">
        <v>-169.90314000000001</v>
      </c>
      <c r="L19" s="87"/>
      <c r="M19" s="66"/>
      <c r="N19" s="67"/>
      <c r="O19" s="67" t="s">
        <v>143</v>
      </c>
      <c r="P19" s="67"/>
      <c r="Q19" s="67"/>
      <c r="R19" s="67"/>
      <c r="S19" s="93"/>
      <c r="T19" s="21">
        <v>230791.59353899999</v>
      </c>
      <c r="U19" s="22">
        <v>251503.557688</v>
      </c>
      <c r="V19" s="23">
        <v>-20711.964148999999</v>
      </c>
    </row>
    <row r="20" spans="2:22" ht="20.100000000000001" customHeight="1" x14ac:dyDescent="0.15">
      <c r="B20" s="66"/>
      <c r="C20" s="67"/>
      <c r="D20" s="238" t="s">
        <v>142</v>
      </c>
      <c r="E20" s="238"/>
      <c r="F20" s="238"/>
      <c r="G20" s="238"/>
      <c r="H20" s="239"/>
      <c r="I20" s="236"/>
      <c r="J20" s="236"/>
      <c r="K20" s="237"/>
      <c r="L20" s="87"/>
      <c r="M20" s="66"/>
      <c r="N20" s="67"/>
      <c r="O20" s="67" t="s">
        <v>144</v>
      </c>
      <c r="P20" s="67"/>
      <c r="Q20" s="67"/>
      <c r="R20" s="67"/>
      <c r="S20" s="93"/>
      <c r="T20" s="21">
        <v>2460.08356</v>
      </c>
      <c r="U20" s="22">
        <v>2465.7455639999998</v>
      </c>
      <c r="V20" s="23">
        <v>-5.6620039999999996</v>
      </c>
    </row>
    <row r="21" spans="2:22" ht="20.100000000000001" customHeight="1" x14ac:dyDescent="0.15">
      <c r="B21" s="66"/>
      <c r="C21" s="67"/>
      <c r="D21" s="67" t="s">
        <v>88</v>
      </c>
      <c r="E21" s="67"/>
      <c r="F21" s="67"/>
      <c r="G21" s="67"/>
      <c r="H21" s="93"/>
      <c r="I21" s="21">
        <v>31091.402945000002</v>
      </c>
      <c r="J21" s="22">
        <v>31649.352026</v>
      </c>
      <c r="K21" s="23">
        <v>-557.94908099999998</v>
      </c>
      <c r="L21" s="87"/>
      <c r="M21" s="66"/>
      <c r="N21" s="67"/>
      <c r="O21" s="67" t="s">
        <v>146</v>
      </c>
      <c r="P21" s="67"/>
      <c r="Q21" s="67"/>
      <c r="R21" s="67"/>
      <c r="S21" s="93"/>
      <c r="T21" s="21" t="s">
        <v>261</v>
      </c>
      <c r="U21" s="22" t="s">
        <v>261</v>
      </c>
      <c r="V21" s="23" t="s">
        <v>261</v>
      </c>
    </row>
    <row r="22" spans="2:22" ht="20.100000000000001" customHeight="1" x14ac:dyDescent="0.15">
      <c r="B22" s="66"/>
      <c r="C22" s="67"/>
      <c r="D22" s="97" t="s">
        <v>145</v>
      </c>
      <c r="E22" s="67"/>
      <c r="F22" s="67"/>
      <c r="G22" s="67"/>
      <c r="H22" s="93"/>
      <c r="I22" s="21">
        <v>158210.66598399999</v>
      </c>
      <c r="J22" s="22">
        <v>148099.67718500001</v>
      </c>
      <c r="K22" s="23">
        <v>10110.988799000001</v>
      </c>
      <c r="L22" s="87"/>
      <c r="M22" s="62"/>
      <c r="N22" s="63" t="s">
        <v>147</v>
      </c>
      <c r="O22" s="63"/>
      <c r="P22" s="63"/>
      <c r="Q22" s="63"/>
      <c r="R22" s="63"/>
      <c r="S22" s="88"/>
      <c r="T22" s="15">
        <v>335061.99501800002</v>
      </c>
      <c r="U22" s="16">
        <v>356181.10583900003</v>
      </c>
      <c r="V22" s="17">
        <v>-21119.110820999998</v>
      </c>
    </row>
    <row r="23" spans="2:22" ht="20.100000000000001" customHeight="1" x14ac:dyDescent="0.15">
      <c r="B23" s="66"/>
      <c r="C23" s="67"/>
      <c r="D23" s="67" t="s">
        <v>90</v>
      </c>
      <c r="E23" s="67"/>
      <c r="F23" s="67"/>
      <c r="G23" s="67"/>
      <c r="H23" s="93"/>
      <c r="I23" s="21">
        <v>2803.451849</v>
      </c>
      <c r="J23" s="22">
        <v>3955.8057119999999</v>
      </c>
      <c r="K23" s="23">
        <v>-1152.353863</v>
      </c>
      <c r="L23" s="87"/>
      <c r="M23" s="66"/>
      <c r="N23" s="67"/>
      <c r="O23" s="67" t="s">
        <v>148</v>
      </c>
      <c r="P23" s="67"/>
      <c r="Q23" s="67"/>
      <c r="R23" s="67"/>
      <c r="S23" s="93"/>
      <c r="T23" s="21">
        <v>85971.189668999999</v>
      </c>
      <c r="U23" s="22">
        <v>93605.340956999993</v>
      </c>
      <c r="V23" s="23">
        <v>-7634.151288</v>
      </c>
    </row>
    <row r="24" spans="2:22" ht="20.100000000000001" customHeight="1" x14ac:dyDescent="0.15">
      <c r="B24" s="66"/>
      <c r="C24" s="67"/>
      <c r="D24" s="67" t="s">
        <v>91</v>
      </c>
      <c r="E24" s="67"/>
      <c r="F24" s="67"/>
      <c r="G24" s="67"/>
      <c r="H24" s="93"/>
      <c r="I24" s="21">
        <v>1317.665209</v>
      </c>
      <c r="J24" s="22">
        <v>1214.001657</v>
      </c>
      <c r="K24" s="23">
        <v>103.663552</v>
      </c>
      <c r="L24" s="87"/>
      <c r="M24" s="66"/>
      <c r="N24" s="67"/>
      <c r="O24" s="67" t="s">
        <v>149</v>
      </c>
      <c r="P24" s="67"/>
      <c r="Q24" s="67"/>
      <c r="R24" s="67"/>
      <c r="S24" s="93"/>
      <c r="T24" s="98">
        <v>11315.754445</v>
      </c>
      <c r="U24" s="22">
        <v>7776.9982280000004</v>
      </c>
      <c r="V24" s="23">
        <v>3538.7562170000001</v>
      </c>
    </row>
    <row r="25" spans="2:22" ht="20.100000000000001" customHeight="1" x14ac:dyDescent="0.15">
      <c r="B25" s="66"/>
      <c r="C25" s="67"/>
      <c r="D25" s="67" t="s">
        <v>92</v>
      </c>
      <c r="E25" s="67"/>
      <c r="F25" s="67"/>
      <c r="G25" s="67"/>
      <c r="H25" s="67"/>
      <c r="I25" s="98">
        <v>910.07237799999996</v>
      </c>
      <c r="J25" s="22">
        <v>1293.641014</v>
      </c>
      <c r="K25" s="23">
        <v>-383.56863600000003</v>
      </c>
      <c r="L25" s="87"/>
      <c r="M25" s="66"/>
      <c r="N25" s="67"/>
      <c r="O25" s="100"/>
      <c r="P25" s="67" t="s">
        <v>27</v>
      </c>
      <c r="Q25" s="67"/>
      <c r="R25" s="67"/>
      <c r="S25" s="99"/>
      <c r="T25" s="21">
        <v>4841.1334509999997</v>
      </c>
      <c r="U25" s="22">
        <v>0.97487000000000001</v>
      </c>
      <c r="V25" s="23">
        <v>4840.1585809999997</v>
      </c>
    </row>
    <row r="26" spans="2:22" ht="20.100000000000001" customHeight="1" x14ac:dyDescent="0.15">
      <c r="B26" s="66"/>
      <c r="C26" s="67"/>
      <c r="D26" s="67"/>
      <c r="E26" s="67" t="s">
        <v>93</v>
      </c>
      <c r="F26" s="67"/>
      <c r="G26" s="67"/>
      <c r="H26" s="67"/>
      <c r="I26" s="98">
        <v>910.07237799999996</v>
      </c>
      <c r="J26" s="22">
        <v>1293.641014</v>
      </c>
      <c r="K26" s="23">
        <v>-383.56863600000003</v>
      </c>
      <c r="L26" s="87"/>
      <c r="M26" s="66"/>
      <c r="N26" s="67"/>
      <c r="O26" s="100"/>
      <c r="P26" s="67" t="s">
        <v>70</v>
      </c>
      <c r="Q26" s="67"/>
      <c r="R26" s="67"/>
      <c r="S26" s="99"/>
      <c r="T26" s="21">
        <v>6474.6209939999999</v>
      </c>
      <c r="U26" s="22">
        <v>7776.0233580000004</v>
      </c>
      <c r="V26" s="23">
        <v>-1301.402364</v>
      </c>
    </row>
    <row r="27" spans="2:22" ht="20.100000000000001" customHeight="1" x14ac:dyDescent="0.15">
      <c r="B27" s="66"/>
      <c r="C27" s="67"/>
      <c r="D27" s="67"/>
      <c r="E27" s="101" t="s">
        <v>94</v>
      </c>
      <c r="F27" s="67"/>
      <c r="G27" s="67"/>
      <c r="H27" s="67"/>
      <c r="I27" s="98" t="s">
        <v>261</v>
      </c>
      <c r="J27" s="22" t="s">
        <v>261</v>
      </c>
      <c r="K27" s="23" t="s">
        <v>261</v>
      </c>
      <c r="L27" s="87"/>
      <c r="M27" s="66"/>
      <c r="N27" s="67"/>
      <c r="O27" s="67" t="s">
        <v>150</v>
      </c>
      <c r="P27" s="67"/>
      <c r="Q27" s="67"/>
      <c r="R27" s="67"/>
      <c r="S27" s="93"/>
      <c r="T27" s="21">
        <v>10108.129999999999</v>
      </c>
      <c r="U27" s="22">
        <v>6495.4949999999999</v>
      </c>
      <c r="V27" s="23">
        <v>3612.6350000000002</v>
      </c>
    </row>
    <row r="28" spans="2:22" ht="20.100000000000001" customHeight="1" x14ac:dyDescent="0.15">
      <c r="B28" s="66"/>
      <c r="C28" s="67"/>
      <c r="D28" s="67" t="s">
        <v>95</v>
      </c>
      <c r="E28" s="67"/>
      <c r="F28" s="67"/>
      <c r="G28" s="67"/>
      <c r="H28" s="67"/>
      <c r="I28" s="98">
        <v>0.410333</v>
      </c>
      <c r="J28" s="22">
        <v>7.113639</v>
      </c>
      <c r="K28" s="23">
        <v>-6.7033060000000004</v>
      </c>
      <c r="L28" s="87"/>
      <c r="M28" s="66"/>
      <c r="N28" s="67"/>
      <c r="O28" s="67" t="s">
        <v>151</v>
      </c>
      <c r="P28" s="67"/>
      <c r="Q28" s="67"/>
      <c r="R28" s="67"/>
      <c r="S28" s="93"/>
      <c r="T28" s="21">
        <v>227664.77490399999</v>
      </c>
      <c r="U28" s="22">
        <v>248303.27165400001</v>
      </c>
      <c r="V28" s="23">
        <v>-20638.496749999998</v>
      </c>
    </row>
    <row r="29" spans="2:22" ht="20.100000000000001" customHeight="1" x14ac:dyDescent="0.15">
      <c r="B29" s="66"/>
      <c r="C29" s="67"/>
      <c r="D29" s="67" t="s">
        <v>96</v>
      </c>
      <c r="E29" s="67"/>
      <c r="F29" s="67"/>
      <c r="G29" s="67"/>
      <c r="H29" s="67"/>
      <c r="I29" s="98" t="s">
        <v>261</v>
      </c>
      <c r="J29" s="22" t="s">
        <v>261</v>
      </c>
      <c r="K29" s="23" t="s">
        <v>261</v>
      </c>
      <c r="L29" s="87"/>
      <c r="M29" s="66"/>
      <c r="N29" s="67"/>
      <c r="O29" s="67" t="s">
        <v>152</v>
      </c>
      <c r="P29" s="67"/>
      <c r="Q29" s="67"/>
      <c r="R29" s="67"/>
      <c r="S29" s="93"/>
      <c r="T29" s="21">
        <v>2.1459999999999999</v>
      </c>
      <c r="U29" s="22" t="s">
        <v>261</v>
      </c>
      <c r="V29" s="23">
        <v>2.1459999999999999</v>
      </c>
    </row>
    <row r="30" spans="2:22" ht="20.100000000000001" customHeight="1" x14ac:dyDescent="0.15">
      <c r="B30" s="66"/>
      <c r="C30" s="67"/>
      <c r="D30" s="67" t="s">
        <v>97</v>
      </c>
      <c r="E30" s="67"/>
      <c r="F30" s="67"/>
      <c r="G30" s="67"/>
      <c r="H30" s="67"/>
      <c r="I30" s="98">
        <v>28754.239290000001</v>
      </c>
      <c r="J30" s="22">
        <v>31248.103089</v>
      </c>
      <c r="K30" s="23">
        <v>-2493.8637990000002</v>
      </c>
      <c r="L30" s="87"/>
      <c r="M30" s="68" t="s">
        <v>154</v>
      </c>
      <c r="N30" s="69"/>
      <c r="O30" s="69"/>
      <c r="P30" s="69"/>
      <c r="Q30" s="69"/>
      <c r="R30" s="69"/>
      <c r="S30" s="103"/>
      <c r="T30" s="24">
        <v>-38865.242072000001</v>
      </c>
      <c r="U30" s="25">
        <v>-39774.825961000002</v>
      </c>
      <c r="V30" s="26">
        <v>909.583889</v>
      </c>
    </row>
    <row r="31" spans="2:22" ht="20.100000000000001" customHeight="1" x14ac:dyDescent="0.15">
      <c r="B31" s="62"/>
      <c r="C31" s="63" t="s">
        <v>153</v>
      </c>
      <c r="D31" s="63"/>
      <c r="E31" s="63"/>
      <c r="F31" s="63"/>
      <c r="G31" s="63"/>
      <c r="H31" s="63"/>
      <c r="I31" s="102">
        <v>2067008.3658990001</v>
      </c>
      <c r="J31" s="16">
        <v>2050255.508037</v>
      </c>
      <c r="K31" s="17">
        <v>16752.857862000001</v>
      </c>
      <c r="L31" s="87"/>
      <c r="M31" s="104" t="s">
        <v>156</v>
      </c>
      <c r="N31" s="69"/>
      <c r="O31" s="69"/>
      <c r="P31" s="69"/>
      <c r="Q31" s="69"/>
      <c r="R31" s="69"/>
      <c r="S31" s="103"/>
      <c r="T31" s="24">
        <v>-164556.70108900001</v>
      </c>
      <c r="U31" s="25">
        <v>-198354.814598</v>
      </c>
      <c r="V31" s="26">
        <v>33798.113509000003</v>
      </c>
    </row>
    <row r="32" spans="2:22" ht="20.100000000000001" customHeight="1" x14ac:dyDescent="0.15">
      <c r="B32" s="66"/>
      <c r="C32" s="67"/>
      <c r="D32" s="67" t="s">
        <v>155</v>
      </c>
      <c r="E32" s="67"/>
      <c r="F32" s="67"/>
      <c r="G32" s="67"/>
      <c r="H32" s="67"/>
      <c r="I32" s="98">
        <v>197218.40017400001</v>
      </c>
      <c r="J32" s="22">
        <v>216653.08213600001</v>
      </c>
      <c r="K32" s="23">
        <v>-19434.681961999999</v>
      </c>
      <c r="L32" s="87"/>
      <c r="M32" s="62" t="s">
        <v>157</v>
      </c>
      <c r="N32" s="63"/>
      <c r="O32" s="63"/>
      <c r="P32" s="63"/>
      <c r="Q32" s="63"/>
      <c r="R32" s="63"/>
      <c r="S32" s="88"/>
      <c r="T32" s="105"/>
      <c r="U32" s="106"/>
      <c r="V32" s="107"/>
    </row>
    <row r="33" spans="2:22" ht="20.100000000000001" customHeight="1" x14ac:dyDescent="0.15">
      <c r="B33" s="66"/>
      <c r="C33" s="67"/>
      <c r="D33" s="67" t="s">
        <v>100</v>
      </c>
      <c r="E33" s="67"/>
      <c r="F33" s="67"/>
      <c r="G33" s="67"/>
      <c r="H33" s="67"/>
      <c r="I33" s="98">
        <v>682894.43500199995</v>
      </c>
      <c r="J33" s="22">
        <v>681697.05816899997</v>
      </c>
      <c r="K33" s="23">
        <v>1197.376833</v>
      </c>
      <c r="L33" s="87"/>
      <c r="M33" s="62"/>
      <c r="N33" s="63" t="s">
        <v>158</v>
      </c>
      <c r="O33" s="63"/>
      <c r="P33" s="63"/>
      <c r="Q33" s="63"/>
      <c r="R33" s="63"/>
      <c r="S33" s="88"/>
      <c r="T33" s="15">
        <v>231432.19699999999</v>
      </c>
      <c r="U33" s="16">
        <v>241300.33333299999</v>
      </c>
      <c r="V33" s="17">
        <v>-9868.1363330000004</v>
      </c>
    </row>
    <row r="34" spans="2:22" ht="20.100000000000001" customHeight="1" x14ac:dyDescent="0.15">
      <c r="B34" s="66"/>
      <c r="C34" s="67"/>
      <c r="D34" s="67" t="s">
        <v>101</v>
      </c>
      <c r="E34" s="67"/>
      <c r="F34" s="67"/>
      <c r="G34" s="67"/>
      <c r="H34" s="67"/>
      <c r="I34" s="98">
        <v>59366.989271999999</v>
      </c>
      <c r="J34" s="22">
        <v>56658.456866</v>
      </c>
      <c r="K34" s="23">
        <v>2708.5324059999998</v>
      </c>
      <c r="L34" s="87"/>
      <c r="M34" s="66"/>
      <c r="N34" s="67"/>
      <c r="O34" s="67" t="s">
        <v>13</v>
      </c>
      <c r="P34" s="67"/>
      <c r="Q34" s="67"/>
      <c r="R34" s="67"/>
      <c r="S34" s="93"/>
      <c r="T34" s="21">
        <v>231432.19699999999</v>
      </c>
      <c r="U34" s="22">
        <v>241300.33333299999</v>
      </c>
      <c r="V34" s="23">
        <v>-9868.1363330000004</v>
      </c>
    </row>
    <row r="35" spans="2:22" ht="20.100000000000001" customHeight="1" x14ac:dyDescent="0.15">
      <c r="B35" s="66"/>
      <c r="C35" s="67"/>
      <c r="D35" s="67" t="s">
        <v>102</v>
      </c>
      <c r="E35" s="67"/>
      <c r="F35" s="67"/>
      <c r="G35" s="67"/>
      <c r="H35" s="67"/>
      <c r="I35" s="98">
        <v>30079.083793000002</v>
      </c>
      <c r="J35" s="22">
        <v>30605.486172000001</v>
      </c>
      <c r="K35" s="23">
        <v>-526.402379</v>
      </c>
      <c r="L35" s="87"/>
      <c r="M35" s="66"/>
      <c r="N35" s="67"/>
      <c r="O35" s="67" t="s">
        <v>159</v>
      </c>
      <c r="P35" s="67"/>
      <c r="Q35" s="67"/>
      <c r="R35" s="67"/>
      <c r="S35" s="93"/>
      <c r="T35" s="21" t="s">
        <v>261</v>
      </c>
      <c r="U35" s="22" t="s">
        <v>261</v>
      </c>
      <c r="V35" s="23" t="s">
        <v>261</v>
      </c>
    </row>
    <row r="36" spans="2:22" ht="20.100000000000001" customHeight="1" x14ac:dyDescent="0.15">
      <c r="B36" s="66"/>
      <c r="C36" s="67"/>
      <c r="D36" s="67" t="s">
        <v>103</v>
      </c>
      <c r="E36" s="67"/>
      <c r="F36" s="67"/>
      <c r="G36" s="67"/>
      <c r="H36" s="67"/>
      <c r="I36" s="98">
        <v>48237.396155000002</v>
      </c>
      <c r="J36" s="22">
        <v>47448.424643999999</v>
      </c>
      <c r="K36" s="23">
        <v>788.97151099999996</v>
      </c>
      <c r="L36" s="87"/>
      <c r="M36" s="66"/>
      <c r="N36" s="67"/>
      <c r="O36" s="67" t="s">
        <v>140</v>
      </c>
      <c r="P36" s="67"/>
      <c r="Q36" s="67"/>
      <c r="R36" s="67"/>
      <c r="S36" s="93"/>
      <c r="T36" s="98" t="s">
        <v>261</v>
      </c>
      <c r="U36" s="22" t="s">
        <v>261</v>
      </c>
      <c r="V36" s="23" t="s">
        <v>261</v>
      </c>
    </row>
    <row r="37" spans="2:22" ht="20.100000000000001" customHeight="1" x14ac:dyDescent="0.15">
      <c r="B37" s="66"/>
      <c r="C37" s="67"/>
      <c r="D37" s="96" t="s">
        <v>104</v>
      </c>
      <c r="E37" s="67"/>
      <c r="F37" s="67"/>
      <c r="G37" s="67"/>
      <c r="H37" s="67"/>
      <c r="I37" s="98">
        <v>649439.29345</v>
      </c>
      <c r="J37" s="22">
        <v>627750.40503899998</v>
      </c>
      <c r="K37" s="23">
        <v>21688.888411</v>
      </c>
      <c r="L37" s="87"/>
      <c r="M37" s="66"/>
      <c r="N37" s="67"/>
      <c r="O37" s="67"/>
      <c r="P37" s="67" t="s">
        <v>29</v>
      </c>
      <c r="Q37" s="67"/>
      <c r="R37" s="67"/>
      <c r="S37" s="93"/>
      <c r="T37" s="21" t="s">
        <v>261</v>
      </c>
      <c r="U37" s="22" t="s">
        <v>261</v>
      </c>
      <c r="V37" s="23" t="s">
        <v>261</v>
      </c>
    </row>
    <row r="38" spans="2:22" ht="20.100000000000001" customHeight="1" x14ac:dyDescent="0.15">
      <c r="B38" s="66"/>
      <c r="C38" s="67"/>
      <c r="D38" s="67" t="s">
        <v>105</v>
      </c>
      <c r="E38" s="67"/>
      <c r="F38" s="67"/>
      <c r="G38" s="67"/>
      <c r="H38" s="67"/>
      <c r="I38" s="98">
        <v>8354.0886040000005</v>
      </c>
      <c r="J38" s="22">
        <v>7331.4042369999997</v>
      </c>
      <c r="K38" s="23">
        <v>1022.684367</v>
      </c>
      <c r="L38" s="87"/>
      <c r="M38" s="66"/>
      <c r="N38" s="67"/>
      <c r="O38" s="67" t="s">
        <v>160</v>
      </c>
      <c r="P38" s="67"/>
      <c r="Q38" s="67"/>
      <c r="R38" s="67"/>
      <c r="S38" s="93"/>
      <c r="T38" s="21" t="s">
        <v>261</v>
      </c>
      <c r="U38" s="22" t="s">
        <v>261</v>
      </c>
      <c r="V38" s="23" t="s">
        <v>261</v>
      </c>
    </row>
    <row r="39" spans="2:22" ht="20.100000000000001" customHeight="1" x14ac:dyDescent="0.15">
      <c r="B39" s="66"/>
      <c r="C39" s="67"/>
      <c r="D39" s="67" t="s">
        <v>106</v>
      </c>
      <c r="E39" s="67"/>
      <c r="F39" s="67"/>
      <c r="G39" s="67"/>
      <c r="H39" s="67"/>
      <c r="I39" s="98">
        <v>391418.67944899999</v>
      </c>
      <c r="J39" s="22">
        <v>382111.19077400002</v>
      </c>
      <c r="K39" s="23">
        <v>9307.4886750000005</v>
      </c>
      <c r="L39" s="87"/>
      <c r="M39" s="66"/>
      <c r="N39" s="67"/>
      <c r="O39" s="67" t="s">
        <v>162</v>
      </c>
      <c r="P39" s="67"/>
      <c r="Q39" s="67"/>
      <c r="R39" s="67"/>
      <c r="S39" s="93"/>
      <c r="T39" s="21" t="s">
        <v>261</v>
      </c>
      <c r="U39" s="22" t="s">
        <v>261</v>
      </c>
      <c r="V39" s="23" t="s">
        <v>261</v>
      </c>
    </row>
    <row r="40" spans="2:22" ht="20.100000000000001" customHeight="1" x14ac:dyDescent="0.15">
      <c r="B40" s="62"/>
      <c r="C40" s="63" t="s">
        <v>161</v>
      </c>
      <c r="D40" s="63"/>
      <c r="E40" s="63"/>
      <c r="F40" s="63"/>
      <c r="G40" s="63"/>
      <c r="H40" s="63"/>
      <c r="I40" s="102">
        <v>111.77398100000001</v>
      </c>
      <c r="J40" s="16">
        <v>106.824609</v>
      </c>
      <c r="K40" s="17">
        <v>4.9493720000000003</v>
      </c>
      <c r="L40" s="87"/>
      <c r="M40" s="62"/>
      <c r="N40" s="63" t="s">
        <v>163</v>
      </c>
      <c r="O40" s="63"/>
      <c r="P40" s="63"/>
      <c r="Q40" s="63"/>
      <c r="R40" s="63"/>
      <c r="S40" s="88"/>
      <c r="T40" s="15">
        <v>35773.371526000003</v>
      </c>
      <c r="U40" s="16">
        <v>36505.050522999998</v>
      </c>
      <c r="V40" s="17">
        <v>-731.67899699999998</v>
      </c>
    </row>
    <row r="41" spans="2:22" ht="20.100000000000001" customHeight="1" x14ac:dyDescent="0.15">
      <c r="B41" s="66"/>
      <c r="C41" s="67"/>
      <c r="D41" s="67" t="s">
        <v>110</v>
      </c>
      <c r="E41" s="67"/>
      <c r="F41" s="67"/>
      <c r="G41" s="67"/>
      <c r="H41" s="67"/>
      <c r="I41" s="98">
        <v>111.77398100000001</v>
      </c>
      <c r="J41" s="22">
        <v>106.824609</v>
      </c>
      <c r="K41" s="23">
        <v>4.9493720000000003</v>
      </c>
      <c r="L41" s="87"/>
      <c r="M41" s="66"/>
      <c r="N41" s="67"/>
      <c r="O41" s="67" t="s">
        <v>165</v>
      </c>
      <c r="P41" s="67"/>
      <c r="Q41" s="67"/>
      <c r="R41" s="67"/>
      <c r="S41" s="93"/>
      <c r="T41" s="21" t="s">
        <v>261</v>
      </c>
      <c r="U41" s="22" t="s">
        <v>261</v>
      </c>
      <c r="V41" s="23" t="s">
        <v>261</v>
      </c>
    </row>
    <row r="42" spans="2:22" ht="20.100000000000001" customHeight="1" x14ac:dyDescent="0.15">
      <c r="B42" s="62"/>
      <c r="C42" s="63" t="s">
        <v>164</v>
      </c>
      <c r="D42" s="63"/>
      <c r="E42" s="63"/>
      <c r="F42" s="63"/>
      <c r="G42" s="63"/>
      <c r="H42" s="63"/>
      <c r="I42" s="102" t="s">
        <v>261</v>
      </c>
      <c r="J42" s="16">
        <v>9.5420000000000001E-3</v>
      </c>
      <c r="K42" s="17">
        <v>-9.5420000000000001E-3</v>
      </c>
      <c r="L42" s="87"/>
      <c r="M42" s="66"/>
      <c r="N42" s="67"/>
      <c r="O42" s="101" t="s">
        <v>167</v>
      </c>
      <c r="P42" s="67"/>
      <c r="Q42" s="67"/>
      <c r="R42" s="67"/>
      <c r="S42" s="93"/>
      <c r="T42" s="21" t="s">
        <v>261</v>
      </c>
      <c r="U42" s="22" t="s">
        <v>261</v>
      </c>
      <c r="V42" s="23" t="s">
        <v>261</v>
      </c>
    </row>
    <row r="43" spans="2:22" ht="20.100000000000001" customHeight="1" x14ac:dyDescent="0.15">
      <c r="B43" s="66"/>
      <c r="C43" s="67"/>
      <c r="D43" s="67" t="s">
        <v>166</v>
      </c>
      <c r="E43" s="67"/>
      <c r="F43" s="67"/>
      <c r="G43" s="67"/>
      <c r="H43" s="67"/>
      <c r="I43" s="98" t="s">
        <v>261</v>
      </c>
      <c r="J43" s="22" t="s">
        <v>261</v>
      </c>
      <c r="K43" s="23" t="s">
        <v>261</v>
      </c>
      <c r="L43" s="87"/>
      <c r="M43" s="66"/>
      <c r="N43" s="67"/>
      <c r="O43" s="108" t="s">
        <v>168</v>
      </c>
      <c r="P43" s="67"/>
      <c r="Q43" s="67"/>
      <c r="R43" s="67"/>
      <c r="S43" s="93"/>
      <c r="T43" s="21">
        <v>8873.3715260000008</v>
      </c>
      <c r="U43" s="22">
        <v>9405.0505229999999</v>
      </c>
      <c r="V43" s="23">
        <v>-531.67899699999998</v>
      </c>
    </row>
    <row r="44" spans="2:22" ht="20.100000000000001" customHeight="1" x14ac:dyDescent="0.15">
      <c r="B44" s="66"/>
      <c r="C44" s="67"/>
      <c r="D44" s="67" t="s">
        <v>113</v>
      </c>
      <c r="E44" s="67"/>
      <c r="F44" s="67"/>
      <c r="G44" s="67"/>
      <c r="H44" s="67"/>
      <c r="I44" s="98" t="s">
        <v>261</v>
      </c>
      <c r="J44" s="22">
        <v>9.5420000000000001E-3</v>
      </c>
      <c r="K44" s="23">
        <v>-9.5420000000000001E-3</v>
      </c>
      <c r="L44" s="87"/>
      <c r="M44" s="66"/>
      <c r="N44" s="67"/>
      <c r="O44" s="67" t="s">
        <v>149</v>
      </c>
      <c r="P44" s="67"/>
      <c r="Q44" s="67"/>
      <c r="R44" s="67"/>
      <c r="S44" s="93"/>
      <c r="T44" s="98">
        <v>26900</v>
      </c>
      <c r="U44" s="22">
        <v>27100</v>
      </c>
      <c r="V44" s="23">
        <v>-200</v>
      </c>
    </row>
    <row r="45" spans="2:22" ht="20.100000000000001" customHeight="1" x14ac:dyDescent="0.15">
      <c r="B45" s="62"/>
      <c r="C45" s="63" t="s">
        <v>169</v>
      </c>
      <c r="D45" s="63"/>
      <c r="E45" s="63"/>
      <c r="F45" s="63"/>
      <c r="G45" s="63"/>
      <c r="H45" s="63"/>
      <c r="I45" s="102">
        <v>1421.512612</v>
      </c>
      <c r="J45" s="16">
        <v>1620.0325909999999</v>
      </c>
      <c r="K45" s="17">
        <v>-198.51997900000001</v>
      </c>
      <c r="L45" s="87"/>
      <c r="M45" s="66"/>
      <c r="N45" s="67"/>
      <c r="O45" s="67"/>
      <c r="P45" s="67" t="s">
        <v>29</v>
      </c>
      <c r="Q45" s="67"/>
      <c r="R45" s="67"/>
      <c r="S45" s="93"/>
      <c r="T45" s="21">
        <v>26900</v>
      </c>
      <c r="U45" s="22">
        <v>27100</v>
      </c>
      <c r="V45" s="23">
        <v>-200</v>
      </c>
    </row>
    <row r="46" spans="2:22" ht="20.100000000000001" customHeight="1" x14ac:dyDescent="0.15">
      <c r="B46" s="66"/>
      <c r="C46" s="67"/>
      <c r="D46" s="108" t="s">
        <v>170</v>
      </c>
      <c r="E46" s="67"/>
      <c r="F46" s="67"/>
      <c r="G46" s="67"/>
      <c r="H46" s="93"/>
      <c r="I46" s="21" t="s">
        <v>261</v>
      </c>
      <c r="J46" s="22">
        <v>490.45100000000002</v>
      </c>
      <c r="K46" s="23">
        <v>-490.45100000000002</v>
      </c>
      <c r="L46" s="87"/>
      <c r="M46" s="66"/>
      <c r="N46" s="67"/>
      <c r="O46" s="67" t="s">
        <v>172</v>
      </c>
      <c r="P46" s="67"/>
      <c r="Q46" s="67"/>
      <c r="R46" s="67"/>
      <c r="S46" s="93"/>
      <c r="T46" s="21" t="s">
        <v>261</v>
      </c>
      <c r="U46" s="22" t="s">
        <v>261</v>
      </c>
      <c r="V46" s="23" t="s">
        <v>261</v>
      </c>
    </row>
    <row r="47" spans="2:22" ht="20.100000000000001" customHeight="1" x14ac:dyDescent="0.15">
      <c r="B47" s="66"/>
      <c r="C47" s="67"/>
      <c r="D47" s="96" t="s">
        <v>171</v>
      </c>
      <c r="E47" s="67"/>
      <c r="F47" s="67"/>
      <c r="G47" s="67"/>
      <c r="H47" s="93"/>
      <c r="I47" s="21">
        <v>1421.512612</v>
      </c>
      <c r="J47" s="22">
        <v>1129.5815909999999</v>
      </c>
      <c r="K47" s="23">
        <v>291.93102099999999</v>
      </c>
      <c r="L47" s="87"/>
      <c r="M47" s="68" t="s">
        <v>174</v>
      </c>
      <c r="N47" s="69"/>
      <c r="O47" s="69"/>
      <c r="P47" s="69"/>
      <c r="Q47" s="69"/>
      <c r="R47" s="69"/>
      <c r="S47" s="103"/>
      <c r="T47" s="24">
        <v>195658.82547400001</v>
      </c>
      <c r="U47" s="25">
        <v>204795.28281</v>
      </c>
      <c r="V47" s="26">
        <v>-9136.4573359999995</v>
      </c>
    </row>
    <row r="48" spans="2:22" ht="20.100000000000001" customHeight="1" x14ac:dyDescent="0.15">
      <c r="B48" s="66"/>
      <c r="C48" s="67"/>
      <c r="D48" s="67" t="s">
        <v>173</v>
      </c>
      <c r="E48" s="67"/>
      <c r="F48" s="67"/>
      <c r="G48" s="67"/>
      <c r="H48" s="93"/>
      <c r="I48" s="21" t="s">
        <v>261</v>
      </c>
      <c r="J48" s="22" t="s">
        <v>261</v>
      </c>
      <c r="K48" s="23" t="s">
        <v>261</v>
      </c>
      <c r="L48" s="87"/>
      <c r="M48" s="68" t="s">
        <v>176</v>
      </c>
      <c r="N48" s="69"/>
      <c r="O48" s="69"/>
      <c r="P48" s="69"/>
      <c r="Q48" s="69"/>
      <c r="R48" s="69"/>
      <c r="S48" s="103"/>
      <c r="T48" s="24">
        <v>31102.124384999999</v>
      </c>
      <c r="U48" s="25">
        <v>6440.4682119999998</v>
      </c>
      <c r="V48" s="26">
        <v>24661.656172999999</v>
      </c>
    </row>
    <row r="49" spans="2:22" ht="20.100000000000001" customHeight="1" x14ac:dyDescent="0.15">
      <c r="B49" s="62"/>
      <c r="C49" s="63" t="s">
        <v>175</v>
      </c>
      <c r="D49" s="63"/>
      <c r="E49" s="63"/>
      <c r="F49" s="63"/>
      <c r="G49" s="63"/>
      <c r="H49" s="88"/>
      <c r="I49" s="15">
        <v>1744.609931</v>
      </c>
      <c r="J49" s="16">
        <v>4797.4557340000001</v>
      </c>
      <c r="K49" s="17">
        <v>-3052.8458030000002</v>
      </c>
      <c r="L49" s="87"/>
      <c r="M49" s="68" t="s">
        <v>124</v>
      </c>
      <c r="N49" s="69"/>
      <c r="O49" s="69"/>
      <c r="P49" s="69"/>
      <c r="Q49" s="69"/>
      <c r="R49" s="103"/>
      <c r="S49" s="103"/>
      <c r="T49" s="24" t="s">
        <v>261</v>
      </c>
      <c r="U49" s="25" t="s">
        <v>261</v>
      </c>
      <c r="V49" s="26" t="s">
        <v>261</v>
      </c>
    </row>
    <row r="50" spans="2:22" ht="20.100000000000001" customHeight="1" x14ac:dyDescent="0.15">
      <c r="B50" s="66"/>
      <c r="C50" s="67"/>
      <c r="D50" s="67" t="s">
        <v>177</v>
      </c>
      <c r="E50" s="67"/>
      <c r="F50" s="67"/>
      <c r="G50" s="67"/>
      <c r="H50" s="93"/>
      <c r="I50" s="21">
        <v>1744.609931</v>
      </c>
      <c r="J50" s="22">
        <v>4797.4557340000001</v>
      </c>
      <c r="K50" s="23">
        <v>-3052.8458030000002</v>
      </c>
      <c r="L50" s="87"/>
      <c r="M50" s="68" t="s">
        <v>179</v>
      </c>
      <c r="N50" s="69"/>
      <c r="O50" s="69"/>
      <c r="P50" s="69"/>
      <c r="Q50" s="69"/>
      <c r="R50" s="103"/>
      <c r="S50" s="103"/>
      <c r="T50" s="24">
        <v>10432.511434</v>
      </c>
      <c r="U50" s="25">
        <v>8919.5410969999994</v>
      </c>
      <c r="V50" s="26">
        <v>1512.970337</v>
      </c>
    </row>
    <row r="51" spans="2:22" ht="20.100000000000001" customHeight="1" x14ac:dyDescent="0.15">
      <c r="B51" s="66"/>
      <c r="C51" s="67"/>
      <c r="D51" s="67" t="s">
        <v>178</v>
      </c>
      <c r="E51" s="67"/>
      <c r="F51" s="67"/>
      <c r="G51" s="67"/>
      <c r="H51" s="93"/>
      <c r="I51" s="21" t="s">
        <v>261</v>
      </c>
      <c r="J51" s="22" t="s">
        <v>261</v>
      </c>
      <c r="K51" s="23" t="s">
        <v>261</v>
      </c>
      <c r="L51" s="87"/>
      <c r="M51" s="68" t="s">
        <v>181</v>
      </c>
      <c r="N51" s="69"/>
      <c r="O51" s="69"/>
      <c r="P51" s="69"/>
      <c r="Q51" s="69"/>
      <c r="R51" s="69"/>
      <c r="S51" s="110"/>
      <c r="T51" s="111">
        <v>41534.635819000003</v>
      </c>
      <c r="U51" s="76">
        <v>15360.009308999999</v>
      </c>
      <c r="V51" s="77">
        <v>26174.626509999998</v>
      </c>
    </row>
    <row r="52" spans="2:22" ht="20.100000000000001" customHeight="1" thickBot="1" x14ac:dyDescent="0.2">
      <c r="B52" s="80" t="s">
        <v>180</v>
      </c>
      <c r="C52" s="81"/>
      <c r="D52" s="81"/>
      <c r="E52" s="81"/>
      <c r="F52" s="81"/>
      <c r="G52" s="81"/>
      <c r="H52" s="109"/>
      <c r="I52" s="52">
        <v>-125691.459017</v>
      </c>
      <c r="J52" s="50">
        <v>-158579.988637</v>
      </c>
      <c r="K52" s="51">
        <v>32888.529620000001</v>
      </c>
      <c r="L52" s="87"/>
      <c r="M52" s="68" t="s">
        <v>182</v>
      </c>
      <c r="N52" s="69"/>
      <c r="O52" s="69"/>
      <c r="P52" s="69"/>
      <c r="Q52" s="69"/>
      <c r="R52" s="69"/>
      <c r="S52" s="103"/>
      <c r="T52" s="25">
        <v>351206.61346700002</v>
      </c>
      <c r="U52" s="25">
        <v>345645.37907000002</v>
      </c>
      <c r="V52" s="112">
        <v>5561.2343970000002</v>
      </c>
    </row>
    <row r="53" spans="2:22" ht="20.100000000000001" customHeight="1" x14ac:dyDescent="0.15">
      <c r="L53" s="87"/>
      <c r="M53" s="68" t="s">
        <v>183</v>
      </c>
      <c r="N53" s="69"/>
      <c r="O53" s="69"/>
      <c r="P53" s="69"/>
      <c r="Q53" s="69"/>
      <c r="R53" s="69"/>
      <c r="S53" s="69"/>
      <c r="T53" s="25">
        <v>312747.50244100002</v>
      </c>
      <c r="U53" s="25">
        <v>308287.75802299997</v>
      </c>
      <c r="V53" s="26">
        <v>4459.7444180000002</v>
      </c>
    </row>
    <row r="54" spans="2:22" ht="20.100000000000001" customHeight="1" thickBot="1" x14ac:dyDescent="0.2">
      <c r="B54" s="113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0" t="s">
        <v>125</v>
      </c>
      <c r="N54" s="81"/>
      <c r="O54" s="81"/>
      <c r="P54" s="81"/>
      <c r="Q54" s="81"/>
      <c r="R54" s="81"/>
      <c r="S54" s="81"/>
      <c r="T54" s="50">
        <v>79993.746845000001</v>
      </c>
      <c r="U54" s="50">
        <v>52717.630356000001</v>
      </c>
      <c r="V54" s="114">
        <v>27276.116489</v>
      </c>
    </row>
    <row r="55" spans="2:22" ht="20.100000000000001" customHeight="1" x14ac:dyDescent="0.15">
      <c r="B55" s="113"/>
      <c r="C55" s="87"/>
      <c r="D55" s="87"/>
      <c r="E55" s="87"/>
      <c r="F55" s="87"/>
      <c r="G55" s="87"/>
      <c r="H55" s="87"/>
      <c r="I55" s="87"/>
      <c r="J55" s="87"/>
      <c r="K55" s="87"/>
      <c r="L55" s="87"/>
    </row>
    <row r="56" spans="2:22" ht="20.100000000000001" customHeight="1" x14ac:dyDescent="0.15">
      <c r="B56" s="113"/>
      <c r="C56" s="87"/>
      <c r="D56" s="87"/>
      <c r="E56" s="87"/>
      <c r="F56" s="87"/>
      <c r="G56" s="87"/>
      <c r="H56" s="87"/>
      <c r="I56" s="87"/>
      <c r="J56" s="87"/>
      <c r="K56" s="87"/>
      <c r="L56" s="87"/>
    </row>
    <row r="57" spans="2:22" ht="20.100000000000001" customHeight="1" x14ac:dyDescent="0.15">
      <c r="B57" s="113"/>
      <c r="C57" s="87"/>
      <c r="D57" s="87"/>
      <c r="E57" s="87"/>
      <c r="F57" s="87"/>
      <c r="G57" s="87"/>
      <c r="H57" s="87"/>
      <c r="I57" s="87"/>
      <c r="J57" s="87"/>
      <c r="K57" s="87"/>
      <c r="L57" s="87"/>
    </row>
    <row r="58" spans="2:22" ht="14.25" x14ac:dyDescent="0.15">
      <c r="B58" s="113"/>
      <c r="C58" s="87"/>
      <c r="D58" s="87"/>
      <c r="E58" s="87"/>
      <c r="F58" s="87"/>
      <c r="G58" s="87"/>
      <c r="H58" s="87"/>
      <c r="I58" s="87"/>
      <c r="J58" s="87"/>
      <c r="K58" s="87"/>
    </row>
  </sheetData>
  <mergeCells count="20">
    <mergeCell ref="B1:F1"/>
    <mergeCell ref="H1:V1"/>
    <mergeCell ref="B2:F2"/>
    <mergeCell ref="H2:V2"/>
    <mergeCell ref="B3:F3"/>
    <mergeCell ref="H3:V3"/>
    <mergeCell ref="B4:V4"/>
    <mergeCell ref="D19:H19"/>
    <mergeCell ref="I19:I20"/>
    <mergeCell ref="J19:J20"/>
    <mergeCell ref="K19:K20"/>
    <mergeCell ref="D20:H20"/>
    <mergeCell ref="T12:T13"/>
    <mergeCell ref="B5:V5"/>
    <mergeCell ref="B6:V6"/>
    <mergeCell ref="B8:H9"/>
    <mergeCell ref="M8:S9"/>
    <mergeCell ref="U12:U13"/>
    <mergeCell ref="V12:V13"/>
    <mergeCell ref="O13:S13"/>
  </mergeCells>
  <phoneticPr fontId="3"/>
  <pageMargins left="0.70866141732283472" right="0.70866141732283472" top="0.70866141732283472" bottom="0.70866141732283472" header="0" footer="0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/>
  </sheetViews>
  <sheetFormatPr defaultRowHeight="13.5" x14ac:dyDescent="0.15"/>
  <cols>
    <col min="1" max="1" width="2.125" style="118" customWidth="1"/>
    <col min="2" max="2" width="2.375" style="118" customWidth="1"/>
    <col min="3" max="4" width="6.625" style="118" customWidth="1"/>
    <col min="5" max="25" width="3.875" style="118" customWidth="1"/>
    <col min="26" max="16384" width="9" style="118"/>
  </cols>
  <sheetData>
    <row r="1" spans="1:36" ht="17.25" x14ac:dyDescent="0.15">
      <c r="A1" s="115" t="s">
        <v>184</v>
      </c>
      <c r="B1" s="116"/>
      <c r="C1" s="117"/>
      <c r="D1" s="117"/>
    </row>
    <row r="2" spans="1:36" ht="13.5" customHeight="1" x14ac:dyDescent="0.15">
      <c r="T2" s="119"/>
      <c r="U2" s="119"/>
      <c r="V2" s="119"/>
      <c r="W2" s="120" t="s">
        <v>185</v>
      </c>
      <c r="X2" s="121"/>
    </row>
    <row r="3" spans="1:36" ht="45" customHeight="1" x14ac:dyDescent="0.15">
      <c r="A3" s="278" t="s">
        <v>186</v>
      </c>
      <c r="B3" s="266"/>
      <c r="C3" s="266"/>
      <c r="D3" s="267"/>
      <c r="E3" s="278" t="s">
        <v>187</v>
      </c>
      <c r="F3" s="266"/>
      <c r="G3" s="267"/>
      <c r="H3" s="278" t="s">
        <v>188</v>
      </c>
      <c r="I3" s="266"/>
      <c r="J3" s="267"/>
      <c r="K3" s="278" t="s">
        <v>189</v>
      </c>
      <c r="L3" s="266"/>
      <c r="M3" s="267"/>
      <c r="N3" s="278" t="s">
        <v>190</v>
      </c>
      <c r="O3" s="266"/>
      <c r="P3" s="267"/>
      <c r="Q3" s="278" t="s">
        <v>126</v>
      </c>
      <c r="R3" s="266"/>
      <c r="S3" s="267"/>
      <c r="T3" s="278" t="s">
        <v>191</v>
      </c>
      <c r="U3" s="266"/>
      <c r="V3" s="267"/>
      <c r="W3" s="278" t="s">
        <v>192</v>
      </c>
      <c r="X3" s="266"/>
      <c r="Y3" s="267"/>
    </row>
    <row r="4" spans="1:36" ht="22.5" customHeight="1" x14ac:dyDescent="0.15">
      <c r="A4" s="271" t="s">
        <v>193</v>
      </c>
      <c r="B4" s="272"/>
      <c r="C4" s="272"/>
      <c r="D4" s="273"/>
      <c r="E4" s="275">
        <v>2082965.652555</v>
      </c>
      <c r="F4" s="276"/>
      <c r="G4" s="277"/>
      <c r="H4" s="275">
        <v>-1854875.238409</v>
      </c>
      <c r="I4" s="276"/>
      <c r="J4" s="277"/>
      <c r="K4" s="275">
        <v>2763855.9887959999</v>
      </c>
      <c r="L4" s="276"/>
      <c r="M4" s="277"/>
      <c r="N4" s="275" t="s">
        <v>261</v>
      </c>
      <c r="O4" s="276"/>
      <c r="P4" s="277"/>
      <c r="Q4" s="275" t="s">
        <v>261</v>
      </c>
      <c r="R4" s="276"/>
      <c r="S4" s="277"/>
      <c r="T4" s="275" t="s">
        <v>261</v>
      </c>
      <c r="U4" s="276"/>
      <c r="V4" s="277"/>
      <c r="W4" s="275">
        <v>2991946.402942</v>
      </c>
      <c r="X4" s="276"/>
      <c r="Y4" s="277"/>
    </row>
    <row r="5" spans="1:36" ht="22.5" customHeight="1" x14ac:dyDescent="0.15">
      <c r="A5" s="271" t="s">
        <v>194</v>
      </c>
      <c r="B5" s="272"/>
      <c r="C5" s="272"/>
      <c r="D5" s="273"/>
      <c r="E5" s="275">
        <v>339356.23816900002</v>
      </c>
      <c r="F5" s="276"/>
      <c r="G5" s="277"/>
      <c r="H5" s="275">
        <v>-551469.85582099995</v>
      </c>
      <c r="I5" s="276"/>
      <c r="J5" s="277"/>
      <c r="K5" s="275">
        <v>278826.99534800003</v>
      </c>
      <c r="L5" s="276"/>
      <c r="M5" s="277"/>
      <c r="N5" s="275" t="s">
        <v>261</v>
      </c>
      <c r="O5" s="276"/>
      <c r="P5" s="277"/>
      <c r="Q5" s="275" t="s">
        <v>261</v>
      </c>
      <c r="R5" s="276"/>
      <c r="S5" s="277"/>
      <c r="T5" s="275" t="s">
        <v>261</v>
      </c>
      <c r="U5" s="276"/>
      <c r="V5" s="277"/>
      <c r="W5" s="275">
        <v>66713.377695999996</v>
      </c>
      <c r="X5" s="276"/>
      <c r="Y5" s="277"/>
    </row>
    <row r="6" spans="1:36" ht="22.5" customHeight="1" x14ac:dyDescent="0.15">
      <c r="A6" s="271" t="s">
        <v>195</v>
      </c>
      <c r="B6" s="272"/>
      <c r="C6" s="272"/>
      <c r="D6" s="273"/>
      <c r="E6" s="275">
        <v>2422321.8907240001</v>
      </c>
      <c r="F6" s="276"/>
      <c r="G6" s="277"/>
      <c r="H6" s="275">
        <v>-2406345.0942299999</v>
      </c>
      <c r="I6" s="276"/>
      <c r="J6" s="277"/>
      <c r="K6" s="275">
        <v>3042682.9841439999</v>
      </c>
      <c r="L6" s="276"/>
      <c r="M6" s="277"/>
      <c r="N6" s="275" t="s">
        <v>261</v>
      </c>
      <c r="O6" s="276"/>
      <c r="P6" s="277"/>
      <c r="Q6" s="275" t="s">
        <v>261</v>
      </c>
      <c r="R6" s="276"/>
      <c r="S6" s="277"/>
      <c r="T6" s="275" t="s">
        <v>261</v>
      </c>
      <c r="U6" s="276"/>
      <c r="V6" s="277"/>
      <c r="W6" s="275">
        <v>3058659.780638</v>
      </c>
      <c r="X6" s="276"/>
      <c r="Y6" s="277"/>
    </row>
    <row r="8" spans="1:36" x14ac:dyDescent="0.15">
      <c r="M8" s="121"/>
      <c r="N8" s="122"/>
      <c r="O8" s="123"/>
      <c r="P8" s="123"/>
      <c r="Q8" s="124" t="s">
        <v>196</v>
      </c>
      <c r="R8" s="268" t="s">
        <v>229</v>
      </c>
      <c r="S8" s="268"/>
      <c r="T8" s="268"/>
      <c r="U8" s="268"/>
      <c r="V8" s="268"/>
      <c r="W8" s="268"/>
      <c r="X8" s="268"/>
      <c r="Y8" s="268"/>
    </row>
    <row r="9" spans="1:36" ht="18" customHeight="1" x14ac:dyDescent="0.15">
      <c r="M9" s="121"/>
      <c r="N9" s="122"/>
      <c r="O9" s="123"/>
      <c r="P9" s="123"/>
      <c r="Q9" s="120"/>
      <c r="R9" s="125"/>
      <c r="S9" s="125"/>
      <c r="T9" s="125"/>
      <c r="U9" s="125"/>
      <c r="V9" s="125"/>
      <c r="W9" s="125"/>
      <c r="X9" s="125"/>
      <c r="Y9" s="125"/>
    </row>
    <row r="10" spans="1:36" ht="18" customHeight="1" x14ac:dyDescent="0.15">
      <c r="M10" s="121"/>
      <c r="N10" s="122"/>
      <c r="O10" s="123"/>
      <c r="P10" s="123"/>
      <c r="Q10" s="120"/>
      <c r="R10" s="125"/>
      <c r="S10" s="125"/>
      <c r="T10" s="125"/>
      <c r="U10" s="125"/>
      <c r="V10" s="125"/>
      <c r="W10" s="125"/>
      <c r="X10" s="125"/>
      <c r="Y10" s="125"/>
    </row>
    <row r="11" spans="1:36" ht="18" customHeight="1" x14ac:dyDescent="0.15">
      <c r="K11" s="121"/>
      <c r="L11" s="121"/>
      <c r="M11" s="121"/>
      <c r="N11" s="126"/>
      <c r="O11" s="126"/>
      <c r="P11" s="126"/>
      <c r="Q11" s="127"/>
      <c r="R11" s="127"/>
      <c r="S11" s="127"/>
      <c r="T11" s="127"/>
      <c r="U11" s="127"/>
      <c r="V11" s="127"/>
      <c r="W11" s="127"/>
      <c r="X11" s="127"/>
      <c r="Y11" s="128"/>
      <c r="Z11" s="128"/>
      <c r="AA11" s="128"/>
      <c r="AB11" s="128"/>
      <c r="AC11" s="128"/>
    </row>
    <row r="12" spans="1:36" ht="18" customHeight="1" x14ac:dyDescent="0.15">
      <c r="A12" s="129" t="s">
        <v>197</v>
      </c>
      <c r="B12" s="130"/>
      <c r="K12" s="121"/>
      <c r="L12" s="121"/>
      <c r="M12" s="121"/>
      <c r="N12" s="126"/>
      <c r="O12" s="126"/>
      <c r="P12" s="126"/>
      <c r="Q12" s="127"/>
      <c r="R12" s="127"/>
      <c r="S12" s="127"/>
      <c r="T12" s="127"/>
      <c r="U12" s="127"/>
      <c r="V12" s="127"/>
      <c r="W12" s="127"/>
      <c r="X12" s="127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</row>
    <row r="13" spans="1:36" x14ac:dyDescent="0.15">
      <c r="U13" s="119"/>
      <c r="W13" s="120" t="s">
        <v>185</v>
      </c>
    </row>
    <row r="14" spans="1:36" ht="27" customHeight="1" x14ac:dyDescent="0.15">
      <c r="A14" s="269" t="s">
        <v>198</v>
      </c>
      <c r="B14" s="270"/>
      <c r="C14" s="270"/>
      <c r="D14" s="270"/>
      <c r="E14" s="270"/>
      <c r="F14" s="271" t="s">
        <v>199</v>
      </c>
      <c r="G14" s="272"/>
      <c r="H14" s="273"/>
      <c r="I14" s="271" t="s">
        <v>200</v>
      </c>
      <c r="J14" s="272"/>
      <c r="K14" s="272"/>
      <c r="L14" s="271" t="s">
        <v>201</v>
      </c>
      <c r="M14" s="272"/>
      <c r="N14" s="272"/>
      <c r="O14" s="271" t="s">
        <v>202</v>
      </c>
      <c r="P14" s="272"/>
      <c r="Q14" s="273"/>
      <c r="R14" s="269" t="s">
        <v>203</v>
      </c>
      <c r="S14" s="270"/>
      <c r="T14" s="270"/>
      <c r="U14" s="270"/>
      <c r="V14" s="270"/>
      <c r="W14" s="270"/>
      <c r="X14" s="270"/>
      <c r="Y14" s="274"/>
    </row>
    <row r="15" spans="1:36" ht="27" customHeight="1" x14ac:dyDescent="0.15">
      <c r="A15" s="256" t="s">
        <v>204</v>
      </c>
      <c r="B15" s="257"/>
      <c r="C15" s="257"/>
      <c r="D15" s="257"/>
      <c r="E15" s="257"/>
      <c r="F15" s="262"/>
      <c r="G15" s="263"/>
      <c r="H15" s="264"/>
      <c r="I15" s="262"/>
      <c r="J15" s="263"/>
      <c r="K15" s="263"/>
      <c r="L15" s="262"/>
      <c r="M15" s="263"/>
      <c r="N15" s="263"/>
      <c r="O15" s="258">
        <v>2991946.402942</v>
      </c>
      <c r="P15" s="259"/>
      <c r="Q15" s="260"/>
      <c r="R15" s="142"/>
      <c r="S15" s="143"/>
      <c r="T15" s="143"/>
      <c r="U15" s="143"/>
      <c r="V15" s="143"/>
      <c r="W15" s="143"/>
      <c r="X15" s="143"/>
      <c r="Y15" s="144"/>
    </row>
    <row r="16" spans="1:36" ht="27" customHeight="1" x14ac:dyDescent="0.15">
      <c r="A16" s="256" t="s">
        <v>205</v>
      </c>
      <c r="B16" s="257"/>
      <c r="C16" s="257"/>
      <c r="D16" s="257"/>
      <c r="E16" s="257"/>
      <c r="F16" s="262"/>
      <c r="G16" s="263"/>
      <c r="H16" s="264"/>
      <c r="I16" s="262"/>
      <c r="J16" s="263"/>
      <c r="K16" s="263"/>
      <c r="L16" s="262"/>
      <c r="M16" s="263"/>
      <c r="N16" s="263"/>
      <c r="O16" s="262"/>
      <c r="P16" s="263"/>
      <c r="Q16" s="264"/>
      <c r="R16" s="142"/>
      <c r="S16" s="143"/>
      <c r="T16" s="143"/>
      <c r="U16" s="143"/>
      <c r="V16" s="143"/>
      <c r="W16" s="143"/>
      <c r="X16" s="143"/>
      <c r="Y16" s="144"/>
    </row>
    <row r="17" spans="1:25" ht="27" customHeight="1" x14ac:dyDescent="0.15">
      <c r="A17" s="132" t="s">
        <v>206</v>
      </c>
      <c r="B17" s="257" t="s">
        <v>207</v>
      </c>
      <c r="C17" s="257"/>
      <c r="D17" s="257"/>
      <c r="E17" s="261"/>
      <c r="F17" s="262"/>
      <c r="G17" s="263"/>
      <c r="H17" s="264"/>
      <c r="I17" s="262"/>
      <c r="J17" s="263"/>
      <c r="K17" s="263"/>
      <c r="L17" s="262"/>
      <c r="M17" s="263"/>
      <c r="N17" s="263"/>
      <c r="O17" s="258"/>
      <c r="P17" s="259"/>
      <c r="Q17" s="260"/>
      <c r="R17" s="142"/>
      <c r="S17" s="143"/>
      <c r="T17" s="143"/>
      <c r="U17" s="143"/>
      <c r="V17" s="143"/>
      <c r="W17" s="143"/>
      <c r="X17" s="143"/>
      <c r="Y17" s="144"/>
    </row>
    <row r="18" spans="1:25" ht="105" customHeight="1" x14ac:dyDescent="0.15">
      <c r="A18" s="133"/>
      <c r="B18" s="134" t="s">
        <v>208</v>
      </c>
      <c r="C18" s="257" t="s">
        <v>209</v>
      </c>
      <c r="D18" s="257"/>
      <c r="E18" s="257"/>
      <c r="F18" s="258"/>
      <c r="G18" s="259"/>
      <c r="H18" s="260"/>
      <c r="I18" s="258">
        <v>2659.5904099999998</v>
      </c>
      <c r="J18" s="259"/>
      <c r="K18" s="259"/>
      <c r="L18" s="258"/>
      <c r="M18" s="259"/>
      <c r="N18" s="259"/>
      <c r="O18" s="258"/>
      <c r="P18" s="259"/>
      <c r="Q18" s="260"/>
      <c r="R18" s="251" t="s">
        <v>262</v>
      </c>
      <c r="S18" s="252"/>
      <c r="T18" s="252"/>
      <c r="U18" s="252"/>
      <c r="V18" s="252"/>
      <c r="W18" s="252"/>
      <c r="X18" s="252"/>
      <c r="Y18" s="253"/>
    </row>
    <row r="19" spans="1:25" ht="115.5" customHeight="1" x14ac:dyDescent="0.15">
      <c r="A19" s="133"/>
      <c r="B19" s="134" t="s">
        <v>210</v>
      </c>
      <c r="C19" s="257" t="s">
        <v>211</v>
      </c>
      <c r="D19" s="257"/>
      <c r="E19" s="257"/>
      <c r="F19" s="258">
        <v>24998.243288000001</v>
      </c>
      <c r="G19" s="259"/>
      <c r="H19" s="260"/>
      <c r="I19" s="258"/>
      <c r="J19" s="259"/>
      <c r="K19" s="259"/>
      <c r="L19" s="258"/>
      <c r="M19" s="259"/>
      <c r="N19" s="259"/>
      <c r="O19" s="258"/>
      <c r="P19" s="259"/>
      <c r="Q19" s="260"/>
      <c r="R19" s="251" t="s">
        <v>263</v>
      </c>
      <c r="S19" s="252"/>
      <c r="T19" s="252"/>
      <c r="U19" s="252"/>
      <c r="V19" s="252"/>
      <c r="W19" s="252"/>
      <c r="X19" s="252"/>
      <c r="Y19" s="253"/>
    </row>
    <row r="20" spans="1:25" ht="97.5" customHeight="1" x14ac:dyDescent="0.15">
      <c r="A20" s="133"/>
      <c r="B20" s="135" t="s">
        <v>212</v>
      </c>
      <c r="C20" s="257" t="s">
        <v>213</v>
      </c>
      <c r="D20" s="257"/>
      <c r="E20" s="257"/>
      <c r="F20" s="258"/>
      <c r="G20" s="259"/>
      <c r="H20" s="260"/>
      <c r="I20" s="258">
        <v>730.46651199999997</v>
      </c>
      <c r="J20" s="259"/>
      <c r="K20" s="259"/>
      <c r="L20" s="258"/>
      <c r="M20" s="259"/>
      <c r="N20" s="259"/>
      <c r="O20" s="258"/>
      <c r="P20" s="259"/>
      <c r="Q20" s="260"/>
      <c r="R20" s="251" t="s">
        <v>264</v>
      </c>
      <c r="S20" s="252"/>
      <c r="T20" s="252"/>
      <c r="U20" s="252"/>
      <c r="V20" s="252"/>
      <c r="W20" s="252"/>
      <c r="X20" s="252"/>
      <c r="Y20" s="253"/>
    </row>
    <row r="21" spans="1:25" ht="27" customHeight="1" x14ac:dyDescent="0.15">
      <c r="A21" s="133"/>
      <c r="B21" s="135"/>
      <c r="C21" s="266" t="s">
        <v>214</v>
      </c>
      <c r="D21" s="266"/>
      <c r="E21" s="267"/>
      <c r="F21" s="258">
        <v>24998.243288000001</v>
      </c>
      <c r="G21" s="259"/>
      <c r="H21" s="260"/>
      <c r="I21" s="258">
        <v>3390.0569219999998</v>
      </c>
      <c r="J21" s="259"/>
      <c r="K21" s="259"/>
      <c r="L21" s="258">
        <v>21608.186366000002</v>
      </c>
      <c r="M21" s="259"/>
      <c r="N21" s="259"/>
      <c r="O21" s="258"/>
      <c r="P21" s="259"/>
      <c r="Q21" s="260"/>
      <c r="R21" s="147"/>
      <c r="S21" s="145"/>
      <c r="T21" s="145"/>
      <c r="U21" s="145"/>
      <c r="V21" s="145"/>
      <c r="W21" s="145"/>
      <c r="X21" s="145"/>
      <c r="Y21" s="146"/>
    </row>
    <row r="22" spans="1:25" ht="27" customHeight="1" x14ac:dyDescent="0.15">
      <c r="A22" s="132" t="s">
        <v>215</v>
      </c>
      <c r="B22" s="257" t="s">
        <v>216</v>
      </c>
      <c r="C22" s="257"/>
      <c r="D22" s="257"/>
      <c r="E22" s="261"/>
      <c r="F22" s="262"/>
      <c r="G22" s="263"/>
      <c r="H22" s="264"/>
      <c r="I22" s="262"/>
      <c r="J22" s="263"/>
      <c r="K22" s="263"/>
      <c r="L22" s="262"/>
      <c r="M22" s="263"/>
      <c r="N22" s="263"/>
      <c r="O22" s="262"/>
      <c r="P22" s="263"/>
      <c r="Q22" s="264"/>
      <c r="R22" s="147"/>
      <c r="S22" s="145"/>
      <c r="T22" s="145"/>
      <c r="U22" s="145"/>
      <c r="V22" s="145"/>
      <c r="W22" s="145"/>
      <c r="X22" s="145"/>
      <c r="Y22" s="146"/>
    </row>
    <row r="23" spans="1:25" ht="27" customHeight="1" x14ac:dyDescent="0.15">
      <c r="A23" s="133"/>
      <c r="B23" s="135" t="s">
        <v>217</v>
      </c>
      <c r="C23" s="257" t="s">
        <v>218</v>
      </c>
      <c r="D23" s="257"/>
      <c r="E23" s="257"/>
      <c r="F23" s="258"/>
      <c r="G23" s="259"/>
      <c r="H23" s="260"/>
      <c r="I23" s="258"/>
      <c r="J23" s="259"/>
      <c r="K23" s="259"/>
      <c r="L23" s="258"/>
      <c r="M23" s="259"/>
      <c r="N23" s="259"/>
      <c r="O23" s="258"/>
      <c r="P23" s="259"/>
      <c r="Q23" s="260"/>
      <c r="R23" s="147"/>
      <c r="S23" s="145"/>
      <c r="T23" s="145"/>
      <c r="U23" s="145"/>
      <c r="V23" s="145"/>
      <c r="W23" s="145"/>
      <c r="X23" s="145"/>
      <c r="Y23" s="146"/>
    </row>
    <row r="24" spans="1:25" ht="27" customHeight="1" x14ac:dyDescent="0.15">
      <c r="A24" s="133"/>
      <c r="B24" s="135" t="s">
        <v>219</v>
      </c>
      <c r="C24" s="257" t="s">
        <v>220</v>
      </c>
      <c r="D24" s="257"/>
      <c r="E24" s="257"/>
      <c r="F24" s="258"/>
      <c r="G24" s="259"/>
      <c r="H24" s="260"/>
      <c r="I24" s="258"/>
      <c r="J24" s="259"/>
      <c r="K24" s="259"/>
      <c r="L24" s="258"/>
      <c r="M24" s="259"/>
      <c r="N24" s="259"/>
      <c r="O24" s="258"/>
      <c r="P24" s="259"/>
      <c r="Q24" s="260"/>
      <c r="R24" s="147"/>
      <c r="S24" s="145"/>
      <c r="T24" s="145"/>
      <c r="U24" s="145"/>
      <c r="V24" s="145"/>
      <c r="W24" s="145"/>
      <c r="X24" s="145"/>
      <c r="Y24" s="146"/>
    </row>
    <row r="25" spans="1:25" ht="54" customHeight="1" x14ac:dyDescent="0.15">
      <c r="A25" s="133"/>
      <c r="B25" s="134" t="s">
        <v>221</v>
      </c>
      <c r="C25" s="257" t="s">
        <v>222</v>
      </c>
      <c r="D25" s="257"/>
      <c r="E25" s="257"/>
      <c r="F25" s="258">
        <v>10039.017169000001</v>
      </c>
      <c r="G25" s="259"/>
      <c r="H25" s="260"/>
      <c r="I25" s="258"/>
      <c r="J25" s="259"/>
      <c r="K25" s="259"/>
      <c r="L25" s="258"/>
      <c r="M25" s="259"/>
      <c r="N25" s="259"/>
      <c r="O25" s="258"/>
      <c r="P25" s="259"/>
      <c r="Q25" s="260"/>
      <c r="R25" s="251" t="s">
        <v>265</v>
      </c>
      <c r="S25" s="254"/>
      <c r="T25" s="254"/>
      <c r="U25" s="254"/>
      <c r="V25" s="254"/>
      <c r="W25" s="254"/>
      <c r="X25" s="254"/>
      <c r="Y25" s="255"/>
    </row>
    <row r="26" spans="1:25" ht="27" customHeight="1" x14ac:dyDescent="0.15">
      <c r="A26" s="133"/>
      <c r="B26" s="135"/>
      <c r="C26" s="266" t="s">
        <v>214</v>
      </c>
      <c r="D26" s="266"/>
      <c r="E26" s="267"/>
      <c r="F26" s="258">
        <v>10039.017169000001</v>
      </c>
      <c r="G26" s="259"/>
      <c r="H26" s="260"/>
      <c r="I26" s="258"/>
      <c r="J26" s="259"/>
      <c r="K26" s="259"/>
      <c r="L26" s="258">
        <v>10039.017169000001</v>
      </c>
      <c r="M26" s="259"/>
      <c r="N26" s="259"/>
      <c r="O26" s="258"/>
      <c r="P26" s="259"/>
      <c r="Q26" s="260"/>
      <c r="R26" s="147"/>
      <c r="S26" s="145"/>
      <c r="T26" s="145"/>
      <c r="U26" s="145"/>
      <c r="V26" s="145"/>
      <c r="W26" s="145"/>
      <c r="X26" s="145"/>
      <c r="Y26" s="146"/>
    </row>
    <row r="27" spans="1:25" ht="27" customHeight="1" x14ac:dyDescent="0.15">
      <c r="A27" s="133" t="s">
        <v>223</v>
      </c>
      <c r="B27" s="257" t="s">
        <v>224</v>
      </c>
      <c r="C27" s="257"/>
      <c r="D27" s="257"/>
      <c r="E27" s="261"/>
      <c r="F27" s="262"/>
      <c r="G27" s="263"/>
      <c r="H27" s="264"/>
      <c r="I27" s="262"/>
      <c r="J27" s="263"/>
      <c r="K27" s="263"/>
      <c r="L27" s="262"/>
      <c r="M27" s="263"/>
      <c r="N27" s="263"/>
      <c r="O27" s="262"/>
      <c r="P27" s="263"/>
      <c r="Q27" s="264"/>
      <c r="R27" s="147"/>
      <c r="S27" s="145"/>
      <c r="T27" s="145"/>
      <c r="U27" s="145"/>
      <c r="V27" s="145"/>
      <c r="W27" s="145"/>
      <c r="X27" s="145"/>
      <c r="Y27" s="146"/>
    </row>
    <row r="28" spans="1:25" ht="51.75" customHeight="1" x14ac:dyDescent="0.15">
      <c r="A28" s="133"/>
      <c r="B28" s="134" t="s">
        <v>217</v>
      </c>
      <c r="C28" s="257" t="s">
        <v>225</v>
      </c>
      <c r="D28" s="257"/>
      <c r="E28" s="257"/>
      <c r="F28" s="258">
        <v>38639.598385999998</v>
      </c>
      <c r="G28" s="259"/>
      <c r="H28" s="260"/>
      <c r="I28" s="258"/>
      <c r="J28" s="259"/>
      <c r="K28" s="259"/>
      <c r="L28" s="258"/>
      <c r="M28" s="259"/>
      <c r="N28" s="259"/>
      <c r="O28" s="258"/>
      <c r="P28" s="259"/>
      <c r="Q28" s="260"/>
      <c r="R28" s="251" t="s">
        <v>266</v>
      </c>
      <c r="S28" s="252"/>
      <c r="T28" s="252"/>
      <c r="U28" s="252"/>
      <c r="V28" s="252"/>
      <c r="W28" s="252"/>
      <c r="X28" s="252"/>
      <c r="Y28" s="253"/>
    </row>
    <row r="29" spans="1:25" ht="61.5" customHeight="1" x14ac:dyDescent="0.15">
      <c r="A29" s="133"/>
      <c r="B29" s="134" t="s">
        <v>219</v>
      </c>
      <c r="C29" s="257" t="s">
        <v>226</v>
      </c>
      <c r="D29" s="257"/>
      <c r="E29" s="257"/>
      <c r="F29" s="258"/>
      <c r="G29" s="259"/>
      <c r="H29" s="260"/>
      <c r="I29" s="258">
        <v>3573.4242250000002</v>
      </c>
      <c r="J29" s="259"/>
      <c r="K29" s="259"/>
      <c r="L29" s="258"/>
      <c r="M29" s="259"/>
      <c r="N29" s="259"/>
      <c r="O29" s="258"/>
      <c r="P29" s="259"/>
      <c r="Q29" s="260"/>
      <c r="R29" s="251" t="s">
        <v>267</v>
      </c>
      <c r="S29" s="252"/>
      <c r="T29" s="252"/>
      <c r="U29" s="252"/>
      <c r="V29" s="252"/>
      <c r="W29" s="252"/>
      <c r="X29" s="252"/>
      <c r="Y29" s="253"/>
    </row>
    <row r="30" spans="1:25" ht="27" customHeight="1" x14ac:dyDescent="0.15">
      <c r="A30" s="133"/>
      <c r="B30" s="135"/>
      <c r="C30" s="266" t="s">
        <v>214</v>
      </c>
      <c r="D30" s="266"/>
      <c r="E30" s="267"/>
      <c r="F30" s="258">
        <v>38639.598385999998</v>
      </c>
      <c r="G30" s="259"/>
      <c r="H30" s="260"/>
      <c r="I30" s="258">
        <v>3573.4242250000002</v>
      </c>
      <c r="J30" s="259"/>
      <c r="K30" s="259"/>
      <c r="L30" s="258">
        <v>35066.174160999995</v>
      </c>
      <c r="M30" s="259"/>
      <c r="N30" s="259"/>
      <c r="O30" s="258"/>
      <c r="P30" s="259"/>
      <c r="Q30" s="260"/>
      <c r="R30" s="142"/>
      <c r="S30" s="143"/>
      <c r="T30" s="143"/>
      <c r="U30" s="143"/>
      <c r="V30" s="143"/>
      <c r="W30" s="143"/>
      <c r="X30" s="143"/>
      <c r="Y30" s="144"/>
    </row>
    <row r="31" spans="1:25" ht="27" customHeight="1" x14ac:dyDescent="0.15">
      <c r="A31" s="256" t="s">
        <v>227</v>
      </c>
      <c r="B31" s="257"/>
      <c r="C31" s="257"/>
      <c r="D31" s="257"/>
      <c r="E31" s="257"/>
      <c r="F31" s="258">
        <v>73676.858842999995</v>
      </c>
      <c r="G31" s="259"/>
      <c r="H31" s="260"/>
      <c r="I31" s="258">
        <v>6963.4811470000004</v>
      </c>
      <c r="J31" s="259"/>
      <c r="K31" s="259"/>
      <c r="L31" s="258">
        <v>66713.377695999996</v>
      </c>
      <c r="M31" s="259"/>
      <c r="N31" s="259"/>
      <c r="O31" s="258"/>
      <c r="P31" s="259"/>
      <c r="Q31" s="260"/>
      <c r="R31" s="142"/>
      <c r="S31" s="143"/>
      <c r="T31" s="143"/>
      <c r="U31" s="143"/>
      <c r="V31" s="143"/>
      <c r="W31" s="143"/>
      <c r="X31" s="143"/>
      <c r="Y31" s="144"/>
    </row>
    <row r="32" spans="1:25" ht="27" customHeight="1" x14ac:dyDescent="0.15">
      <c r="A32" s="256" t="s">
        <v>228</v>
      </c>
      <c r="B32" s="257"/>
      <c r="C32" s="257"/>
      <c r="D32" s="257"/>
      <c r="E32" s="257"/>
      <c r="F32" s="262"/>
      <c r="G32" s="263"/>
      <c r="H32" s="264"/>
      <c r="I32" s="262"/>
      <c r="J32" s="263"/>
      <c r="K32" s="263"/>
      <c r="L32" s="262"/>
      <c r="M32" s="263"/>
      <c r="N32" s="263"/>
      <c r="O32" s="258">
        <v>3058659.780638</v>
      </c>
      <c r="P32" s="259"/>
      <c r="Q32" s="260"/>
      <c r="R32" s="142"/>
      <c r="S32" s="143"/>
      <c r="T32" s="143"/>
      <c r="U32" s="143"/>
      <c r="V32" s="143"/>
      <c r="W32" s="143"/>
      <c r="X32" s="143"/>
      <c r="Y32" s="144"/>
    </row>
    <row r="34" spans="3:25" x14ac:dyDescent="0.15">
      <c r="P34" s="136"/>
      <c r="Q34" s="124" t="s">
        <v>196</v>
      </c>
      <c r="R34" s="265" t="s">
        <v>229</v>
      </c>
      <c r="S34" s="265"/>
      <c r="T34" s="265"/>
      <c r="U34" s="265"/>
      <c r="V34" s="265"/>
      <c r="W34" s="265"/>
      <c r="X34" s="265"/>
      <c r="Y34" s="265"/>
    </row>
    <row r="35" spans="3:25" x14ac:dyDescent="0.15">
      <c r="P35" s="136"/>
      <c r="Q35" s="120"/>
      <c r="R35" s="122"/>
      <c r="S35" s="122"/>
      <c r="T35" s="122"/>
      <c r="U35" s="122"/>
      <c r="V35" s="122"/>
      <c r="W35" s="122"/>
      <c r="X35" s="122"/>
      <c r="Y35" s="122"/>
    </row>
    <row r="36" spans="3:25" x14ac:dyDescent="0.15">
      <c r="C36" s="137"/>
      <c r="D36" s="137"/>
      <c r="E36" s="137"/>
      <c r="F36" s="137"/>
      <c r="G36" s="137"/>
      <c r="H36" s="137"/>
      <c r="I36" s="137"/>
    </row>
  </sheetData>
  <mergeCells count="136"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A3:D3"/>
    <mergeCell ref="E3:G3"/>
    <mergeCell ref="H3:J3"/>
    <mergeCell ref="K3:M3"/>
    <mergeCell ref="N3:P3"/>
    <mergeCell ref="Q3:S3"/>
    <mergeCell ref="R8:Y8"/>
    <mergeCell ref="A14:E14"/>
    <mergeCell ref="F14:H14"/>
    <mergeCell ref="I14:K14"/>
    <mergeCell ref="L14:N14"/>
    <mergeCell ref="O14:Q14"/>
    <mergeCell ref="R14:Y14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A5:D5"/>
    <mergeCell ref="E5:G5"/>
    <mergeCell ref="H5:J5"/>
    <mergeCell ref="K5:M5"/>
    <mergeCell ref="N5:P5"/>
    <mergeCell ref="Q5:S5"/>
    <mergeCell ref="A16:E16"/>
    <mergeCell ref="F16:H16"/>
    <mergeCell ref="I16:K16"/>
    <mergeCell ref="L16:N16"/>
    <mergeCell ref="O16:Q16"/>
    <mergeCell ref="A15:E15"/>
    <mergeCell ref="F15:H15"/>
    <mergeCell ref="I15:K15"/>
    <mergeCell ref="L15:N15"/>
    <mergeCell ref="O15:Q15"/>
    <mergeCell ref="C18:E18"/>
    <mergeCell ref="F18:H18"/>
    <mergeCell ref="I18:K18"/>
    <mergeCell ref="L18:N18"/>
    <mergeCell ref="O18:Q18"/>
    <mergeCell ref="B17:E17"/>
    <mergeCell ref="F17:H17"/>
    <mergeCell ref="I17:K17"/>
    <mergeCell ref="L17:N17"/>
    <mergeCell ref="O17:Q17"/>
    <mergeCell ref="C20:E20"/>
    <mergeCell ref="F20:H20"/>
    <mergeCell ref="I20:K20"/>
    <mergeCell ref="L20:N20"/>
    <mergeCell ref="O20:Q20"/>
    <mergeCell ref="C19:E19"/>
    <mergeCell ref="F19:H19"/>
    <mergeCell ref="I19:K19"/>
    <mergeCell ref="L19:N19"/>
    <mergeCell ref="O19:Q19"/>
    <mergeCell ref="B22:E22"/>
    <mergeCell ref="F22:H22"/>
    <mergeCell ref="I22:K22"/>
    <mergeCell ref="L22:N22"/>
    <mergeCell ref="O22:Q22"/>
    <mergeCell ref="C21:E21"/>
    <mergeCell ref="F21:H21"/>
    <mergeCell ref="I21:K21"/>
    <mergeCell ref="L21:N21"/>
    <mergeCell ref="O21:Q21"/>
    <mergeCell ref="C23:E23"/>
    <mergeCell ref="F23:H23"/>
    <mergeCell ref="I23:K23"/>
    <mergeCell ref="L23:N23"/>
    <mergeCell ref="O23:Q23"/>
    <mergeCell ref="C24:E24"/>
    <mergeCell ref="F24:H24"/>
    <mergeCell ref="I24:K24"/>
    <mergeCell ref="L24:N24"/>
    <mergeCell ref="O24:Q24"/>
    <mergeCell ref="L28:N28"/>
    <mergeCell ref="O28:Q28"/>
    <mergeCell ref="C26:E26"/>
    <mergeCell ref="F26:H26"/>
    <mergeCell ref="I26:K26"/>
    <mergeCell ref="L26:N26"/>
    <mergeCell ref="O26:Q26"/>
    <mergeCell ref="C25:E25"/>
    <mergeCell ref="F25:H25"/>
    <mergeCell ref="I25:K25"/>
    <mergeCell ref="L25:N25"/>
    <mergeCell ref="O25:Q25"/>
    <mergeCell ref="R34:Y34"/>
    <mergeCell ref="A32:E32"/>
    <mergeCell ref="F32:H32"/>
    <mergeCell ref="I32:K32"/>
    <mergeCell ref="L32:N32"/>
    <mergeCell ref="O32:Q32"/>
    <mergeCell ref="C30:E30"/>
    <mergeCell ref="F30:H30"/>
    <mergeCell ref="I30:K30"/>
    <mergeCell ref="L30:N30"/>
    <mergeCell ref="O30:Q30"/>
    <mergeCell ref="R18:Y18"/>
    <mergeCell ref="R19:Y19"/>
    <mergeCell ref="R20:Y20"/>
    <mergeCell ref="R25:Y25"/>
    <mergeCell ref="R28:Y28"/>
    <mergeCell ref="R29:Y29"/>
    <mergeCell ref="A31:E31"/>
    <mergeCell ref="F31:H31"/>
    <mergeCell ref="I31:K31"/>
    <mergeCell ref="L31:N31"/>
    <mergeCell ref="O31:Q31"/>
    <mergeCell ref="C29:E29"/>
    <mergeCell ref="F29:H29"/>
    <mergeCell ref="I29:K29"/>
    <mergeCell ref="L29:N29"/>
    <mergeCell ref="O29:Q29"/>
    <mergeCell ref="B27:E27"/>
    <mergeCell ref="F27:H27"/>
    <mergeCell ref="I27:K27"/>
    <mergeCell ref="L27:N27"/>
    <mergeCell ref="O27:Q27"/>
    <mergeCell ref="C28:E28"/>
    <mergeCell ref="F28:H28"/>
    <mergeCell ref="I28:K28"/>
  </mergeCells>
  <phoneticPr fontId="3"/>
  <pageMargins left="0.70866141732283472" right="0.70866141732283472" top="0.70866141732283472" bottom="0.70866141732283472" header="0" footer="0"/>
  <pageSetup paperSize="9" scale="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activeCell="AD18" sqref="AD18"/>
    </sheetView>
  </sheetViews>
  <sheetFormatPr defaultRowHeight="13.5" x14ac:dyDescent="0.15"/>
  <cols>
    <col min="1" max="29" width="3.625" style="148" customWidth="1"/>
    <col min="30" max="30" width="31.875" style="148" bestFit="1" customWidth="1"/>
    <col min="31" max="16384" width="9" style="148"/>
  </cols>
  <sheetData>
    <row r="1" spans="1:24" x14ac:dyDescent="0.15">
      <c r="A1" s="288" t="s">
        <v>268</v>
      </c>
      <c r="B1" s="288"/>
      <c r="C1" s="288"/>
      <c r="D1" s="288"/>
      <c r="E1" s="288"/>
      <c r="F1" s="288"/>
      <c r="G1" s="289" t="s">
        <v>269</v>
      </c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</row>
    <row r="2" spans="1:24" x14ac:dyDescent="0.1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</row>
    <row r="3" spans="1:24" ht="14.25" thickBot="1" x14ac:dyDescent="0.2">
      <c r="A3" s="149" t="s">
        <v>270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290" t="s">
        <v>271</v>
      </c>
      <c r="V3" s="291"/>
      <c r="W3" s="291"/>
      <c r="X3" s="291"/>
    </row>
    <row r="4" spans="1:24" ht="40.5" customHeight="1" x14ac:dyDescent="0.15">
      <c r="A4" s="292" t="s">
        <v>272</v>
      </c>
      <c r="B4" s="293"/>
      <c r="C4" s="293"/>
      <c r="D4" s="279" t="s">
        <v>273</v>
      </c>
      <c r="E4" s="296"/>
      <c r="F4" s="297"/>
      <c r="G4" s="279" t="s">
        <v>274</v>
      </c>
      <c r="H4" s="280"/>
      <c r="I4" s="280"/>
      <c r="J4" s="279" t="s">
        <v>275</v>
      </c>
      <c r="K4" s="280"/>
      <c r="L4" s="280"/>
      <c r="M4" s="279" t="s">
        <v>276</v>
      </c>
      <c r="N4" s="280"/>
      <c r="O4" s="280"/>
      <c r="P4" s="279" t="s">
        <v>277</v>
      </c>
      <c r="Q4" s="280"/>
      <c r="R4" s="280"/>
      <c r="S4" s="279" t="s">
        <v>278</v>
      </c>
      <c r="T4" s="280"/>
      <c r="U4" s="280"/>
      <c r="V4" s="279" t="s">
        <v>279</v>
      </c>
      <c r="W4" s="280"/>
      <c r="X4" s="281"/>
    </row>
    <row r="5" spans="1:24" ht="14.25" thickBot="1" x14ac:dyDescent="0.2">
      <c r="A5" s="294"/>
      <c r="B5" s="295"/>
      <c r="C5" s="295"/>
      <c r="D5" s="282" t="s">
        <v>280</v>
      </c>
      <c r="E5" s="283"/>
      <c r="F5" s="284"/>
      <c r="G5" s="285" t="s">
        <v>281</v>
      </c>
      <c r="H5" s="286"/>
      <c r="I5" s="286"/>
      <c r="J5" s="285" t="s">
        <v>282</v>
      </c>
      <c r="K5" s="286"/>
      <c r="L5" s="286"/>
      <c r="M5" s="285" t="s">
        <v>283</v>
      </c>
      <c r="N5" s="286"/>
      <c r="O5" s="286"/>
      <c r="P5" s="285" t="s">
        <v>284</v>
      </c>
      <c r="Q5" s="286"/>
      <c r="R5" s="286"/>
      <c r="S5" s="285" t="s">
        <v>285</v>
      </c>
      <c r="T5" s="286"/>
      <c r="U5" s="286"/>
      <c r="V5" s="285" t="s">
        <v>286</v>
      </c>
      <c r="W5" s="286"/>
      <c r="X5" s="287"/>
    </row>
    <row r="6" spans="1:24" x14ac:dyDescent="0.15">
      <c r="A6" s="150" t="s">
        <v>287</v>
      </c>
      <c r="B6" s="151"/>
      <c r="C6" s="152"/>
      <c r="D6" s="298">
        <v>1972540.6194739998</v>
      </c>
      <c r="E6" s="299"/>
      <c r="F6" s="309"/>
      <c r="G6" s="298">
        <v>87047.114622000008</v>
      </c>
      <c r="H6" s="299"/>
      <c r="I6" s="309"/>
      <c r="J6" s="298">
        <v>72748.941328000117</v>
      </c>
      <c r="K6" s="299"/>
      <c r="L6" s="309"/>
      <c r="M6" s="298">
        <v>1986838.7927679997</v>
      </c>
      <c r="N6" s="299"/>
      <c r="O6" s="309"/>
      <c r="P6" s="310">
        <v>627526.87971300003</v>
      </c>
      <c r="Q6" s="311"/>
      <c r="R6" s="312"/>
      <c r="S6" s="298">
        <v>27787.334672000001</v>
      </c>
      <c r="T6" s="299"/>
      <c r="U6" s="309"/>
      <c r="V6" s="298">
        <v>1359311.9130550001</v>
      </c>
      <c r="W6" s="299"/>
      <c r="X6" s="300"/>
    </row>
    <row r="7" spans="1:24" x14ac:dyDescent="0.15">
      <c r="A7" s="153"/>
      <c r="B7" s="154" t="s">
        <v>288</v>
      </c>
      <c r="C7" s="155"/>
      <c r="D7" s="301">
        <v>893645.10578900005</v>
      </c>
      <c r="E7" s="302"/>
      <c r="F7" s="303"/>
      <c r="G7" s="301">
        <v>46439.177015000001</v>
      </c>
      <c r="H7" s="302"/>
      <c r="I7" s="303"/>
      <c r="J7" s="301">
        <v>44676.635808000108</v>
      </c>
      <c r="K7" s="302"/>
      <c r="L7" s="303"/>
      <c r="M7" s="304">
        <v>895407.64699599997</v>
      </c>
      <c r="N7" s="305"/>
      <c r="O7" s="305"/>
      <c r="P7" s="306">
        <v>434.42169899999999</v>
      </c>
      <c r="Q7" s="307"/>
      <c r="R7" s="307"/>
      <c r="S7" s="304">
        <v>434.42169899999999</v>
      </c>
      <c r="T7" s="305"/>
      <c r="U7" s="305"/>
      <c r="V7" s="304">
        <v>894973.22529700003</v>
      </c>
      <c r="W7" s="305"/>
      <c r="X7" s="308"/>
    </row>
    <row r="8" spans="1:24" x14ac:dyDescent="0.15">
      <c r="A8" s="153"/>
      <c r="B8" s="154" t="s">
        <v>289</v>
      </c>
      <c r="C8" s="155"/>
      <c r="D8" s="301">
        <v>830792.96475899999</v>
      </c>
      <c r="E8" s="302"/>
      <c r="F8" s="303"/>
      <c r="G8" s="301">
        <v>28497.707041000001</v>
      </c>
      <c r="H8" s="302"/>
      <c r="I8" s="303"/>
      <c r="J8" s="301">
        <v>22325.574595000013</v>
      </c>
      <c r="K8" s="302"/>
      <c r="L8" s="303"/>
      <c r="M8" s="304">
        <v>836965.097205</v>
      </c>
      <c r="N8" s="305"/>
      <c r="O8" s="305"/>
      <c r="P8" s="313">
        <v>464082.39831999998</v>
      </c>
      <c r="Q8" s="314"/>
      <c r="R8" s="315"/>
      <c r="S8" s="304">
        <v>18526.703556</v>
      </c>
      <c r="T8" s="305"/>
      <c r="U8" s="305"/>
      <c r="V8" s="304">
        <v>372882.69888500002</v>
      </c>
      <c r="W8" s="305"/>
      <c r="X8" s="308"/>
    </row>
    <row r="9" spans="1:24" x14ac:dyDescent="0.15">
      <c r="A9" s="153"/>
      <c r="B9" s="154" t="s">
        <v>290</v>
      </c>
      <c r="C9" s="155"/>
      <c r="D9" s="301">
        <v>245893.36318300001</v>
      </c>
      <c r="E9" s="302"/>
      <c r="F9" s="303"/>
      <c r="G9" s="301">
        <v>12107.700342</v>
      </c>
      <c r="H9" s="302"/>
      <c r="I9" s="303"/>
      <c r="J9" s="301">
        <v>5727.3123090000008</v>
      </c>
      <c r="K9" s="302"/>
      <c r="L9" s="303"/>
      <c r="M9" s="304">
        <v>252273.751216</v>
      </c>
      <c r="N9" s="305"/>
      <c r="O9" s="305"/>
      <c r="P9" s="313">
        <v>161244.93589200001</v>
      </c>
      <c r="Q9" s="314"/>
      <c r="R9" s="315"/>
      <c r="S9" s="304">
        <v>8807.0262970000003</v>
      </c>
      <c r="T9" s="305"/>
      <c r="U9" s="305"/>
      <c r="V9" s="304">
        <v>91028.815323999996</v>
      </c>
      <c r="W9" s="305"/>
      <c r="X9" s="308"/>
    </row>
    <row r="10" spans="1:24" x14ac:dyDescent="0.15">
      <c r="A10" s="153"/>
      <c r="B10" s="154" t="s">
        <v>291</v>
      </c>
      <c r="C10" s="155"/>
      <c r="D10" s="301">
        <v>399.41028299999999</v>
      </c>
      <c r="E10" s="302"/>
      <c r="F10" s="303"/>
      <c r="G10" s="301">
        <v>2.530224</v>
      </c>
      <c r="H10" s="302"/>
      <c r="I10" s="303"/>
      <c r="J10" s="301">
        <v>19.418615999999986</v>
      </c>
      <c r="K10" s="302"/>
      <c r="L10" s="303"/>
      <c r="M10" s="304">
        <v>382.52189099999998</v>
      </c>
      <c r="N10" s="305"/>
      <c r="O10" s="305"/>
      <c r="P10" s="306" t="s">
        <v>292</v>
      </c>
      <c r="Q10" s="307"/>
      <c r="R10" s="307"/>
      <c r="S10" s="304" t="s">
        <v>292</v>
      </c>
      <c r="T10" s="305"/>
      <c r="U10" s="305"/>
      <c r="V10" s="304">
        <v>382.52189099999998</v>
      </c>
      <c r="W10" s="305"/>
      <c r="X10" s="308"/>
    </row>
    <row r="11" spans="1:24" x14ac:dyDescent="0.15">
      <c r="A11" s="153"/>
      <c r="B11" s="154" t="s">
        <v>293</v>
      </c>
      <c r="C11" s="155"/>
      <c r="D11" s="301">
        <v>262.94664999999998</v>
      </c>
      <c r="E11" s="302"/>
      <c r="F11" s="303"/>
      <c r="G11" s="301" t="s">
        <v>292</v>
      </c>
      <c r="H11" s="302"/>
      <c r="I11" s="303"/>
      <c r="J11" s="301" t="s">
        <v>292</v>
      </c>
      <c r="K11" s="302"/>
      <c r="L11" s="303"/>
      <c r="M11" s="304">
        <v>262.94664999999998</v>
      </c>
      <c r="N11" s="305"/>
      <c r="O11" s="305"/>
      <c r="P11" s="313">
        <v>262.94664799999998</v>
      </c>
      <c r="Q11" s="314"/>
      <c r="R11" s="315"/>
      <c r="S11" s="304" t="s">
        <v>292</v>
      </c>
      <c r="T11" s="305"/>
      <c r="U11" s="305"/>
      <c r="V11" s="304">
        <v>1.9999999999999999E-6</v>
      </c>
      <c r="W11" s="305"/>
      <c r="X11" s="308"/>
    </row>
    <row r="12" spans="1:24" x14ac:dyDescent="0.15">
      <c r="A12" s="153"/>
      <c r="B12" s="154" t="s">
        <v>294</v>
      </c>
      <c r="C12" s="155"/>
      <c r="D12" s="301">
        <v>1029.1788100000001</v>
      </c>
      <c r="E12" s="302"/>
      <c r="F12" s="303"/>
      <c r="G12" s="301" t="s">
        <v>292</v>
      </c>
      <c r="H12" s="302"/>
      <c r="I12" s="303"/>
      <c r="J12" s="301" t="s">
        <v>292</v>
      </c>
      <c r="K12" s="302"/>
      <c r="L12" s="303"/>
      <c r="M12" s="304">
        <v>1029.1788100000001</v>
      </c>
      <c r="N12" s="305"/>
      <c r="O12" s="305"/>
      <c r="P12" s="313">
        <v>984.52715499999999</v>
      </c>
      <c r="Q12" s="314"/>
      <c r="R12" s="315"/>
      <c r="S12" s="304">
        <v>19.183119999999999</v>
      </c>
      <c r="T12" s="305"/>
      <c r="U12" s="305"/>
      <c r="V12" s="304">
        <v>44.651655000000119</v>
      </c>
      <c r="W12" s="305"/>
      <c r="X12" s="308"/>
    </row>
    <row r="13" spans="1:24" x14ac:dyDescent="0.15">
      <c r="A13" s="153"/>
      <c r="B13" s="154" t="s">
        <v>295</v>
      </c>
      <c r="C13" s="155"/>
      <c r="D13" s="301">
        <v>517.65</v>
      </c>
      <c r="E13" s="302"/>
      <c r="F13" s="303"/>
      <c r="G13" s="301" t="s">
        <v>292</v>
      </c>
      <c r="H13" s="302"/>
      <c r="I13" s="303"/>
      <c r="J13" s="301" t="s">
        <v>292</v>
      </c>
      <c r="K13" s="302"/>
      <c r="L13" s="303"/>
      <c r="M13" s="304">
        <v>517.65</v>
      </c>
      <c r="N13" s="305"/>
      <c r="O13" s="305"/>
      <c r="P13" s="313">
        <v>517.64999899999998</v>
      </c>
      <c r="Q13" s="314"/>
      <c r="R13" s="315"/>
      <c r="S13" s="304" t="s">
        <v>292</v>
      </c>
      <c r="T13" s="305"/>
      <c r="U13" s="305"/>
      <c r="V13" s="304">
        <v>9.9999999999999995E-7</v>
      </c>
      <c r="W13" s="305"/>
      <c r="X13" s="308"/>
    </row>
    <row r="14" spans="1:24" x14ac:dyDescent="0.15">
      <c r="A14" s="153" t="s">
        <v>296</v>
      </c>
      <c r="B14" s="154"/>
      <c r="C14" s="155"/>
      <c r="D14" s="301">
        <v>4977580.2858220004</v>
      </c>
      <c r="E14" s="302"/>
      <c r="F14" s="303"/>
      <c r="G14" s="301">
        <v>250094.79034100001</v>
      </c>
      <c r="H14" s="302"/>
      <c r="I14" s="303"/>
      <c r="J14" s="301">
        <v>35380.286122000311</v>
      </c>
      <c r="K14" s="302"/>
      <c r="L14" s="303"/>
      <c r="M14" s="301">
        <v>5192294.7900409997</v>
      </c>
      <c r="N14" s="302"/>
      <c r="O14" s="303"/>
      <c r="P14" s="313">
        <v>2131044.9820619998</v>
      </c>
      <c r="Q14" s="314"/>
      <c r="R14" s="315"/>
      <c r="S14" s="301">
        <v>63864.062774999999</v>
      </c>
      <c r="T14" s="302"/>
      <c r="U14" s="303"/>
      <c r="V14" s="301">
        <v>3061249.8079790003</v>
      </c>
      <c r="W14" s="302"/>
      <c r="X14" s="316"/>
    </row>
    <row r="15" spans="1:24" x14ac:dyDescent="0.15">
      <c r="A15" s="153"/>
      <c r="B15" s="154" t="s">
        <v>288</v>
      </c>
      <c r="C15" s="155"/>
      <c r="D15" s="301">
        <v>1463746.62448</v>
      </c>
      <c r="E15" s="302"/>
      <c r="F15" s="303"/>
      <c r="G15" s="301">
        <v>17528.705299000001</v>
      </c>
      <c r="H15" s="302"/>
      <c r="I15" s="303"/>
      <c r="J15" s="301">
        <v>8806.8886979999952</v>
      </c>
      <c r="K15" s="302"/>
      <c r="L15" s="303"/>
      <c r="M15" s="304">
        <v>1472468.441081</v>
      </c>
      <c r="N15" s="305"/>
      <c r="O15" s="305"/>
      <c r="P15" s="306" t="s">
        <v>292</v>
      </c>
      <c r="Q15" s="307"/>
      <c r="R15" s="307"/>
      <c r="S15" s="304" t="s">
        <v>292</v>
      </c>
      <c r="T15" s="305"/>
      <c r="U15" s="305"/>
      <c r="V15" s="304">
        <v>1472468.441081</v>
      </c>
      <c r="W15" s="305"/>
      <c r="X15" s="308"/>
    </row>
    <row r="16" spans="1:24" x14ac:dyDescent="0.15">
      <c r="A16" s="153"/>
      <c r="B16" s="154" t="s">
        <v>289</v>
      </c>
      <c r="C16" s="155"/>
      <c r="D16" s="301">
        <v>14252.727360000001</v>
      </c>
      <c r="E16" s="302"/>
      <c r="F16" s="303"/>
      <c r="G16" s="301">
        <v>282.01786399999997</v>
      </c>
      <c r="H16" s="302"/>
      <c r="I16" s="303"/>
      <c r="J16" s="301">
        <v>256.46734400000059</v>
      </c>
      <c r="K16" s="302"/>
      <c r="L16" s="303"/>
      <c r="M16" s="304">
        <v>14278.27788</v>
      </c>
      <c r="N16" s="305"/>
      <c r="O16" s="305"/>
      <c r="P16" s="313">
        <v>9292.7683479999996</v>
      </c>
      <c r="Q16" s="314"/>
      <c r="R16" s="315"/>
      <c r="S16" s="304">
        <v>267.36898000000002</v>
      </c>
      <c r="T16" s="305"/>
      <c r="U16" s="305"/>
      <c r="V16" s="304">
        <v>4985.509532</v>
      </c>
      <c r="W16" s="305"/>
      <c r="X16" s="308"/>
    </row>
    <row r="17" spans="1:24" x14ac:dyDescent="0.15">
      <c r="A17" s="153"/>
      <c r="B17" s="154" t="s">
        <v>290</v>
      </c>
      <c r="C17" s="155"/>
      <c r="D17" s="301">
        <v>3499580.9339820002</v>
      </c>
      <c r="E17" s="302"/>
      <c r="F17" s="303"/>
      <c r="G17" s="301">
        <v>232284.067178</v>
      </c>
      <c r="H17" s="302"/>
      <c r="I17" s="303"/>
      <c r="J17" s="301">
        <v>26316.930080000311</v>
      </c>
      <c r="K17" s="302"/>
      <c r="L17" s="303"/>
      <c r="M17" s="304">
        <v>3705548.0710800001</v>
      </c>
      <c r="N17" s="305"/>
      <c r="O17" s="305"/>
      <c r="P17" s="313">
        <v>2121752.2137139998</v>
      </c>
      <c r="Q17" s="314"/>
      <c r="R17" s="315"/>
      <c r="S17" s="304">
        <v>63596.693794999999</v>
      </c>
      <c r="T17" s="305"/>
      <c r="U17" s="305"/>
      <c r="V17" s="304">
        <v>1583795.8573660003</v>
      </c>
      <c r="W17" s="305"/>
      <c r="X17" s="308"/>
    </row>
    <row r="18" spans="1:24" x14ac:dyDescent="0.15">
      <c r="A18" s="153" t="s">
        <v>297</v>
      </c>
      <c r="B18" s="154"/>
      <c r="C18" s="155"/>
      <c r="D18" s="301">
        <v>27297.145627999998</v>
      </c>
      <c r="E18" s="302"/>
      <c r="F18" s="303"/>
      <c r="G18" s="301">
        <v>1692.453634</v>
      </c>
      <c r="H18" s="302"/>
      <c r="I18" s="303"/>
      <c r="J18" s="301">
        <v>1518.9524219999985</v>
      </c>
      <c r="K18" s="302"/>
      <c r="L18" s="303"/>
      <c r="M18" s="304">
        <v>27470.646840000001</v>
      </c>
      <c r="N18" s="305"/>
      <c r="O18" s="305"/>
      <c r="P18" s="313">
        <v>21639.776372</v>
      </c>
      <c r="Q18" s="314"/>
      <c r="R18" s="315"/>
      <c r="S18" s="304">
        <v>691.22889799999996</v>
      </c>
      <c r="T18" s="305"/>
      <c r="U18" s="305"/>
      <c r="V18" s="304">
        <v>5830.8704680000001</v>
      </c>
      <c r="W18" s="305"/>
      <c r="X18" s="308"/>
    </row>
    <row r="19" spans="1:24" x14ac:dyDescent="0.15">
      <c r="A19" s="153" t="s">
        <v>298</v>
      </c>
      <c r="B19" s="154"/>
      <c r="C19" s="155"/>
      <c r="D19" s="301">
        <v>8278.4808030000004</v>
      </c>
      <c r="E19" s="302"/>
      <c r="F19" s="303"/>
      <c r="G19" s="301">
        <v>147.993088</v>
      </c>
      <c r="H19" s="302"/>
      <c r="I19" s="303"/>
      <c r="J19" s="301">
        <v>37.069040000000314</v>
      </c>
      <c r="K19" s="302"/>
      <c r="L19" s="303"/>
      <c r="M19" s="304">
        <v>8389.4048509999993</v>
      </c>
      <c r="N19" s="305"/>
      <c r="O19" s="305"/>
      <c r="P19" s="306" t="s">
        <v>292</v>
      </c>
      <c r="Q19" s="307"/>
      <c r="R19" s="307"/>
      <c r="S19" s="304" t="s">
        <v>292</v>
      </c>
      <c r="T19" s="305"/>
      <c r="U19" s="305"/>
      <c r="V19" s="304">
        <v>8389.4048509999993</v>
      </c>
      <c r="W19" s="305"/>
      <c r="X19" s="308"/>
    </row>
    <row r="20" spans="1:24" x14ac:dyDescent="0.15">
      <c r="A20" s="153" t="s">
        <v>299</v>
      </c>
      <c r="B20" s="154"/>
      <c r="C20" s="155"/>
      <c r="D20" s="301">
        <v>61173.125164999998</v>
      </c>
      <c r="E20" s="302"/>
      <c r="F20" s="303"/>
      <c r="G20" s="301">
        <v>12758.997841</v>
      </c>
      <c r="H20" s="302"/>
      <c r="I20" s="303"/>
      <c r="J20" s="301">
        <v>22070.744774999992</v>
      </c>
      <c r="K20" s="302"/>
      <c r="L20" s="303"/>
      <c r="M20" s="304">
        <v>51861.378231000002</v>
      </c>
      <c r="N20" s="305"/>
      <c r="O20" s="305"/>
      <c r="P20" s="313">
        <v>21256.142649000001</v>
      </c>
      <c r="Q20" s="314"/>
      <c r="R20" s="315"/>
      <c r="S20" s="304">
        <v>8858.9154450000005</v>
      </c>
      <c r="T20" s="305"/>
      <c r="U20" s="305"/>
      <c r="V20" s="304">
        <v>30605.235582000001</v>
      </c>
      <c r="W20" s="305"/>
      <c r="X20" s="308"/>
    </row>
    <row r="21" spans="1:24" x14ac:dyDescent="0.15">
      <c r="A21" s="153" t="s">
        <v>300</v>
      </c>
      <c r="B21" s="154"/>
      <c r="C21" s="155"/>
      <c r="D21" s="301">
        <v>3452.6371949999998</v>
      </c>
      <c r="E21" s="302"/>
      <c r="F21" s="303"/>
      <c r="G21" s="301">
        <v>2251.7654440000001</v>
      </c>
      <c r="H21" s="302"/>
      <c r="I21" s="303"/>
      <c r="J21" s="301">
        <v>1478.2968149999997</v>
      </c>
      <c r="K21" s="302"/>
      <c r="L21" s="303"/>
      <c r="M21" s="304">
        <v>4226.1058240000002</v>
      </c>
      <c r="N21" s="305"/>
      <c r="O21" s="305"/>
      <c r="P21" s="317" t="s">
        <v>292</v>
      </c>
      <c r="Q21" s="318"/>
      <c r="R21" s="318"/>
      <c r="S21" s="304">
        <v>1405.503964</v>
      </c>
      <c r="T21" s="305"/>
      <c r="U21" s="305"/>
      <c r="V21" s="304">
        <v>4226.1058240000002</v>
      </c>
      <c r="W21" s="305"/>
      <c r="X21" s="308"/>
    </row>
    <row r="22" spans="1:24" x14ac:dyDescent="0.15">
      <c r="A22" s="153" t="s">
        <v>301</v>
      </c>
      <c r="B22" s="154"/>
      <c r="C22" s="155"/>
      <c r="D22" s="301">
        <v>317560.47636700002</v>
      </c>
      <c r="E22" s="302"/>
      <c r="F22" s="303"/>
      <c r="G22" s="301">
        <v>98777.215312999993</v>
      </c>
      <c r="H22" s="302"/>
      <c r="I22" s="303"/>
      <c r="J22" s="301">
        <v>269853.09296400007</v>
      </c>
      <c r="K22" s="302"/>
      <c r="L22" s="303"/>
      <c r="M22" s="304">
        <v>146484.59871600001</v>
      </c>
      <c r="N22" s="305"/>
      <c r="O22" s="305"/>
      <c r="P22" s="306" t="s">
        <v>292</v>
      </c>
      <c r="Q22" s="307"/>
      <c r="R22" s="307"/>
      <c r="S22" s="304" t="s">
        <v>292</v>
      </c>
      <c r="T22" s="305"/>
      <c r="U22" s="305"/>
      <c r="V22" s="304">
        <v>146484.59871600001</v>
      </c>
      <c r="W22" s="305"/>
      <c r="X22" s="308"/>
    </row>
    <row r="23" spans="1:24" ht="14.25" thickBot="1" x14ac:dyDescent="0.2">
      <c r="A23" s="319" t="s">
        <v>302</v>
      </c>
      <c r="B23" s="320"/>
      <c r="C23" s="321"/>
      <c r="D23" s="322">
        <v>7367882.7704539998</v>
      </c>
      <c r="E23" s="323"/>
      <c r="F23" s="324"/>
      <c r="G23" s="322">
        <v>452770.33028300002</v>
      </c>
      <c r="H23" s="323"/>
      <c r="I23" s="324"/>
      <c r="J23" s="322">
        <v>403087.38346600049</v>
      </c>
      <c r="K23" s="323"/>
      <c r="L23" s="324"/>
      <c r="M23" s="322">
        <v>7417565.7172709992</v>
      </c>
      <c r="N23" s="323"/>
      <c r="O23" s="324"/>
      <c r="P23" s="325">
        <v>2801467.7807959998</v>
      </c>
      <c r="Q23" s="326"/>
      <c r="R23" s="327"/>
      <c r="S23" s="322">
        <v>102607.04575399999</v>
      </c>
      <c r="T23" s="323"/>
      <c r="U23" s="324"/>
      <c r="V23" s="322">
        <v>4616097.9364750003</v>
      </c>
      <c r="W23" s="323"/>
      <c r="X23" s="328"/>
    </row>
    <row r="24" spans="1:24" x14ac:dyDescent="0.15">
      <c r="A24" s="149" t="str">
        <f>IF($P$21="           -"," ","※ソフトウェアの減価償却は直接法により処理しておりますので、⑤列の数値は④列の数値の内数になります。")</f>
        <v xml:space="preserve"> 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</row>
    <row r="25" spans="1:24" x14ac:dyDescent="0.15">
      <c r="A25" s="149" t="str">
        <f>IF($P$21="           -"," ","  よって「当期末残高」は「当期末取得原価」と同じ数値になります。")</f>
        <v xml:space="preserve"> </v>
      </c>
      <c r="B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</row>
    <row r="26" spans="1:24" x14ac:dyDescent="0.15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</row>
    <row r="27" spans="1:24" x14ac:dyDescent="0.15">
      <c r="A27" s="149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</row>
    <row r="28" spans="1:24" ht="14.25" thickBot="1" x14ac:dyDescent="0.2">
      <c r="A28" s="149" t="s">
        <v>303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290" t="s">
        <v>271</v>
      </c>
      <c r="P28" s="291"/>
      <c r="Q28" s="291"/>
      <c r="R28" s="291"/>
      <c r="S28" s="149"/>
      <c r="T28" s="149"/>
      <c r="U28" s="149"/>
      <c r="V28" s="149"/>
      <c r="W28" s="149"/>
      <c r="X28" s="149"/>
    </row>
    <row r="29" spans="1:24" ht="27" customHeight="1" x14ac:dyDescent="0.15">
      <c r="A29" s="292" t="s">
        <v>272</v>
      </c>
      <c r="B29" s="293"/>
      <c r="C29" s="293"/>
      <c r="D29" s="332" t="s">
        <v>273</v>
      </c>
      <c r="E29" s="296"/>
      <c r="F29" s="297"/>
      <c r="G29" s="279" t="s">
        <v>274</v>
      </c>
      <c r="H29" s="280"/>
      <c r="I29" s="280"/>
      <c r="J29" s="279" t="s">
        <v>275</v>
      </c>
      <c r="K29" s="280"/>
      <c r="L29" s="280"/>
      <c r="M29" s="279" t="s">
        <v>304</v>
      </c>
      <c r="N29" s="280"/>
      <c r="O29" s="280"/>
      <c r="P29" s="279" t="s">
        <v>279</v>
      </c>
      <c r="Q29" s="280"/>
      <c r="R29" s="281"/>
      <c r="S29" s="149"/>
      <c r="T29" s="149"/>
      <c r="U29" s="149"/>
      <c r="V29" s="149"/>
      <c r="W29" s="149"/>
      <c r="X29" s="149"/>
    </row>
    <row r="30" spans="1:24" ht="14.25" thickBot="1" x14ac:dyDescent="0.2">
      <c r="A30" s="294"/>
      <c r="B30" s="295"/>
      <c r="C30" s="295"/>
      <c r="D30" s="333" t="s">
        <v>280</v>
      </c>
      <c r="E30" s="334"/>
      <c r="F30" s="335"/>
      <c r="G30" s="329" t="s">
        <v>281</v>
      </c>
      <c r="H30" s="330"/>
      <c r="I30" s="330"/>
      <c r="J30" s="329" t="s">
        <v>282</v>
      </c>
      <c r="K30" s="330"/>
      <c r="L30" s="330"/>
      <c r="M30" s="329" t="s">
        <v>305</v>
      </c>
      <c r="N30" s="330"/>
      <c r="O30" s="330"/>
      <c r="P30" s="329" t="s">
        <v>306</v>
      </c>
      <c r="Q30" s="330"/>
      <c r="R30" s="331"/>
      <c r="S30" s="149"/>
      <c r="T30" s="149"/>
      <c r="U30" s="149"/>
      <c r="V30" s="149"/>
      <c r="W30" s="149"/>
      <c r="X30" s="149"/>
    </row>
    <row r="31" spans="1:24" x14ac:dyDescent="0.15">
      <c r="A31" s="150" t="s">
        <v>287</v>
      </c>
      <c r="B31" s="151"/>
      <c r="C31" s="152"/>
      <c r="D31" s="298">
        <v>3530.1178760000003</v>
      </c>
      <c r="E31" s="299"/>
      <c r="F31" s="309"/>
      <c r="G31" s="298">
        <v>0.158473</v>
      </c>
      <c r="H31" s="299"/>
      <c r="I31" s="309"/>
      <c r="J31" s="298">
        <v>10.709204999999884</v>
      </c>
      <c r="K31" s="299"/>
      <c r="L31" s="309"/>
      <c r="M31" s="298">
        <v>0.29119699999999998</v>
      </c>
      <c r="N31" s="299"/>
      <c r="O31" s="309"/>
      <c r="P31" s="298">
        <v>3519.5671440000001</v>
      </c>
      <c r="Q31" s="299"/>
      <c r="R31" s="300"/>
      <c r="S31" s="149"/>
      <c r="T31" s="149"/>
      <c r="U31" s="149"/>
      <c r="V31" s="149"/>
      <c r="W31" s="149"/>
      <c r="X31" s="149"/>
    </row>
    <row r="32" spans="1:24" x14ac:dyDescent="0.15">
      <c r="A32" s="153"/>
      <c r="B32" s="154" t="s">
        <v>307</v>
      </c>
      <c r="C32" s="155"/>
      <c r="D32" s="301">
        <v>309.96192400000001</v>
      </c>
      <c r="E32" s="302"/>
      <c r="F32" s="303"/>
      <c r="G32" s="301" t="s">
        <v>292</v>
      </c>
      <c r="H32" s="302"/>
      <c r="I32" s="303"/>
      <c r="J32" s="301">
        <v>10.298000000000002</v>
      </c>
      <c r="K32" s="302"/>
      <c r="L32" s="303"/>
      <c r="M32" s="304" t="s">
        <v>292</v>
      </c>
      <c r="N32" s="305"/>
      <c r="O32" s="305"/>
      <c r="P32" s="304">
        <v>299.66392400000001</v>
      </c>
      <c r="Q32" s="305"/>
      <c r="R32" s="308"/>
      <c r="S32" s="149"/>
      <c r="T32" s="149"/>
      <c r="U32" s="149"/>
      <c r="V32" s="149"/>
      <c r="W32" s="149"/>
      <c r="X32" s="149"/>
    </row>
    <row r="33" spans="1:24" x14ac:dyDescent="0.15">
      <c r="A33" s="153"/>
      <c r="B33" s="154" t="s">
        <v>308</v>
      </c>
      <c r="C33" s="155"/>
      <c r="D33" s="301">
        <v>3220.1559520000001</v>
      </c>
      <c r="E33" s="302"/>
      <c r="F33" s="303"/>
      <c r="G33" s="301">
        <v>0.158473</v>
      </c>
      <c r="H33" s="302"/>
      <c r="I33" s="303"/>
      <c r="J33" s="301">
        <v>0.41120499999988169</v>
      </c>
      <c r="K33" s="302"/>
      <c r="L33" s="303"/>
      <c r="M33" s="304">
        <v>0.29119699999999998</v>
      </c>
      <c r="N33" s="305"/>
      <c r="O33" s="305"/>
      <c r="P33" s="304">
        <v>3219.9032200000001</v>
      </c>
      <c r="Q33" s="305"/>
      <c r="R33" s="308"/>
      <c r="S33" s="149"/>
      <c r="T33" s="149"/>
      <c r="U33" s="149"/>
      <c r="V33" s="149"/>
      <c r="W33" s="149"/>
      <c r="X33" s="149"/>
    </row>
    <row r="34" spans="1:24" x14ac:dyDescent="0.15">
      <c r="A34" s="153" t="s">
        <v>296</v>
      </c>
      <c r="B34" s="154"/>
      <c r="C34" s="155"/>
      <c r="D34" s="301">
        <v>25.522628000000001</v>
      </c>
      <c r="E34" s="302"/>
      <c r="F34" s="303"/>
      <c r="G34" s="301" t="s">
        <v>292</v>
      </c>
      <c r="H34" s="302"/>
      <c r="I34" s="303"/>
      <c r="J34" s="301" t="s">
        <v>292</v>
      </c>
      <c r="K34" s="302"/>
      <c r="L34" s="303"/>
      <c r="M34" s="301" t="s">
        <v>292</v>
      </c>
      <c r="N34" s="302"/>
      <c r="O34" s="303"/>
      <c r="P34" s="301">
        <v>25.522628000000001</v>
      </c>
      <c r="Q34" s="302"/>
      <c r="R34" s="316"/>
      <c r="S34" s="149"/>
      <c r="T34" s="149"/>
      <c r="U34" s="149"/>
      <c r="V34" s="149"/>
      <c r="W34" s="149"/>
      <c r="X34" s="149"/>
    </row>
    <row r="35" spans="1:24" x14ac:dyDescent="0.15">
      <c r="A35" s="153"/>
      <c r="B35" s="154" t="s">
        <v>307</v>
      </c>
      <c r="C35" s="155"/>
      <c r="D35" s="301">
        <v>25.522628000000001</v>
      </c>
      <c r="E35" s="302"/>
      <c r="F35" s="303"/>
      <c r="G35" s="301" t="s">
        <v>292</v>
      </c>
      <c r="H35" s="302"/>
      <c r="I35" s="303"/>
      <c r="J35" s="301" t="s">
        <v>292</v>
      </c>
      <c r="K35" s="302"/>
      <c r="L35" s="303"/>
      <c r="M35" s="304" t="s">
        <v>292</v>
      </c>
      <c r="N35" s="305"/>
      <c r="O35" s="305"/>
      <c r="P35" s="304">
        <v>25.522628000000001</v>
      </c>
      <c r="Q35" s="305"/>
      <c r="R35" s="308"/>
      <c r="S35" s="149"/>
      <c r="T35" s="149"/>
      <c r="U35" s="149"/>
      <c r="V35" s="149"/>
      <c r="W35" s="149"/>
      <c r="X35" s="149"/>
    </row>
    <row r="36" spans="1:24" x14ac:dyDescent="0.15">
      <c r="A36" s="153"/>
      <c r="B36" s="154" t="s">
        <v>308</v>
      </c>
      <c r="C36" s="155"/>
      <c r="D36" s="301" t="s">
        <v>292</v>
      </c>
      <c r="E36" s="302"/>
      <c r="F36" s="303"/>
      <c r="G36" s="301" t="s">
        <v>292</v>
      </c>
      <c r="H36" s="302"/>
      <c r="I36" s="303"/>
      <c r="J36" s="301" t="s">
        <v>292</v>
      </c>
      <c r="K36" s="302"/>
      <c r="L36" s="303"/>
      <c r="M36" s="304" t="s">
        <v>292</v>
      </c>
      <c r="N36" s="305"/>
      <c r="O36" s="305"/>
      <c r="P36" s="304" t="s">
        <v>292</v>
      </c>
      <c r="Q36" s="305"/>
      <c r="R36" s="308"/>
      <c r="S36" s="149"/>
      <c r="T36" s="149"/>
      <c r="U36" s="149"/>
      <c r="V36" s="149"/>
      <c r="W36" s="149"/>
      <c r="X36" s="149"/>
    </row>
    <row r="37" spans="1:24" ht="14.25" thickBot="1" x14ac:dyDescent="0.2">
      <c r="A37" s="319" t="s">
        <v>302</v>
      </c>
      <c r="B37" s="320"/>
      <c r="C37" s="321"/>
      <c r="D37" s="322">
        <v>3555.6405040000004</v>
      </c>
      <c r="E37" s="323"/>
      <c r="F37" s="324"/>
      <c r="G37" s="322">
        <v>0.158473</v>
      </c>
      <c r="H37" s="323"/>
      <c r="I37" s="324"/>
      <c r="J37" s="322">
        <v>10.709204999999884</v>
      </c>
      <c r="K37" s="323"/>
      <c r="L37" s="324"/>
      <c r="M37" s="322">
        <v>0.29119699999999998</v>
      </c>
      <c r="N37" s="323"/>
      <c r="O37" s="324"/>
      <c r="P37" s="322">
        <v>3545.0897720000003</v>
      </c>
      <c r="Q37" s="323"/>
      <c r="R37" s="328"/>
      <c r="S37" s="149"/>
      <c r="T37" s="149"/>
      <c r="U37" s="149"/>
      <c r="V37" s="149"/>
      <c r="W37" s="149"/>
      <c r="X37" s="149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4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2"/>
  <sheetViews>
    <sheetView view="pageBreakPreview" zoomScaleNormal="100" zoomScaleSheetLayoutView="100" workbookViewId="0">
      <selection activeCell="AB33" sqref="AB33"/>
    </sheetView>
  </sheetViews>
  <sheetFormatPr defaultRowHeight="20.100000000000001" customHeight="1" x14ac:dyDescent="0.15"/>
  <cols>
    <col min="1" max="27" width="3.625" style="157" customWidth="1"/>
    <col min="28" max="31" width="15.5" style="157" customWidth="1"/>
    <col min="32" max="47" width="3.625" style="157" customWidth="1"/>
    <col min="48" max="256" width="9" style="157"/>
    <col min="257" max="283" width="3.625" style="157" customWidth="1"/>
    <col min="284" max="287" width="15.5" style="157" customWidth="1"/>
    <col min="288" max="303" width="3.625" style="157" customWidth="1"/>
    <col min="304" max="512" width="9" style="157"/>
    <col min="513" max="539" width="3.625" style="157" customWidth="1"/>
    <col min="540" max="543" width="15.5" style="157" customWidth="1"/>
    <col min="544" max="559" width="3.625" style="157" customWidth="1"/>
    <col min="560" max="768" width="9" style="157"/>
    <col min="769" max="795" width="3.625" style="157" customWidth="1"/>
    <col min="796" max="799" width="15.5" style="157" customWidth="1"/>
    <col min="800" max="815" width="3.625" style="157" customWidth="1"/>
    <col min="816" max="1024" width="9" style="157"/>
    <col min="1025" max="1051" width="3.625" style="157" customWidth="1"/>
    <col min="1052" max="1055" width="15.5" style="157" customWidth="1"/>
    <col min="1056" max="1071" width="3.625" style="157" customWidth="1"/>
    <col min="1072" max="1280" width="9" style="157"/>
    <col min="1281" max="1307" width="3.625" style="157" customWidth="1"/>
    <col min="1308" max="1311" width="15.5" style="157" customWidth="1"/>
    <col min="1312" max="1327" width="3.625" style="157" customWidth="1"/>
    <col min="1328" max="1536" width="9" style="157"/>
    <col min="1537" max="1563" width="3.625" style="157" customWidth="1"/>
    <col min="1564" max="1567" width="15.5" style="157" customWidth="1"/>
    <col min="1568" max="1583" width="3.625" style="157" customWidth="1"/>
    <col min="1584" max="1792" width="9" style="157"/>
    <col min="1793" max="1819" width="3.625" style="157" customWidth="1"/>
    <col min="1820" max="1823" width="15.5" style="157" customWidth="1"/>
    <col min="1824" max="1839" width="3.625" style="157" customWidth="1"/>
    <col min="1840" max="2048" width="9" style="157"/>
    <col min="2049" max="2075" width="3.625" style="157" customWidth="1"/>
    <col min="2076" max="2079" width="15.5" style="157" customWidth="1"/>
    <col min="2080" max="2095" width="3.625" style="157" customWidth="1"/>
    <col min="2096" max="2304" width="9" style="157"/>
    <col min="2305" max="2331" width="3.625" style="157" customWidth="1"/>
    <col min="2332" max="2335" width="15.5" style="157" customWidth="1"/>
    <col min="2336" max="2351" width="3.625" style="157" customWidth="1"/>
    <col min="2352" max="2560" width="9" style="157"/>
    <col min="2561" max="2587" width="3.625" style="157" customWidth="1"/>
    <col min="2588" max="2591" width="15.5" style="157" customWidth="1"/>
    <col min="2592" max="2607" width="3.625" style="157" customWidth="1"/>
    <col min="2608" max="2816" width="9" style="157"/>
    <col min="2817" max="2843" width="3.625" style="157" customWidth="1"/>
    <col min="2844" max="2847" width="15.5" style="157" customWidth="1"/>
    <col min="2848" max="2863" width="3.625" style="157" customWidth="1"/>
    <col min="2864" max="3072" width="9" style="157"/>
    <col min="3073" max="3099" width="3.625" style="157" customWidth="1"/>
    <col min="3100" max="3103" width="15.5" style="157" customWidth="1"/>
    <col min="3104" max="3119" width="3.625" style="157" customWidth="1"/>
    <col min="3120" max="3328" width="9" style="157"/>
    <col min="3329" max="3355" width="3.625" style="157" customWidth="1"/>
    <col min="3356" max="3359" width="15.5" style="157" customWidth="1"/>
    <col min="3360" max="3375" width="3.625" style="157" customWidth="1"/>
    <col min="3376" max="3584" width="9" style="157"/>
    <col min="3585" max="3611" width="3.625" style="157" customWidth="1"/>
    <col min="3612" max="3615" width="15.5" style="157" customWidth="1"/>
    <col min="3616" max="3631" width="3.625" style="157" customWidth="1"/>
    <col min="3632" max="3840" width="9" style="157"/>
    <col min="3841" max="3867" width="3.625" style="157" customWidth="1"/>
    <col min="3868" max="3871" width="15.5" style="157" customWidth="1"/>
    <col min="3872" max="3887" width="3.625" style="157" customWidth="1"/>
    <col min="3888" max="4096" width="9" style="157"/>
    <col min="4097" max="4123" width="3.625" style="157" customWidth="1"/>
    <col min="4124" max="4127" width="15.5" style="157" customWidth="1"/>
    <col min="4128" max="4143" width="3.625" style="157" customWidth="1"/>
    <col min="4144" max="4352" width="9" style="157"/>
    <col min="4353" max="4379" width="3.625" style="157" customWidth="1"/>
    <col min="4380" max="4383" width="15.5" style="157" customWidth="1"/>
    <col min="4384" max="4399" width="3.625" style="157" customWidth="1"/>
    <col min="4400" max="4608" width="9" style="157"/>
    <col min="4609" max="4635" width="3.625" style="157" customWidth="1"/>
    <col min="4636" max="4639" width="15.5" style="157" customWidth="1"/>
    <col min="4640" max="4655" width="3.625" style="157" customWidth="1"/>
    <col min="4656" max="4864" width="9" style="157"/>
    <col min="4865" max="4891" width="3.625" style="157" customWidth="1"/>
    <col min="4892" max="4895" width="15.5" style="157" customWidth="1"/>
    <col min="4896" max="4911" width="3.625" style="157" customWidth="1"/>
    <col min="4912" max="5120" width="9" style="157"/>
    <col min="5121" max="5147" width="3.625" style="157" customWidth="1"/>
    <col min="5148" max="5151" width="15.5" style="157" customWidth="1"/>
    <col min="5152" max="5167" width="3.625" style="157" customWidth="1"/>
    <col min="5168" max="5376" width="9" style="157"/>
    <col min="5377" max="5403" width="3.625" style="157" customWidth="1"/>
    <col min="5404" max="5407" width="15.5" style="157" customWidth="1"/>
    <col min="5408" max="5423" width="3.625" style="157" customWidth="1"/>
    <col min="5424" max="5632" width="9" style="157"/>
    <col min="5633" max="5659" width="3.625" style="157" customWidth="1"/>
    <col min="5660" max="5663" width="15.5" style="157" customWidth="1"/>
    <col min="5664" max="5679" width="3.625" style="157" customWidth="1"/>
    <col min="5680" max="5888" width="9" style="157"/>
    <col min="5889" max="5915" width="3.625" style="157" customWidth="1"/>
    <col min="5916" max="5919" width="15.5" style="157" customWidth="1"/>
    <col min="5920" max="5935" width="3.625" style="157" customWidth="1"/>
    <col min="5936" max="6144" width="9" style="157"/>
    <col min="6145" max="6171" width="3.625" style="157" customWidth="1"/>
    <col min="6172" max="6175" width="15.5" style="157" customWidth="1"/>
    <col min="6176" max="6191" width="3.625" style="157" customWidth="1"/>
    <col min="6192" max="6400" width="9" style="157"/>
    <col min="6401" max="6427" width="3.625" style="157" customWidth="1"/>
    <col min="6428" max="6431" width="15.5" style="157" customWidth="1"/>
    <col min="6432" max="6447" width="3.625" style="157" customWidth="1"/>
    <col min="6448" max="6656" width="9" style="157"/>
    <col min="6657" max="6683" width="3.625" style="157" customWidth="1"/>
    <col min="6684" max="6687" width="15.5" style="157" customWidth="1"/>
    <col min="6688" max="6703" width="3.625" style="157" customWidth="1"/>
    <col min="6704" max="6912" width="9" style="157"/>
    <col min="6913" max="6939" width="3.625" style="157" customWidth="1"/>
    <col min="6940" max="6943" width="15.5" style="157" customWidth="1"/>
    <col min="6944" max="6959" width="3.625" style="157" customWidth="1"/>
    <col min="6960" max="7168" width="9" style="157"/>
    <col min="7169" max="7195" width="3.625" style="157" customWidth="1"/>
    <col min="7196" max="7199" width="15.5" style="157" customWidth="1"/>
    <col min="7200" max="7215" width="3.625" style="157" customWidth="1"/>
    <col min="7216" max="7424" width="9" style="157"/>
    <col min="7425" max="7451" width="3.625" style="157" customWidth="1"/>
    <col min="7452" max="7455" width="15.5" style="157" customWidth="1"/>
    <col min="7456" max="7471" width="3.625" style="157" customWidth="1"/>
    <col min="7472" max="7680" width="9" style="157"/>
    <col min="7681" max="7707" width="3.625" style="157" customWidth="1"/>
    <col min="7708" max="7711" width="15.5" style="157" customWidth="1"/>
    <col min="7712" max="7727" width="3.625" style="157" customWidth="1"/>
    <col min="7728" max="7936" width="9" style="157"/>
    <col min="7937" max="7963" width="3.625" style="157" customWidth="1"/>
    <col min="7964" max="7967" width="15.5" style="157" customWidth="1"/>
    <col min="7968" max="7983" width="3.625" style="157" customWidth="1"/>
    <col min="7984" max="8192" width="9" style="157"/>
    <col min="8193" max="8219" width="3.625" style="157" customWidth="1"/>
    <col min="8220" max="8223" width="15.5" style="157" customWidth="1"/>
    <col min="8224" max="8239" width="3.625" style="157" customWidth="1"/>
    <col min="8240" max="8448" width="9" style="157"/>
    <col min="8449" max="8475" width="3.625" style="157" customWidth="1"/>
    <col min="8476" max="8479" width="15.5" style="157" customWidth="1"/>
    <col min="8480" max="8495" width="3.625" style="157" customWidth="1"/>
    <col min="8496" max="8704" width="9" style="157"/>
    <col min="8705" max="8731" width="3.625" style="157" customWidth="1"/>
    <col min="8732" max="8735" width="15.5" style="157" customWidth="1"/>
    <col min="8736" max="8751" width="3.625" style="157" customWidth="1"/>
    <col min="8752" max="8960" width="9" style="157"/>
    <col min="8961" max="8987" width="3.625" style="157" customWidth="1"/>
    <col min="8988" max="8991" width="15.5" style="157" customWidth="1"/>
    <col min="8992" max="9007" width="3.625" style="157" customWidth="1"/>
    <col min="9008" max="9216" width="9" style="157"/>
    <col min="9217" max="9243" width="3.625" style="157" customWidth="1"/>
    <col min="9244" max="9247" width="15.5" style="157" customWidth="1"/>
    <col min="9248" max="9263" width="3.625" style="157" customWidth="1"/>
    <col min="9264" max="9472" width="9" style="157"/>
    <col min="9473" max="9499" width="3.625" style="157" customWidth="1"/>
    <col min="9500" max="9503" width="15.5" style="157" customWidth="1"/>
    <col min="9504" max="9519" width="3.625" style="157" customWidth="1"/>
    <col min="9520" max="9728" width="9" style="157"/>
    <col min="9729" max="9755" width="3.625" style="157" customWidth="1"/>
    <col min="9756" max="9759" width="15.5" style="157" customWidth="1"/>
    <col min="9760" max="9775" width="3.625" style="157" customWidth="1"/>
    <col min="9776" max="9984" width="9" style="157"/>
    <col min="9985" max="10011" width="3.625" style="157" customWidth="1"/>
    <col min="10012" max="10015" width="15.5" style="157" customWidth="1"/>
    <col min="10016" max="10031" width="3.625" style="157" customWidth="1"/>
    <col min="10032" max="10240" width="9" style="157"/>
    <col min="10241" max="10267" width="3.625" style="157" customWidth="1"/>
    <col min="10268" max="10271" width="15.5" style="157" customWidth="1"/>
    <col min="10272" max="10287" width="3.625" style="157" customWidth="1"/>
    <col min="10288" max="10496" width="9" style="157"/>
    <col min="10497" max="10523" width="3.625" style="157" customWidth="1"/>
    <col min="10524" max="10527" width="15.5" style="157" customWidth="1"/>
    <col min="10528" max="10543" width="3.625" style="157" customWidth="1"/>
    <col min="10544" max="10752" width="9" style="157"/>
    <col min="10753" max="10779" width="3.625" style="157" customWidth="1"/>
    <col min="10780" max="10783" width="15.5" style="157" customWidth="1"/>
    <col min="10784" max="10799" width="3.625" style="157" customWidth="1"/>
    <col min="10800" max="11008" width="9" style="157"/>
    <col min="11009" max="11035" width="3.625" style="157" customWidth="1"/>
    <col min="11036" max="11039" width="15.5" style="157" customWidth="1"/>
    <col min="11040" max="11055" width="3.625" style="157" customWidth="1"/>
    <col min="11056" max="11264" width="9" style="157"/>
    <col min="11265" max="11291" width="3.625" style="157" customWidth="1"/>
    <col min="11292" max="11295" width="15.5" style="157" customWidth="1"/>
    <col min="11296" max="11311" width="3.625" style="157" customWidth="1"/>
    <col min="11312" max="11520" width="9" style="157"/>
    <col min="11521" max="11547" width="3.625" style="157" customWidth="1"/>
    <col min="11548" max="11551" width="15.5" style="157" customWidth="1"/>
    <col min="11552" max="11567" width="3.625" style="157" customWidth="1"/>
    <col min="11568" max="11776" width="9" style="157"/>
    <col min="11777" max="11803" width="3.625" style="157" customWidth="1"/>
    <col min="11804" max="11807" width="15.5" style="157" customWidth="1"/>
    <col min="11808" max="11823" width="3.625" style="157" customWidth="1"/>
    <col min="11824" max="12032" width="9" style="157"/>
    <col min="12033" max="12059" width="3.625" style="157" customWidth="1"/>
    <col min="12060" max="12063" width="15.5" style="157" customWidth="1"/>
    <col min="12064" max="12079" width="3.625" style="157" customWidth="1"/>
    <col min="12080" max="12288" width="9" style="157"/>
    <col min="12289" max="12315" width="3.625" style="157" customWidth="1"/>
    <col min="12316" max="12319" width="15.5" style="157" customWidth="1"/>
    <col min="12320" max="12335" width="3.625" style="157" customWidth="1"/>
    <col min="12336" max="12544" width="9" style="157"/>
    <col min="12545" max="12571" width="3.625" style="157" customWidth="1"/>
    <col min="12572" max="12575" width="15.5" style="157" customWidth="1"/>
    <col min="12576" max="12591" width="3.625" style="157" customWidth="1"/>
    <col min="12592" max="12800" width="9" style="157"/>
    <col min="12801" max="12827" width="3.625" style="157" customWidth="1"/>
    <col min="12828" max="12831" width="15.5" style="157" customWidth="1"/>
    <col min="12832" max="12847" width="3.625" style="157" customWidth="1"/>
    <col min="12848" max="13056" width="9" style="157"/>
    <col min="13057" max="13083" width="3.625" style="157" customWidth="1"/>
    <col min="13084" max="13087" width="15.5" style="157" customWidth="1"/>
    <col min="13088" max="13103" width="3.625" style="157" customWidth="1"/>
    <col min="13104" max="13312" width="9" style="157"/>
    <col min="13313" max="13339" width="3.625" style="157" customWidth="1"/>
    <col min="13340" max="13343" width="15.5" style="157" customWidth="1"/>
    <col min="13344" max="13359" width="3.625" style="157" customWidth="1"/>
    <col min="13360" max="13568" width="9" style="157"/>
    <col min="13569" max="13595" width="3.625" style="157" customWidth="1"/>
    <col min="13596" max="13599" width="15.5" style="157" customWidth="1"/>
    <col min="13600" max="13615" width="3.625" style="157" customWidth="1"/>
    <col min="13616" max="13824" width="9" style="157"/>
    <col min="13825" max="13851" width="3.625" style="157" customWidth="1"/>
    <col min="13852" max="13855" width="15.5" style="157" customWidth="1"/>
    <col min="13856" max="13871" width="3.625" style="157" customWidth="1"/>
    <col min="13872" max="14080" width="9" style="157"/>
    <col min="14081" max="14107" width="3.625" style="157" customWidth="1"/>
    <col min="14108" max="14111" width="15.5" style="157" customWidth="1"/>
    <col min="14112" max="14127" width="3.625" style="157" customWidth="1"/>
    <col min="14128" max="14336" width="9" style="157"/>
    <col min="14337" max="14363" width="3.625" style="157" customWidth="1"/>
    <col min="14364" max="14367" width="15.5" style="157" customWidth="1"/>
    <col min="14368" max="14383" width="3.625" style="157" customWidth="1"/>
    <col min="14384" max="14592" width="9" style="157"/>
    <col min="14593" max="14619" width="3.625" style="157" customWidth="1"/>
    <col min="14620" max="14623" width="15.5" style="157" customWidth="1"/>
    <col min="14624" max="14639" width="3.625" style="157" customWidth="1"/>
    <col min="14640" max="14848" width="9" style="157"/>
    <col min="14849" max="14875" width="3.625" style="157" customWidth="1"/>
    <col min="14876" max="14879" width="15.5" style="157" customWidth="1"/>
    <col min="14880" max="14895" width="3.625" style="157" customWidth="1"/>
    <col min="14896" max="15104" width="9" style="157"/>
    <col min="15105" max="15131" width="3.625" style="157" customWidth="1"/>
    <col min="15132" max="15135" width="15.5" style="157" customWidth="1"/>
    <col min="15136" max="15151" width="3.625" style="157" customWidth="1"/>
    <col min="15152" max="15360" width="9" style="157"/>
    <col min="15361" max="15387" width="3.625" style="157" customWidth="1"/>
    <col min="15388" max="15391" width="15.5" style="157" customWidth="1"/>
    <col min="15392" max="15407" width="3.625" style="157" customWidth="1"/>
    <col min="15408" max="15616" width="9" style="157"/>
    <col min="15617" max="15643" width="3.625" style="157" customWidth="1"/>
    <col min="15644" max="15647" width="15.5" style="157" customWidth="1"/>
    <col min="15648" max="15663" width="3.625" style="157" customWidth="1"/>
    <col min="15664" max="15872" width="9" style="157"/>
    <col min="15873" max="15899" width="3.625" style="157" customWidth="1"/>
    <col min="15900" max="15903" width="15.5" style="157" customWidth="1"/>
    <col min="15904" max="15919" width="3.625" style="157" customWidth="1"/>
    <col min="15920" max="16128" width="9" style="157"/>
    <col min="16129" max="16155" width="3.625" style="157" customWidth="1"/>
    <col min="16156" max="16159" width="15.5" style="157" customWidth="1"/>
    <col min="16160" max="16175" width="3.625" style="157" customWidth="1"/>
    <col min="16176" max="16384" width="9" style="157"/>
  </cols>
  <sheetData>
    <row r="1" spans="1:46" ht="18" customHeight="1" x14ac:dyDescent="0.15">
      <c r="A1" s="156" t="s">
        <v>309</v>
      </c>
    </row>
    <row r="2" spans="1:46" ht="9.9499999999999993" customHeight="1" x14ac:dyDescent="0.15">
      <c r="A2" s="156"/>
    </row>
    <row r="3" spans="1:46" ht="18" customHeight="1" thickBot="1" x14ac:dyDescent="0.2">
      <c r="A3" s="157" t="s">
        <v>310</v>
      </c>
      <c r="U3" s="336" t="s">
        <v>271</v>
      </c>
      <c r="V3" s="337"/>
      <c r="W3" s="337"/>
      <c r="X3" s="337"/>
    </row>
    <row r="4" spans="1:46" ht="18" customHeight="1" x14ac:dyDescent="0.15">
      <c r="A4" s="338" t="s">
        <v>272</v>
      </c>
      <c r="B4" s="339"/>
      <c r="C4" s="339"/>
      <c r="D4" s="339"/>
      <c r="E4" s="339"/>
      <c r="F4" s="339"/>
      <c r="G4" s="339"/>
      <c r="H4" s="340" t="s">
        <v>311</v>
      </c>
      <c r="I4" s="341"/>
      <c r="J4" s="341"/>
      <c r="K4" s="340" t="s">
        <v>274</v>
      </c>
      <c r="L4" s="341"/>
      <c r="M4" s="341"/>
      <c r="N4" s="340" t="s">
        <v>275</v>
      </c>
      <c r="O4" s="341"/>
      <c r="P4" s="341"/>
      <c r="Q4" s="340" t="s">
        <v>279</v>
      </c>
      <c r="R4" s="341"/>
      <c r="S4" s="341"/>
      <c r="T4" s="342" t="s">
        <v>220</v>
      </c>
      <c r="U4" s="343"/>
      <c r="V4" s="340" t="s">
        <v>312</v>
      </c>
      <c r="W4" s="341"/>
      <c r="X4" s="344"/>
      <c r="AA4" s="352"/>
      <c r="AB4" s="353"/>
      <c r="AC4" s="158"/>
      <c r="AD4" s="345"/>
      <c r="AE4" s="346"/>
      <c r="AF4" s="346"/>
      <c r="AG4" s="345"/>
      <c r="AH4" s="346"/>
      <c r="AI4" s="346"/>
      <c r="AJ4" s="345"/>
      <c r="AK4" s="346"/>
      <c r="AL4" s="346"/>
      <c r="AM4" s="345"/>
      <c r="AN4" s="346"/>
      <c r="AO4" s="346"/>
      <c r="AP4" s="354"/>
      <c r="AQ4" s="355"/>
      <c r="AR4" s="345"/>
      <c r="AS4" s="346"/>
      <c r="AT4" s="346"/>
    </row>
    <row r="5" spans="1:46" ht="18" customHeight="1" x14ac:dyDescent="0.15">
      <c r="A5" s="347" t="s">
        <v>313</v>
      </c>
      <c r="B5" s="348"/>
      <c r="C5" s="348"/>
      <c r="D5" s="348"/>
      <c r="E5" s="348"/>
      <c r="F5" s="348"/>
      <c r="G5" s="348"/>
      <c r="H5" s="349">
        <v>148890.41500000001</v>
      </c>
      <c r="I5" s="349"/>
      <c r="J5" s="349"/>
      <c r="K5" s="349">
        <v>80904.881999999998</v>
      </c>
      <c r="L5" s="349"/>
      <c r="M5" s="349"/>
      <c r="N5" s="349">
        <v>73600</v>
      </c>
      <c r="O5" s="349"/>
      <c r="P5" s="349"/>
      <c r="Q5" s="349">
        <v>156195.29800000001</v>
      </c>
      <c r="R5" s="349"/>
      <c r="S5" s="349"/>
      <c r="T5" s="350" t="s">
        <v>314</v>
      </c>
      <c r="U5" s="350"/>
      <c r="V5" s="349">
        <v>156195.29800000001</v>
      </c>
      <c r="W5" s="349"/>
      <c r="X5" s="351"/>
      <c r="AA5" s="352"/>
      <c r="AB5" s="353"/>
      <c r="AC5" s="158"/>
      <c r="AD5" s="345"/>
      <c r="AE5" s="346"/>
      <c r="AF5" s="346"/>
      <c r="AG5" s="345"/>
      <c r="AH5" s="346"/>
      <c r="AI5" s="346"/>
      <c r="AJ5" s="345"/>
      <c r="AK5" s="346"/>
      <c r="AL5" s="346"/>
      <c r="AM5" s="345"/>
      <c r="AN5" s="346"/>
      <c r="AO5" s="346"/>
      <c r="AP5" s="354"/>
      <c r="AQ5" s="355"/>
      <c r="AR5" s="345"/>
      <c r="AS5" s="346"/>
      <c r="AT5" s="346"/>
    </row>
    <row r="6" spans="1:46" ht="18" customHeight="1" x14ac:dyDescent="0.15">
      <c r="A6" s="356" t="s">
        <v>315</v>
      </c>
      <c r="B6" s="357"/>
      <c r="C6" s="357"/>
      <c r="D6" s="357"/>
      <c r="E6" s="357"/>
      <c r="F6" s="357"/>
      <c r="G6" s="357"/>
      <c r="H6" s="358">
        <f>SUM(H7:J33)</f>
        <v>105451.12499999999</v>
      </c>
      <c r="I6" s="358"/>
      <c r="J6" s="358"/>
      <c r="K6" s="358">
        <f>SUM(K7:M33)</f>
        <v>6572.6670000000004</v>
      </c>
      <c r="L6" s="358"/>
      <c r="M6" s="358"/>
      <c r="N6" s="358">
        <f>SUM(N7:P33)</f>
        <v>15733.145000000002</v>
      </c>
      <c r="O6" s="358"/>
      <c r="P6" s="358"/>
      <c r="Q6" s="358">
        <f>SUM(Q7:S33)</f>
        <v>96290.65</v>
      </c>
      <c r="R6" s="358"/>
      <c r="S6" s="358"/>
      <c r="T6" s="364" t="s">
        <v>261</v>
      </c>
      <c r="U6" s="364"/>
      <c r="V6" s="358">
        <f>SUM(V7:X33)</f>
        <v>96290.65</v>
      </c>
      <c r="W6" s="358"/>
      <c r="X6" s="365"/>
      <c r="Y6" s="159"/>
      <c r="AB6" s="160"/>
      <c r="AC6" s="158"/>
      <c r="AD6" s="345"/>
      <c r="AE6" s="346"/>
      <c r="AF6" s="346"/>
      <c r="AG6" s="345"/>
      <c r="AH6" s="346"/>
      <c r="AI6" s="346"/>
      <c r="AJ6" s="345"/>
      <c r="AK6" s="346"/>
      <c r="AL6" s="346"/>
      <c r="AM6" s="345"/>
      <c r="AN6" s="346"/>
      <c r="AO6" s="346"/>
      <c r="AP6" s="354"/>
      <c r="AQ6" s="355"/>
      <c r="AR6" s="345"/>
      <c r="AS6" s="346"/>
      <c r="AT6" s="346"/>
    </row>
    <row r="7" spans="1:46" ht="18" customHeight="1" x14ac:dyDescent="0.15">
      <c r="A7" s="161"/>
      <c r="B7" s="359" t="s">
        <v>316</v>
      </c>
      <c r="C7" s="360"/>
      <c r="D7" s="360"/>
      <c r="E7" s="360"/>
      <c r="F7" s="360"/>
      <c r="G7" s="360"/>
      <c r="H7" s="361">
        <v>3010.8530000000001</v>
      </c>
      <c r="I7" s="361"/>
      <c r="J7" s="361"/>
      <c r="K7" s="361">
        <v>440.21100000000001</v>
      </c>
      <c r="L7" s="361"/>
      <c r="M7" s="361"/>
      <c r="N7" s="361">
        <v>608.40899999999999</v>
      </c>
      <c r="O7" s="361"/>
      <c r="P7" s="361"/>
      <c r="Q7" s="361">
        <v>2842.6550000000002</v>
      </c>
      <c r="R7" s="361"/>
      <c r="S7" s="361"/>
      <c r="T7" s="362" t="s">
        <v>261</v>
      </c>
      <c r="U7" s="362"/>
      <c r="V7" s="361">
        <v>2842.6550000000002</v>
      </c>
      <c r="W7" s="361"/>
      <c r="X7" s="363"/>
      <c r="AB7" s="160"/>
      <c r="AC7" s="158"/>
      <c r="AD7" s="345"/>
      <c r="AE7" s="346"/>
      <c r="AF7" s="346"/>
      <c r="AG7" s="345"/>
      <c r="AH7" s="346"/>
      <c r="AI7" s="346"/>
      <c r="AJ7" s="345"/>
      <c r="AK7" s="346"/>
      <c r="AL7" s="346"/>
      <c r="AM7" s="345"/>
      <c r="AN7" s="346"/>
      <c r="AO7" s="346"/>
      <c r="AP7" s="354"/>
      <c r="AQ7" s="355"/>
      <c r="AR7" s="345"/>
      <c r="AS7" s="346"/>
      <c r="AT7" s="346"/>
    </row>
    <row r="8" spans="1:46" ht="18" customHeight="1" x14ac:dyDescent="0.15">
      <c r="A8" s="161"/>
      <c r="B8" s="366" t="s">
        <v>317</v>
      </c>
      <c r="C8" s="367"/>
      <c r="D8" s="367"/>
      <c r="E8" s="367"/>
      <c r="F8" s="367"/>
      <c r="G8" s="367"/>
      <c r="H8" s="368">
        <v>10</v>
      </c>
      <c r="I8" s="368"/>
      <c r="J8" s="368"/>
      <c r="K8" s="368">
        <v>0</v>
      </c>
      <c r="L8" s="368"/>
      <c r="M8" s="368"/>
      <c r="N8" s="368">
        <v>0</v>
      </c>
      <c r="O8" s="368"/>
      <c r="P8" s="368"/>
      <c r="Q8" s="368">
        <v>10</v>
      </c>
      <c r="R8" s="368"/>
      <c r="S8" s="368"/>
      <c r="T8" s="369" t="s">
        <v>261</v>
      </c>
      <c r="U8" s="369"/>
      <c r="V8" s="368">
        <v>10</v>
      </c>
      <c r="W8" s="368"/>
      <c r="X8" s="370"/>
      <c r="AB8" s="160"/>
      <c r="AC8" s="158"/>
      <c r="AD8" s="345"/>
      <c r="AE8" s="346"/>
      <c r="AF8" s="346"/>
      <c r="AG8" s="345"/>
      <c r="AH8" s="346"/>
      <c r="AI8" s="346"/>
      <c r="AJ8" s="345"/>
      <c r="AK8" s="346"/>
      <c r="AL8" s="346"/>
      <c r="AM8" s="345"/>
      <c r="AN8" s="346"/>
      <c r="AO8" s="346"/>
      <c r="AP8" s="354"/>
      <c r="AQ8" s="355"/>
      <c r="AR8" s="345"/>
      <c r="AS8" s="346"/>
      <c r="AT8" s="346"/>
    </row>
    <row r="9" spans="1:46" ht="18" customHeight="1" x14ac:dyDescent="0.15">
      <c r="A9" s="161"/>
      <c r="B9" s="366" t="s">
        <v>318</v>
      </c>
      <c r="C9" s="367"/>
      <c r="D9" s="367"/>
      <c r="E9" s="367"/>
      <c r="F9" s="367"/>
      <c r="G9" s="367"/>
      <c r="H9" s="368">
        <v>6300.0940000000001</v>
      </c>
      <c r="I9" s="368"/>
      <c r="J9" s="368"/>
      <c r="K9" s="368">
        <v>966.84299999999996</v>
      </c>
      <c r="L9" s="368"/>
      <c r="M9" s="368"/>
      <c r="N9" s="368">
        <v>178.05799999999999</v>
      </c>
      <c r="O9" s="368"/>
      <c r="P9" s="368"/>
      <c r="Q9" s="368">
        <v>7088.88</v>
      </c>
      <c r="R9" s="368"/>
      <c r="S9" s="368"/>
      <c r="T9" s="369" t="s">
        <v>261</v>
      </c>
      <c r="U9" s="369"/>
      <c r="V9" s="368">
        <v>7088.88</v>
      </c>
      <c r="W9" s="368"/>
      <c r="X9" s="370"/>
      <c r="AB9" s="162"/>
      <c r="AC9" s="163"/>
      <c r="AD9" s="345"/>
      <c r="AE9" s="346"/>
      <c r="AF9" s="346"/>
      <c r="AG9" s="345"/>
      <c r="AH9" s="346"/>
      <c r="AI9" s="346"/>
      <c r="AJ9" s="345"/>
      <c r="AK9" s="346"/>
      <c r="AL9" s="346"/>
      <c r="AM9" s="345"/>
      <c r="AN9" s="346"/>
      <c r="AO9" s="346"/>
      <c r="AP9" s="354"/>
      <c r="AQ9" s="355"/>
      <c r="AR9" s="345"/>
      <c r="AS9" s="346"/>
      <c r="AT9" s="346"/>
    </row>
    <row r="10" spans="1:46" ht="18" customHeight="1" x14ac:dyDescent="0.15">
      <c r="A10" s="161"/>
      <c r="B10" s="371" t="s">
        <v>319</v>
      </c>
      <c r="C10" s="371"/>
      <c r="D10" s="371"/>
      <c r="E10" s="371"/>
      <c r="F10" s="371"/>
      <c r="G10" s="371"/>
      <c r="H10" s="368">
        <v>137</v>
      </c>
      <c r="I10" s="368"/>
      <c r="J10" s="368"/>
      <c r="K10" s="368">
        <v>0</v>
      </c>
      <c r="L10" s="368"/>
      <c r="M10" s="368"/>
      <c r="N10" s="368">
        <v>0</v>
      </c>
      <c r="O10" s="368"/>
      <c r="P10" s="368"/>
      <c r="Q10" s="368">
        <v>137</v>
      </c>
      <c r="R10" s="368"/>
      <c r="S10" s="368"/>
      <c r="T10" s="369" t="s">
        <v>261</v>
      </c>
      <c r="U10" s="369"/>
      <c r="V10" s="368">
        <v>137</v>
      </c>
      <c r="W10" s="368"/>
      <c r="X10" s="370"/>
      <c r="AB10" s="160"/>
      <c r="AC10" s="158"/>
      <c r="AD10" s="345"/>
      <c r="AE10" s="346"/>
      <c r="AF10" s="346"/>
      <c r="AG10" s="345"/>
      <c r="AH10" s="346"/>
      <c r="AI10" s="346"/>
      <c r="AJ10" s="345"/>
      <c r="AK10" s="346"/>
      <c r="AL10" s="346"/>
      <c r="AM10" s="345"/>
      <c r="AN10" s="346"/>
      <c r="AO10" s="346"/>
      <c r="AP10" s="354"/>
      <c r="AQ10" s="355"/>
      <c r="AR10" s="345"/>
      <c r="AS10" s="346"/>
      <c r="AT10" s="346"/>
    </row>
    <row r="11" spans="1:46" ht="18" customHeight="1" x14ac:dyDescent="0.15">
      <c r="A11" s="161"/>
      <c r="B11" s="366" t="s">
        <v>320</v>
      </c>
      <c r="C11" s="367"/>
      <c r="D11" s="367"/>
      <c r="E11" s="367"/>
      <c r="F11" s="367"/>
      <c r="G11" s="367"/>
      <c r="H11" s="368">
        <v>3758.5990000000002</v>
      </c>
      <c r="I11" s="368"/>
      <c r="J11" s="368"/>
      <c r="K11" s="368">
        <v>27.170999999999999</v>
      </c>
      <c r="L11" s="368"/>
      <c r="M11" s="368"/>
      <c r="N11" s="368">
        <v>25.524999999999999</v>
      </c>
      <c r="O11" s="368"/>
      <c r="P11" s="368"/>
      <c r="Q11" s="368">
        <v>3760.2449999999999</v>
      </c>
      <c r="R11" s="368"/>
      <c r="S11" s="368"/>
      <c r="T11" s="369" t="s">
        <v>261</v>
      </c>
      <c r="U11" s="369"/>
      <c r="V11" s="368">
        <v>3760.2449999999999</v>
      </c>
      <c r="W11" s="368"/>
      <c r="X11" s="370"/>
      <c r="AB11" s="160"/>
      <c r="AC11" s="158"/>
      <c r="AD11" s="345"/>
      <c r="AE11" s="346"/>
      <c r="AF11" s="346"/>
      <c r="AG11" s="345"/>
      <c r="AH11" s="346"/>
      <c r="AI11" s="346"/>
      <c r="AJ11" s="345"/>
      <c r="AK11" s="346"/>
      <c r="AL11" s="346"/>
      <c r="AM11" s="345"/>
      <c r="AN11" s="346"/>
      <c r="AO11" s="346"/>
      <c r="AP11" s="354"/>
      <c r="AQ11" s="355"/>
      <c r="AR11" s="345"/>
      <c r="AS11" s="346"/>
      <c r="AT11" s="346"/>
    </row>
    <row r="12" spans="1:46" ht="18" customHeight="1" x14ac:dyDescent="0.15">
      <c r="A12" s="161"/>
      <c r="B12" s="366" t="s">
        <v>321</v>
      </c>
      <c r="C12" s="367"/>
      <c r="D12" s="367"/>
      <c r="E12" s="367"/>
      <c r="F12" s="367"/>
      <c r="G12" s="367"/>
      <c r="H12" s="368">
        <v>45</v>
      </c>
      <c r="I12" s="368"/>
      <c r="J12" s="368"/>
      <c r="K12" s="368">
        <v>7.0000000000000001E-3</v>
      </c>
      <c r="L12" s="368"/>
      <c r="M12" s="368"/>
      <c r="N12" s="368">
        <v>7.0000000000000001E-3</v>
      </c>
      <c r="O12" s="368"/>
      <c r="P12" s="368"/>
      <c r="Q12" s="368">
        <v>45</v>
      </c>
      <c r="R12" s="368"/>
      <c r="S12" s="368"/>
      <c r="T12" s="369" t="s">
        <v>261</v>
      </c>
      <c r="U12" s="369"/>
      <c r="V12" s="368">
        <v>45</v>
      </c>
      <c r="W12" s="368"/>
      <c r="X12" s="370"/>
      <c r="AB12" s="164"/>
      <c r="AC12" s="158"/>
      <c r="AD12" s="345"/>
      <c r="AE12" s="346"/>
      <c r="AF12" s="346"/>
      <c r="AG12" s="345"/>
      <c r="AH12" s="346"/>
      <c r="AI12" s="346"/>
      <c r="AJ12" s="345"/>
      <c r="AK12" s="346"/>
      <c r="AL12" s="346"/>
      <c r="AM12" s="345"/>
      <c r="AN12" s="346"/>
      <c r="AO12" s="346"/>
      <c r="AP12" s="354"/>
      <c r="AQ12" s="355"/>
      <c r="AR12" s="345"/>
      <c r="AS12" s="346"/>
      <c r="AT12" s="346"/>
    </row>
    <row r="13" spans="1:46" ht="18" customHeight="1" x14ac:dyDescent="0.15">
      <c r="A13" s="161"/>
      <c r="B13" s="366" t="s">
        <v>322</v>
      </c>
      <c r="C13" s="367"/>
      <c r="D13" s="367"/>
      <c r="E13" s="367"/>
      <c r="F13" s="367"/>
      <c r="G13" s="367"/>
      <c r="H13" s="368">
        <v>44143.021999999997</v>
      </c>
      <c r="I13" s="368"/>
      <c r="J13" s="368"/>
      <c r="K13" s="368">
        <v>13.930999999999999</v>
      </c>
      <c r="L13" s="368"/>
      <c r="M13" s="368"/>
      <c r="N13" s="368">
        <v>3302.9160000000002</v>
      </c>
      <c r="O13" s="368"/>
      <c r="P13" s="368"/>
      <c r="Q13" s="368">
        <v>40854.036999999997</v>
      </c>
      <c r="R13" s="368"/>
      <c r="S13" s="368"/>
      <c r="T13" s="369" t="s">
        <v>261</v>
      </c>
      <c r="U13" s="369"/>
      <c r="V13" s="368">
        <v>40854.036999999997</v>
      </c>
      <c r="W13" s="368"/>
      <c r="X13" s="370"/>
      <c r="AB13" s="160"/>
      <c r="AC13" s="158"/>
      <c r="AD13" s="345"/>
      <c r="AE13" s="346"/>
      <c r="AF13" s="346"/>
      <c r="AG13" s="345"/>
      <c r="AH13" s="346"/>
      <c r="AI13" s="346"/>
      <c r="AJ13" s="345"/>
      <c r="AK13" s="346"/>
      <c r="AL13" s="346"/>
      <c r="AM13" s="345"/>
      <c r="AN13" s="346"/>
      <c r="AO13" s="346"/>
      <c r="AP13" s="354"/>
      <c r="AQ13" s="355"/>
      <c r="AR13" s="345"/>
      <c r="AS13" s="346"/>
      <c r="AT13" s="346"/>
    </row>
    <row r="14" spans="1:46" ht="18" customHeight="1" x14ac:dyDescent="0.15">
      <c r="A14" s="161"/>
      <c r="B14" s="366" t="s">
        <v>323</v>
      </c>
      <c r="C14" s="367"/>
      <c r="D14" s="367"/>
      <c r="E14" s="367"/>
      <c r="F14" s="367"/>
      <c r="G14" s="367"/>
      <c r="H14" s="368">
        <v>639.11099999999999</v>
      </c>
      <c r="I14" s="368"/>
      <c r="J14" s="368"/>
      <c r="K14" s="368">
        <v>18.908000000000001</v>
      </c>
      <c r="L14" s="368"/>
      <c r="M14" s="368"/>
      <c r="N14" s="368">
        <v>27.448</v>
      </c>
      <c r="O14" s="368"/>
      <c r="P14" s="368"/>
      <c r="Q14" s="368">
        <v>630.57000000000005</v>
      </c>
      <c r="R14" s="368"/>
      <c r="S14" s="368"/>
      <c r="T14" s="369" t="s">
        <v>261</v>
      </c>
      <c r="U14" s="369"/>
      <c r="V14" s="368">
        <v>630.57000000000005</v>
      </c>
      <c r="W14" s="368"/>
      <c r="X14" s="370"/>
      <c r="AB14" s="160"/>
      <c r="AC14" s="158"/>
      <c r="AD14" s="345"/>
      <c r="AE14" s="346"/>
      <c r="AF14" s="346"/>
      <c r="AG14" s="345"/>
      <c r="AH14" s="346"/>
      <c r="AI14" s="346"/>
      <c r="AJ14" s="345"/>
      <c r="AK14" s="346"/>
      <c r="AL14" s="346"/>
      <c r="AM14" s="345"/>
      <c r="AN14" s="346"/>
      <c r="AO14" s="346"/>
      <c r="AP14" s="354"/>
      <c r="AQ14" s="355"/>
      <c r="AR14" s="345"/>
      <c r="AS14" s="346"/>
      <c r="AT14" s="346"/>
    </row>
    <row r="15" spans="1:46" ht="18" customHeight="1" x14ac:dyDescent="0.15">
      <c r="A15" s="161"/>
      <c r="B15" s="366" t="s">
        <v>324</v>
      </c>
      <c r="C15" s="367"/>
      <c r="D15" s="367"/>
      <c r="E15" s="367"/>
      <c r="F15" s="367"/>
      <c r="G15" s="367"/>
      <c r="H15" s="368">
        <v>34.378999999999998</v>
      </c>
      <c r="I15" s="368"/>
      <c r="J15" s="368"/>
      <c r="K15" s="368">
        <v>6.4249999999999998</v>
      </c>
      <c r="L15" s="368"/>
      <c r="M15" s="368"/>
      <c r="N15" s="368">
        <v>14.37</v>
      </c>
      <c r="O15" s="368"/>
      <c r="P15" s="368"/>
      <c r="Q15" s="368">
        <v>26.434000000000001</v>
      </c>
      <c r="R15" s="368"/>
      <c r="S15" s="368"/>
      <c r="T15" s="369" t="s">
        <v>261</v>
      </c>
      <c r="U15" s="369"/>
      <c r="V15" s="368">
        <v>26.434000000000001</v>
      </c>
      <c r="W15" s="368"/>
      <c r="X15" s="370"/>
      <c r="AB15" s="160"/>
      <c r="AC15" s="158"/>
      <c r="AD15" s="345"/>
      <c r="AE15" s="346"/>
      <c r="AF15" s="346"/>
      <c r="AG15" s="345"/>
      <c r="AH15" s="346"/>
      <c r="AI15" s="346"/>
      <c r="AJ15" s="345"/>
      <c r="AK15" s="346"/>
      <c r="AL15" s="346"/>
      <c r="AM15" s="345"/>
      <c r="AN15" s="346"/>
      <c r="AO15" s="346"/>
      <c r="AP15" s="354"/>
      <c r="AQ15" s="355"/>
      <c r="AR15" s="345"/>
      <c r="AS15" s="346"/>
      <c r="AT15" s="346"/>
    </row>
    <row r="16" spans="1:46" ht="18" customHeight="1" x14ac:dyDescent="0.15">
      <c r="A16" s="161"/>
      <c r="B16" s="366" t="s">
        <v>325</v>
      </c>
      <c r="C16" s="367"/>
      <c r="D16" s="367"/>
      <c r="E16" s="367"/>
      <c r="F16" s="367"/>
      <c r="G16" s="367"/>
      <c r="H16" s="368">
        <v>1819.143</v>
      </c>
      <c r="I16" s="368"/>
      <c r="J16" s="368"/>
      <c r="K16" s="368">
        <v>3.8620000000000001</v>
      </c>
      <c r="L16" s="368"/>
      <c r="M16" s="368"/>
      <c r="N16" s="368">
        <v>42.408999999999999</v>
      </c>
      <c r="O16" s="368"/>
      <c r="P16" s="368"/>
      <c r="Q16" s="368">
        <v>1780.596</v>
      </c>
      <c r="R16" s="368"/>
      <c r="S16" s="368"/>
      <c r="T16" s="369" t="s">
        <v>261</v>
      </c>
      <c r="U16" s="369"/>
      <c r="V16" s="368">
        <v>1780.596</v>
      </c>
      <c r="W16" s="368"/>
      <c r="X16" s="370"/>
      <c r="AB16" s="160"/>
      <c r="AC16" s="158"/>
      <c r="AD16" s="345"/>
      <c r="AE16" s="346"/>
      <c r="AF16" s="346"/>
      <c r="AG16" s="345"/>
      <c r="AH16" s="346"/>
      <c r="AI16" s="346"/>
      <c r="AJ16" s="345"/>
      <c r="AK16" s="346"/>
      <c r="AL16" s="346"/>
      <c r="AM16" s="345"/>
      <c r="AN16" s="346"/>
      <c r="AO16" s="346"/>
      <c r="AP16" s="354"/>
      <c r="AQ16" s="355"/>
      <c r="AR16" s="345"/>
      <c r="AS16" s="346"/>
      <c r="AT16" s="346"/>
    </row>
    <row r="17" spans="1:46" ht="18" customHeight="1" x14ac:dyDescent="0.15">
      <c r="A17" s="161"/>
      <c r="B17" s="366" t="s">
        <v>326</v>
      </c>
      <c r="C17" s="366"/>
      <c r="D17" s="366"/>
      <c r="E17" s="366"/>
      <c r="F17" s="366"/>
      <c r="G17" s="366"/>
      <c r="H17" s="368">
        <v>11.234</v>
      </c>
      <c r="I17" s="368"/>
      <c r="J17" s="368"/>
      <c r="K17" s="368">
        <v>3.1040000000000001</v>
      </c>
      <c r="L17" s="368"/>
      <c r="M17" s="368"/>
      <c r="N17" s="368">
        <v>2.5</v>
      </c>
      <c r="O17" s="368"/>
      <c r="P17" s="368"/>
      <c r="Q17" s="368">
        <v>11.837999999999999</v>
      </c>
      <c r="R17" s="368"/>
      <c r="S17" s="368"/>
      <c r="T17" s="369" t="s">
        <v>261</v>
      </c>
      <c r="U17" s="369"/>
      <c r="V17" s="368">
        <v>11.837999999999999</v>
      </c>
      <c r="W17" s="368"/>
      <c r="X17" s="370"/>
      <c r="AB17" s="160"/>
      <c r="AC17" s="158"/>
      <c r="AD17" s="345"/>
      <c r="AE17" s="346"/>
      <c r="AF17" s="346"/>
      <c r="AG17" s="345"/>
      <c r="AH17" s="346"/>
      <c r="AI17" s="346"/>
      <c r="AJ17" s="345"/>
      <c r="AK17" s="346"/>
      <c r="AL17" s="346"/>
      <c r="AM17" s="345"/>
      <c r="AN17" s="346"/>
      <c r="AO17" s="346"/>
      <c r="AP17" s="354"/>
      <c r="AQ17" s="355"/>
      <c r="AR17" s="345"/>
      <c r="AS17" s="346"/>
      <c r="AT17" s="346"/>
    </row>
    <row r="18" spans="1:46" ht="18" customHeight="1" x14ac:dyDescent="0.15">
      <c r="A18" s="161"/>
      <c r="B18" s="366" t="s">
        <v>327</v>
      </c>
      <c r="C18" s="366"/>
      <c r="D18" s="366"/>
      <c r="E18" s="366"/>
      <c r="F18" s="366"/>
      <c r="G18" s="366"/>
      <c r="H18" s="368">
        <v>54.674999999999997</v>
      </c>
      <c r="I18" s="368"/>
      <c r="J18" s="368"/>
      <c r="K18" s="368">
        <v>33.526000000000003</v>
      </c>
      <c r="L18" s="368"/>
      <c r="M18" s="368"/>
      <c r="N18" s="368">
        <v>72.043999999999997</v>
      </c>
      <c r="O18" s="368"/>
      <c r="P18" s="368"/>
      <c r="Q18" s="368">
        <v>16.158000000000001</v>
      </c>
      <c r="R18" s="368"/>
      <c r="S18" s="368"/>
      <c r="T18" s="369" t="s">
        <v>261</v>
      </c>
      <c r="U18" s="369"/>
      <c r="V18" s="368">
        <v>16.158000000000001</v>
      </c>
      <c r="W18" s="368"/>
      <c r="X18" s="370"/>
      <c r="AB18" s="160"/>
      <c r="AC18" s="158"/>
      <c r="AD18" s="345"/>
      <c r="AE18" s="346"/>
      <c r="AF18" s="346"/>
      <c r="AG18" s="345"/>
      <c r="AH18" s="346"/>
      <c r="AI18" s="346"/>
      <c r="AJ18" s="345"/>
      <c r="AK18" s="346"/>
      <c r="AL18" s="346"/>
      <c r="AM18" s="345"/>
      <c r="AN18" s="346"/>
      <c r="AO18" s="346"/>
      <c r="AP18" s="354"/>
      <c r="AQ18" s="355"/>
      <c r="AR18" s="345"/>
      <c r="AS18" s="346"/>
      <c r="AT18" s="346"/>
    </row>
    <row r="19" spans="1:46" ht="18" customHeight="1" x14ac:dyDescent="0.15">
      <c r="A19" s="161"/>
      <c r="B19" s="366" t="s">
        <v>328</v>
      </c>
      <c r="C19" s="366"/>
      <c r="D19" s="366"/>
      <c r="E19" s="366"/>
      <c r="F19" s="366"/>
      <c r="G19" s="366"/>
      <c r="H19" s="368">
        <v>8909.9809999999998</v>
      </c>
      <c r="I19" s="368"/>
      <c r="J19" s="368"/>
      <c r="K19" s="368">
        <v>2.7749999999999999</v>
      </c>
      <c r="L19" s="368"/>
      <c r="M19" s="368"/>
      <c r="N19" s="368">
        <v>0</v>
      </c>
      <c r="O19" s="368"/>
      <c r="P19" s="368"/>
      <c r="Q19" s="368">
        <v>8912.7559999999994</v>
      </c>
      <c r="R19" s="368"/>
      <c r="S19" s="368"/>
      <c r="T19" s="369" t="s">
        <v>261</v>
      </c>
      <c r="U19" s="369"/>
      <c r="V19" s="368">
        <v>8912.7559999999994</v>
      </c>
      <c r="W19" s="368"/>
      <c r="X19" s="370"/>
      <c r="AB19" s="162"/>
      <c r="AC19" s="163"/>
      <c r="AD19" s="345"/>
      <c r="AE19" s="346"/>
      <c r="AF19" s="346"/>
      <c r="AG19" s="345"/>
      <c r="AH19" s="346"/>
      <c r="AI19" s="346"/>
      <c r="AJ19" s="345"/>
      <c r="AK19" s="346"/>
      <c r="AL19" s="346"/>
      <c r="AM19" s="345"/>
      <c r="AN19" s="346"/>
      <c r="AO19" s="346"/>
      <c r="AP19" s="354"/>
      <c r="AQ19" s="355"/>
      <c r="AR19" s="345"/>
      <c r="AS19" s="346"/>
      <c r="AT19" s="346"/>
    </row>
    <row r="20" spans="1:46" ht="18" customHeight="1" x14ac:dyDescent="0.15">
      <c r="A20" s="161"/>
      <c r="B20" s="372" t="s">
        <v>329</v>
      </c>
      <c r="C20" s="372"/>
      <c r="D20" s="372"/>
      <c r="E20" s="372"/>
      <c r="F20" s="372"/>
      <c r="G20" s="372"/>
      <c r="H20" s="368">
        <v>3093.1309999999999</v>
      </c>
      <c r="I20" s="368"/>
      <c r="J20" s="368"/>
      <c r="K20" s="368">
        <v>0.96299999999999997</v>
      </c>
      <c r="L20" s="368"/>
      <c r="M20" s="368"/>
      <c r="N20" s="368">
        <v>0</v>
      </c>
      <c r="O20" s="368"/>
      <c r="P20" s="368"/>
      <c r="Q20" s="369">
        <v>3094.0940000000001</v>
      </c>
      <c r="R20" s="369"/>
      <c r="S20" s="369"/>
      <c r="T20" s="369" t="s">
        <v>314</v>
      </c>
      <c r="U20" s="369"/>
      <c r="V20" s="369">
        <v>3094.0940000000001</v>
      </c>
      <c r="W20" s="369"/>
      <c r="X20" s="373"/>
      <c r="AB20" s="162"/>
      <c r="AC20" s="163"/>
      <c r="AD20" s="345"/>
      <c r="AE20" s="346"/>
      <c r="AF20" s="346"/>
      <c r="AG20" s="345"/>
      <c r="AH20" s="346"/>
      <c r="AI20" s="346"/>
      <c r="AJ20" s="345"/>
      <c r="AK20" s="346"/>
      <c r="AL20" s="346"/>
      <c r="AM20" s="345"/>
      <c r="AN20" s="346"/>
      <c r="AO20" s="346"/>
      <c r="AP20" s="354"/>
      <c r="AQ20" s="355"/>
      <c r="AR20" s="345"/>
      <c r="AS20" s="346"/>
      <c r="AT20" s="346"/>
    </row>
    <row r="21" spans="1:46" ht="18" customHeight="1" x14ac:dyDescent="0.15">
      <c r="A21" s="161"/>
      <c r="B21" s="372" t="s">
        <v>330</v>
      </c>
      <c r="C21" s="372"/>
      <c r="D21" s="372"/>
      <c r="E21" s="372"/>
      <c r="F21" s="372"/>
      <c r="G21" s="372"/>
      <c r="H21" s="368">
        <v>24.902000000000001</v>
      </c>
      <c r="I21" s="368"/>
      <c r="J21" s="368"/>
      <c r="K21" s="368">
        <v>8.4079999999999995</v>
      </c>
      <c r="L21" s="368"/>
      <c r="M21" s="368"/>
      <c r="N21" s="368">
        <v>3.8260000000000001</v>
      </c>
      <c r="O21" s="368"/>
      <c r="P21" s="368"/>
      <c r="Q21" s="368">
        <v>29.484000000000002</v>
      </c>
      <c r="R21" s="368"/>
      <c r="S21" s="368"/>
      <c r="T21" s="369" t="s">
        <v>261</v>
      </c>
      <c r="U21" s="369"/>
      <c r="V21" s="368">
        <v>29.484000000000002</v>
      </c>
      <c r="W21" s="368"/>
      <c r="X21" s="370"/>
      <c r="AB21" s="160"/>
      <c r="AC21" s="158"/>
      <c r="AD21" s="345"/>
      <c r="AE21" s="346"/>
      <c r="AF21" s="346"/>
      <c r="AG21" s="345"/>
      <c r="AH21" s="346"/>
      <c r="AI21" s="346"/>
      <c r="AJ21" s="345"/>
      <c r="AK21" s="346"/>
      <c r="AL21" s="346"/>
      <c r="AM21" s="345"/>
      <c r="AN21" s="346"/>
      <c r="AO21" s="346"/>
      <c r="AP21" s="354"/>
      <c r="AQ21" s="355"/>
      <c r="AR21" s="345"/>
      <c r="AS21" s="346"/>
      <c r="AT21" s="346"/>
    </row>
    <row r="22" spans="1:46" ht="18" customHeight="1" x14ac:dyDescent="0.15">
      <c r="A22" s="161"/>
      <c r="B22" s="366" t="s">
        <v>331</v>
      </c>
      <c r="C22" s="366"/>
      <c r="D22" s="366"/>
      <c r="E22" s="366"/>
      <c r="F22" s="366"/>
      <c r="G22" s="366"/>
      <c r="H22" s="368">
        <v>351.548</v>
      </c>
      <c r="I22" s="368"/>
      <c r="J22" s="368"/>
      <c r="K22" s="368">
        <v>14.952999999999999</v>
      </c>
      <c r="L22" s="368"/>
      <c r="M22" s="368"/>
      <c r="N22" s="368">
        <v>62.69</v>
      </c>
      <c r="O22" s="368"/>
      <c r="P22" s="368"/>
      <c r="Q22" s="368">
        <v>303.81099999999998</v>
      </c>
      <c r="R22" s="368"/>
      <c r="S22" s="368"/>
      <c r="T22" s="369" t="s">
        <v>261</v>
      </c>
      <c r="U22" s="369"/>
      <c r="V22" s="368">
        <v>303.81099999999998</v>
      </c>
      <c r="W22" s="368"/>
      <c r="X22" s="370"/>
      <c r="AB22" s="160"/>
      <c r="AC22" s="158"/>
      <c r="AD22" s="345"/>
      <c r="AE22" s="346"/>
      <c r="AF22" s="346"/>
      <c r="AG22" s="345"/>
      <c r="AH22" s="346"/>
      <c r="AI22" s="346"/>
      <c r="AJ22" s="345"/>
      <c r="AK22" s="346"/>
      <c r="AL22" s="346"/>
      <c r="AM22" s="345"/>
      <c r="AN22" s="346"/>
      <c r="AO22" s="346"/>
      <c r="AP22" s="354"/>
      <c r="AQ22" s="355"/>
      <c r="AR22" s="345"/>
      <c r="AS22" s="346"/>
      <c r="AT22" s="346"/>
    </row>
    <row r="23" spans="1:46" ht="18" customHeight="1" x14ac:dyDescent="0.15">
      <c r="A23" s="161"/>
      <c r="B23" s="366" t="s">
        <v>332</v>
      </c>
      <c r="C23" s="366"/>
      <c r="D23" s="366"/>
      <c r="E23" s="366"/>
      <c r="F23" s="366"/>
      <c r="G23" s="366"/>
      <c r="H23" s="368">
        <v>6.8109999999999999</v>
      </c>
      <c r="I23" s="368"/>
      <c r="J23" s="368"/>
      <c r="K23" s="368">
        <v>0</v>
      </c>
      <c r="L23" s="368"/>
      <c r="M23" s="368"/>
      <c r="N23" s="368">
        <v>6.8109999999999999</v>
      </c>
      <c r="O23" s="368"/>
      <c r="P23" s="368"/>
      <c r="Q23" s="369" t="s">
        <v>314</v>
      </c>
      <c r="R23" s="369"/>
      <c r="S23" s="369"/>
      <c r="T23" s="369" t="s">
        <v>314</v>
      </c>
      <c r="U23" s="369"/>
      <c r="V23" s="369" t="s">
        <v>314</v>
      </c>
      <c r="W23" s="369"/>
      <c r="X23" s="373"/>
      <c r="AB23" s="160"/>
      <c r="AC23" s="158"/>
      <c r="AD23" s="345"/>
      <c r="AE23" s="346"/>
      <c r="AF23" s="346"/>
      <c r="AG23" s="345"/>
      <c r="AH23" s="346"/>
      <c r="AI23" s="346"/>
      <c r="AJ23" s="345"/>
      <c r="AK23" s="346"/>
      <c r="AL23" s="346"/>
      <c r="AM23" s="345"/>
      <c r="AN23" s="346"/>
      <c r="AO23" s="346"/>
      <c r="AP23" s="354"/>
      <c r="AQ23" s="355"/>
      <c r="AR23" s="345"/>
      <c r="AS23" s="346"/>
      <c r="AT23" s="346"/>
    </row>
    <row r="24" spans="1:46" ht="18" customHeight="1" x14ac:dyDescent="0.15">
      <c r="A24" s="161"/>
      <c r="B24" s="366" t="s">
        <v>333</v>
      </c>
      <c r="C24" s="366"/>
      <c r="D24" s="366"/>
      <c r="E24" s="366"/>
      <c r="F24" s="366"/>
      <c r="G24" s="366"/>
      <c r="H24" s="368">
        <v>10345.540999999999</v>
      </c>
      <c r="I24" s="368"/>
      <c r="J24" s="368"/>
      <c r="K24" s="368">
        <v>3.927</v>
      </c>
      <c r="L24" s="368"/>
      <c r="M24" s="368"/>
      <c r="N24" s="368">
        <v>4875.2430000000004</v>
      </c>
      <c r="O24" s="368"/>
      <c r="P24" s="368"/>
      <c r="Q24" s="368">
        <v>5474.2250000000004</v>
      </c>
      <c r="R24" s="368"/>
      <c r="S24" s="368"/>
      <c r="T24" s="369" t="s">
        <v>261</v>
      </c>
      <c r="U24" s="369"/>
      <c r="V24" s="368">
        <v>5474.2250000000004</v>
      </c>
      <c r="W24" s="368"/>
      <c r="X24" s="370"/>
      <c r="AB24" s="160"/>
      <c r="AC24" s="158"/>
      <c r="AD24" s="345"/>
      <c r="AE24" s="346"/>
      <c r="AF24" s="346"/>
      <c r="AG24" s="345"/>
      <c r="AH24" s="346"/>
      <c r="AI24" s="346"/>
      <c r="AJ24" s="345"/>
      <c r="AK24" s="346"/>
      <c r="AL24" s="346"/>
      <c r="AM24" s="345"/>
      <c r="AN24" s="346"/>
      <c r="AO24" s="346"/>
      <c r="AP24" s="354"/>
      <c r="AQ24" s="355"/>
      <c r="AR24" s="345"/>
      <c r="AS24" s="346"/>
      <c r="AT24" s="346"/>
    </row>
    <row r="25" spans="1:46" ht="18" customHeight="1" x14ac:dyDescent="0.15">
      <c r="A25" s="161"/>
      <c r="B25" s="366" t="s">
        <v>334</v>
      </c>
      <c r="C25" s="366"/>
      <c r="D25" s="366"/>
      <c r="E25" s="366"/>
      <c r="F25" s="366"/>
      <c r="G25" s="366"/>
      <c r="H25" s="368">
        <v>40.463000000000001</v>
      </c>
      <c r="I25" s="368"/>
      <c r="J25" s="368"/>
      <c r="K25" s="368">
        <v>17.835000000000001</v>
      </c>
      <c r="L25" s="368"/>
      <c r="M25" s="368"/>
      <c r="N25" s="368">
        <v>34.700000000000003</v>
      </c>
      <c r="O25" s="368"/>
      <c r="P25" s="368"/>
      <c r="Q25" s="368">
        <v>23.597999999999999</v>
      </c>
      <c r="R25" s="368"/>
      <c r="S25" s="368"/>
      <c r="T25" s="369" t="s">
        <v>261</v>
      </c>
      <c r="U25" s="369"/>
      <c r="V25" s="368">
        <v>23.597999999999999</v>
      </c>
      <c r="W25" s="368"/>
      <c r="X25" s="370"/>
      <c r="AB25" s="162"/>
      <c r="AC25" s="163"/>
      <c r="AD25" s="345"/>
      <c r="AE25" s="346"/>
      <c r="AF25" s="346"/>
      <c r="AG25" s="345"/>
      <c r="AH25" s="346"/>
      <c r="AI25" s="346"/>
      <c r="AJ25" s="345"/>
      <c r="AK25" s="346"/>
      <c r="AL25" s="346"/>
      <c r="AM25" s="345"/>
      <c r="AN25" s="346"/>
      <c r="AO25" s="346"/>
      <c r="AP25" s="354"/>
      <c r="AQ25" s="355"/>
      <c r="AR25" s="345"/>
      <c r="AS25" s="346"/>
      <c r="AT25" s="346"/>
    </row>
    <row r="26" spans="1:46" ht="18" customHeight="1" x14ac:dyDescent="0.15">
      <c r="A26" s="161"/>
      <c r="B26" s="372" t="s">
        <v>335</v>
      </c>
      <c r="C26" s="372"/>
      <c r="D26" s="372"/>
      <c r="E26" s="372"/>
      <c r="F26" s="372"/>
      <c r="G26" s="372"/>
      <c r="H26" s="368">
        <v>24.013000000000002</v>
      </c>
      <c r="I26" s="368"/>
      <c r="J26" s="368"/>
      <c r="K26" s="368">
        <v>2.38</v>
      </c>
      <c r="L26" s="368"/>
      <c r="M26" s="368"/>
      <c r="N26" s="368">
        <v>0.70899999999999996</v>
      </c>
      <c r="O26" s="368"/>
      <c r="P26" s="368"/>
      <c r="Q26" s="368">
        <v>25.684999999999999</v>
      </c>
      <c r="R26" s="368"/>
      <c r="S26" s="368"/>
      <c r="T26" s="369" t="s">
        <v>261</v>
      </c>
      <c r="U26" s="369"/>
      <c r="V26" s="368">
        <v>25.684999999999999</v>
      </c>
      <c r="W26" s="368"/>
      <c r="X26" s="370"/>
      <c r="AB26" s="160"/>
      <c r="AC26" s="158"/>
      <c r="AD26" s="345"/>
      <c r="AE26" s="346"/>
      <c r="AF26" s="346"/>
      <c r="AG26" s="345"/>
      <c r="AH26" s="346"/>
      <c r="AI26" s="346"/>
      <c r="AJ26" s="345"/>
      <c r="AK26" s="346"/>
      <c r="AL26" s="346"/>
      <c r="AM26" s="345"/>
      <c r="AN26" s="346"/>
      <c r="AO26" s="346"/>
      <c r="AP26" s="354"/>
      <c r="AQ26" s="355"/>
      <c r="AR26" s="345"/>
      <c r="AS26" s="346"/>
      <c r="AT26" s="346"/>
    </row>
    <row r="27" spans="1:46" ht="18" customHeight="1" x14ac:dyDescent="0.15">
      <c r="A27" s="161"/>
      <c r="B27" s="366" t="s">
        <v>336</v>
      </c>
      <c r="C27" s="366"/>
      <c r="D27" s="366"/>
      <c r="E27" s="366"/>
      <c r="F27" s="366"/>
      <c r="G27" s="366"/>
      <c r="H27" s="368">
        <v>21.33</v>
      </c>
      <c r="I27" s="368"/>
      <c r="J27" s="368"/>
      <c r="K27" s="368">
        <v>6.3689999999999998</v>
      </c>
      <c r="L27" s="368"/>
      <c r="M27" s="368"/>
      <c r="N27" s="368">
        <v>3.57</v>
      </c>
      <c r="O27" s="368"/>
      <c r="P27" s="368"/>
      <c r="Q27" s="369">
        <v>24.129000000000001</v>
      </c>
      <c r="R27" s="369"/>
      <c r="S27" s="369"/>
      <c r="T27" s="369" t="s">
        <v>314</v>
      </c>
      <c r="U27" s="369"/>
      <c r="V27" s="369">
        <v>24.129000000000001</v>
      </c>
      <c r="W27" s="369"/>
      <c r="X27" s="373"/>
      <c r="AB27" s="160"/>
      <c r="AC27" s="158"/>
      <c r="AD27" s="345"/>
      <c r="AE27" s="346"/>
      <c r="AF27" s="346"/>
      <c r="AG27" s="345"/>
      <c r="AH27" s="346"/>
      <c r="AI27" s="346"/>
      <c r="AJ27" s="345"/>
      <c r="AK27" s="346"/>
      <c r="AL27" s="346"/>
      <c r="AM27" s="345"/>
      <c r="AN27" s="346"/>
      <c r="AO27" s="346"/>
      <c r="AP27" s="354"/>
      <c r="AQ27" s="355"/>
      <c r="AR27" s="345"/>
      <c r="AS27" s="346"/>
      <c r="AT27" s="346"/>
    </row>
    <row r="28" spans="1:46" ht="18" customHeight="1" x14ac:dyDescent="0.15">
      <c r="A28" s="161"/>
      <c r="B28" s="366" t="s">
        <v>337</v>
      </c>
      <c r="C28" s="366"/>
      <c r="D28" s="366"/>
      <c r="E28" s="366"/>
      <c r="F28" s="366"/>
      <c r="G28" s="366"/>
      <c r="H28" s="368">
        <v>7.84</v>
      </c>
      <c r="I28" s="368"/>
      <c r="J28" s="368"/>
      <c r="K28" s="368">
        <v>0</v>
      </c>
      <c r="L28" s="368"/>
      <c r="M28" s="368"/>
      <c r="N28" s="368">
        <v>0</v>
      </c>
      <c r="O28" s="368"/>
      <c r="P28" s="368"/>
      <c r="Q28" s="368">
        <v>7.84</v>
      </c>
      <c r="R28" s="368"/>
      <c r="S28" s="368"/>
      <c r="T28" s="369" t="s">
        <v>261</v>
      </c>
      <c r="U28" s="369"/>
      <c r="V28" s="368">
        <v>7.84</v>
      </c>
      <c r="W28" s="368"/>
      <c r="X28" s="370"/>
      <c r="AB28" s="162"/>
      <c r="AC28" s="163"/>
      <c r="AD28" s="345"/>
      <c r="AE28" s="346"/>
      <c r="AF28" s="346"/>
      <c r="AG28" s="345"/>
      <c r="AH28" s="346"/>
      <c r="AI28" s="346"/>
      <c r="AJ28" s="345"/>
      <c r="AK28" s="346"/>
      <c r="AL28" s="346"/>
      <c r="AM28" s="345"/>
      <c r="AN28" s="346"/>
      <c r="AO28" s="346"/>
      <c r="AP28" s="354"/>
      <c r="AQ28" s="355"/>
      <c r="AR28" s="345"/>
      <c r="AS28" s="346"/>
      <c r="AT28" s="346"/>
    </row>
    <row r="29" spans="1:46" ht="18" customHeight="1" x14ac:dyDescent="0.15">
      <c r="A29" s="161"/>
      <c r="B29" s="372" t="s">
        <v>338</v>
      </c>
      <c r="C29" s="372"/>
      <c r="D29" s="372"/>
      <c r="E29" s="372"/>
      <c r="F29" s="372"/>
      <c r="G29" s="372"/>
      <c r="H29" s="368">
        <v>22047.535</v>
      </c>
      <c r="I29" s="368"/>
      <c r="J29" s="368"/>
      <c r="K29" s="368">
        <v>4938.8590000000004</v>
      </c>
      <c r="L29" s="368"/>
      <c r="M29" s="368"/>
      <c r="N29" s="368">
        <v>6412.1490000000003</v>
      </c>
      <c r="O29" s="368"/>
      <c r="P29" s="368"/>
      <c r="Q29" s="368">
        <v>20574.245999999999</v>
      </c>
      <c r="R29" s="368"/>
      <c r="S29" s="368"/>
      <c r="T29" s="369" t="s">
        <v>261</v>
      </c>
      <c r="U29" s="369"/>
      <c r="V29" s="368">
        <v>20574.245999999999</v>
      </c>
      <c r="W29" s="368"/>
      <c r="X29" s="370"/>
      <c r="AB29" s="160"/>
      <c r="AC29" s="158"/>
      <c r="AD29" s="345"/>
      <c r="AE29" s="346"/>
      <c r="AF29" s="346"/>
      <c r="AG29" s="345"/>
      <c r="AH29" s="346"/>
      <c r="AI29" s="346"/>
      <c r="AJ29" s="345"/>
      <c r="AK29" s="346"/>
      <c r="AL29" s="346"/>
      <c r="AM29" s="345"/>
      <c r="AN29" s="346"/>
      <c r="AO29" s="346"/>
      <c r="AP29" s="354"/>
      <c r="AQ29" s="355"/>
      <c r="AR29" s="345"/>
      <c r="AS29" s="346"/>
      <c r="AT29" s="346"/>
    </row>
    <row r="30" spans="1:46" ht="18" customHeight="1" x14ac:dyDescent="0.15">
      <c r="A30" s="161"/>
      <c r="B30" s="366" t="s">
        <v>339</v>
      </c>
      <c r="C30" s="366"/>
      <c r="D30" s="366"/>
      <c r="E30" s="366"/>
      <c r="F30" s="366"/>
      <c r="G30" s="366"/>
      <c r="H30" s="368">
        <v>22.164999999999999</v>
      </c>
      <c r="I30" s="368"/>
      <c r="J30" s="368"/>
      <c r="K30" s="368">
        <v>0.35499999999999998</v>
      </c>
      <c r="L30" s="368"/>
      <c r="M30" s="368"/>
      <c r="N30" s="368">
        <v>4.718</v>
      </c>
      <c r="O30" s="368"/>
      <c r="P30" s="368"/>
      <c r="Q30" s="368">
        <v>17.802</v>
      </c>
      <c r="R30" s="368"/>
      <c r="S30" s="368"/>
      <c r="T30" s="369" t="s">
        <v>261</v>
      </c>
      <c r="U30" s="369"/>
      <c r="V30" s="368">
        <v>17.802</v>
      </c>
      <c r="W30" s="368"/>
      <c r="X30" s="370"/>
      <c r="AB30" s="165"/>
      <c r="AC30" s="165"/>
      <c r="AD30" s="354"/>
      <c r="AE30" s="354"/>
      <c r="AF30" s="354"/>
      <c r="AG30" s="345"/>
      <c r="AH30" s="346"/>
      <c r="AI30" s="346"/>
      <c r="AJ30" s="345"/>
      <c r="AK30" s="346"/>
      <c r="AL30" s="346"/>
      <c r="AM30" s="345"/>
      <c r="AN30" s="346"/>
      <c r="AO30" s="346"/>
      <c r="AP30" s="354"/>
      <c r="AQ30" s="355"/>
      <c r="AR30" s="345"/>
      <c r="AS30" s="346"/>
      <c r="AT30" s="346"/>
    </row>
    <row r="31" spans="1:46" ht="18" customHeight="1" x14ac:dyDescent="0.15">
      <c r="A31" s="161"/>
      <c r="B31" s="366" t="s">
        <v>340</v>
      </c>
      <c r="C31" s="366"/>
      <c r="D31" s="366"/>
      <c r="E31" s="366"/>
      <c r="F31" s="366"/>
      <c r="G31" s="366"/>
      <c r="H31" s="369">
        <v>59.965000000000003</v>
      </c>
      <c r="I31" s="369"/>
      <c r="J31" s="369"/>
      <c r="K31" s="368">
        <v>55</v>
      </c>
      <c r="L31" s="368"/>
      <c r="M31" s="368"/>
      <c r="N31" s="368">
        <v>9.01</v>
      </c>
      <c r="O31" s="368"/>
      <c r="P31" s="368"/>
      <c r="Q31" s="368">
        <v>105.95399999999999</v>
      </c>
      <c r="R31" s="368"/>
      <c r="S31" s="368"/>
      <c r="T31" s="369" t="s">
        <v>261</v>
      </c>
      <c r="U31" s="369"/>
      <c r="V31" s="368">
        <v>105.95399999999999</v>
      </c>
      <c r="W31" s="368"/>
      <c r="X31" s="370"/>
      <c r="AB31" s="162"/>
      <c r="AC31" s="163"/>
      <c r="AD31" s="345"/>
      <c r="AE31" s="346"/>
      <c r="AF31" s="346"/>
      <c r="AG31" s="345"/>
      <c r="AH31" s="346"/>
      <c r="AI31" s="346"/>
      <c r="AJ31" s="345"/>
      <c r="AK31" s="346"/>
      <c r="AL31" s="346"/>
      <c r="AM31" s="345"/>
      <c r="AN31" s="346"/>
      <c r="AO31" s="346"/>
      <c r="AP31" s="354"/>
      <c r="AQ31" s="355"/>
      <c r="AR31" s="345"/>
      <c r="AS31" s="346"/>
      <c r="AT31" s="346"/>
    </row>
    <row r="32" spans="1:46" ht="18" customHeight="1" x14ac:dyDescent="0.15">
      <c r="A32" s="161"/>
      <c r="B32" s="372" t="s">
        <v>341</v>
      </c>
      <c r="C32" s="372"/>
      <c r="D32" s="372"/>
      <c r="E32" s="372"/>
      <c r="F32" s="372"/>
      <c r="G32" s="372"/>
      <c r="H32" s="368">
        <v>10.113</v>
      </c>
      <c r="I32" s="368"/>
      <c r="J32" s="368"/>
      <c r="K32" s="368">
        <v>6.63</v>
      </c>
      <c r="L32" s="368"/>
      <c r="M32" s="368"/>
      <c r="N32" s="368">
        <v>2.8220000000000001</v>
      </c>
      <c r="O32" s="368"/>
      <c r="P32" s="368"/>
      <c r="Q32" s="368">
        <v>13.922000000000001</v>
      </c>
      <c r="R32" s="368"/>
      <c r="S32" s="368"/>
      <c r="T32" s="369" t="s">
        <v>261</v>
      </c>
      <c r="U32" s="369"/>
      <c r="V32" s="368">
        <v>13.922000000000001</v>
      </c>
      <c r="W32" s="368"/>
      <c r="X32" s="370"/>
      <c r="AB32" s="162"/>
      <c r="AC32" s="163"/>
      <c r="AD32" s="345"/>
      <c r="AE32" s="346"/>
      <c r="AF32" s="346"/>
      <c r="AG32" s="345"/>
      <c r="AH32" s="346"/>
      <c r="AI32" s="346"/>
      <c r="AJ32" s="345"/>
      <c r="AK32" s="346"/>
      <c r="AL32" s="346"/>
      <c r="AM32" s="345"/>
      <c r="AN32" s="346"/>
      <c r="AO32" s="346"/>
      <c r="AP32" s="354"/>
      <c r="AQ32" s="355"/>
      <c r="AR32" s="345"/>
      <c r="AS32" s="346"/>
      <c r="AT32" s="346"/>
    </row>
    <row r="33" spans="1:25" ht="18" customHeight="1" x14ac:dyDescent="0.15">
      <c r="A33" s="161"/>
      <c r="B33" s="374" t="s">
        <v>342</v>
      </c>
      <c r="C33" s="374"/>
      <c r="D33" s="374"/>
      <c r="E33" s="374"/>
      <c r="F33" s="374"/>
      <c r="G33" s="374"/>
      <c r="H33" s="375">
        <v>522.67700000000002</v>
      </c>
      <c r="I33" s="375"/>
      <c r="J33" s="375"/>
      <c r="K33" s="376">
        <v>0.22500000000000001</v>
      </c>
      <c r="L33" s="376"/>
      <c r="M33" s="376"/>
      <c r="N33" s="376">
        <v>43.210999999999999</v>
      </c>
      <c r="O33" s="376"/>
      <c r="P33" s="376"/>
      <c r="Q33" s="376">
        <v>479.69099999999997</v>
      </c>
      <c r="R33" s="376"/>
      <c r="S33" s="376"/>
      <c r="T33" s="375" t="s">
        <v>314</v>
      </c>
      <c r="U33" s="375"/>
      <c r="V33" s="376">
        <v>479.69099999999997</v>
      </c>
      <c r="W33" s="376"/>
      <c r="X33" s="377"/>
    </row>
    <row r="34" spans="1:25" ht="18" customHeight="1" thickBot="1" x14ac:dyDescent="0.2">
      <c r="A34" s="393" t="s">
        <v>302</v>
      </c>
      <c r="B34" s="394"/>
      <c r="C34" s="394"/>
      <c r="D34" s="394"/>
      <c r="E34" s="394"/>
      <c r="F34" s="394"/>
      <c r="G34" s="394"/>
      <c r="H34" s="378">
        <f>H5+H6</f>
        <v>254341.53999999998</v>
      </c>
      <c r="I34" s="379"/>
      <c r="J34" s="395"/>
      <c r="K34" s="378">
        <f>K5+K6</f>
        <v>87477.548999999999</v>
      </c>
      <c r="L34" s="379"/>
      <c r="M34" s="395"/>
      <c r="N34" s="378">
        <f>N5+N6</f>
        <v>89333.145000000004</v>
      </c>
      <c r="O34" s="379"/>
      <c r="P34" s="395"/>
      <c r="Q34" s="378">
        <f>Q5+Q6</f>
        <v>252485.948</v>
      </c>
      <c r="R34" s="379"/>
      <c r="S34" s="395"/>
      <c r="T34" s="378" t="s">
        <v>261</v>
      </c>
      <c r="U34" s="395"/>
      <c r="V34" s="378">
        <f>V5+V6</f>
        <v>252485.948</v>
      </c>
      <c r="W34" s="379"/>
      <c r="X34" s="380"/>
    </row>
    <row r="35" spans="1:25" ht="18" customHeight="1" x14ac:dyDescent="0.15">
      <c r="B35" s="166"/>
      <c r="C35" s="167"/>
      <c r="D35" s="167"/>
      <c r="E35" s="167"/>
      <c r="F35" s="167"/>
      <c r="G35" s="167"/>
      <c r="H35" s="168"/>
      <c r="I35" s="169"/>
      <c r="J35" s="169"/>
      <c r="K35" s="168"/>
      <c r="L35" s="169"/>
      <c r="M35" s="169"/>
      <c r="N35" s="168"/>
      <c r="O35" s="169"/>
      <c r="P35" s="169"/>
      <c r="Q35" s="168"/>
      <c r="R35" s="169"/>
      <c r="S35" s="169"/>
      <c r="T35" s="168"/>
      <c r="U35" s="169"/>
      <c r="V35" s="168"/>
      <c r="W35" s="169"/>
      <c r="X35" s="169"/>
    </row>
    <row r="36" spans="1:25" ht="18" customHeight="1" x14ac:dyDescent="0.15">
      <c r="B36" s="166"/>
      <c r="C36" s="167"/>
      <c r="D36" s="167"/>
      <c r="E36" s="167"/>
      <c r="F36" s="167"/>
      <c r="G36" s="167"/>
      <c r="H36" s="168"/>
      <c r="I36" s="169"/>
      <c r="J36" s="169"/>
      <c r="K36" s="168"/>
      <c r="L36" s="169"/>
      <c r="M36" s="169"/>
      <c r="N36" s="168"/>
      <c r="O36" s="169"/>
      <c r="P36" s="169"/>
      <c r="Q36" s="168"/>
      <c r="R36" s="169"/>
      <c r="S36" s="169"/>
      <c r="T36" s="168"/>
      <c r="U36" s="169"/>
      <c r="V36" s="168"/>
      <c r="W36" s="169"/>
      <c r="X36" s="169"/>
    </row>
    <row r="37" spans="1:25" ht="18" customHeight="1" x14ac:dyDescent="0.15">
      <c r="A37" s="170" t="s">
        <v>343</v>
      </c>
      <c r="B37" s="171"/>
      <c r="C37" s="172"/>
      <c r="D37" s="172"/>
      <c r="E37" s="172"/>
      <c r="F37" s="172"/>
      <c r="G37" s="172"/>
      <c r="H37" s="173"/>
      <c r="I37" s="174"/>
      <c r="J37" s="174"/>
      <c r="K37" s="173"/>
      <c r="L37" s="174"/>
      <c r="M37" s="174"/>
      <c r="N37" s="173"/>
      <c r="O37" s="174"/>
      <c r="P37" s="174"/>
      <c r="Q37" s="173"/>
      <c r="R37" s="174"/>
      <c r="S37" s="174"/>
      <c r="T37" s="173"/>
      <c r="U37" s="174"/>
      <c r="V37" s="173"/>
      <c r="W37" s="174"/>
      <c r="X37" s="174"/>
      <c r="Y37" s="175"/>
    </row>
    <row r="38" spans="1:25" ht="7.5" customHeight="1" x14ac:dyDescent="0.15">
      <c r="A38" s="170"/>
      <c r="B38" s="171"/>
      <c r="C38" s="172"/>
      <c r="D38" s="172"/>
      <c r="E38" s="172"/>
      <c r="F38" s="172"/>
      <c r="G38" s="172"/>
      <c r="H38" s="173"/>
      <c r="I38" s="174"/>
      <c r="J38" s="174"/>
      <c r="K38" s="173"/>
      <c r="L38" s="174"/>
      <c r="M38" s="174"/>
      <c r="N38" s="173"/>
      <c r="O38" s="174"/>
      <c r="P38" s="174"/>
      <c r="Q38" s="173"/>
      <c r="R38" s="174"/>
      <c r="S38" s="174"/>
      <c r="T38" s="173"/>
      <c r="U38" s="174"/>
      <c r="V38" s="173"/>
      <c r="W38" s="174"/>
      <c r="X38" s="174"/>
      <c r="Y38" s="175"/>
    </row>
    <row r="39" spans="1:25" ht="18" customHeight="1" thickBot="1" x14ac:dyDescent="0.2">
      <c r="A39" s="175" t="s">
        <v>310</v>
      </c>
      <c r="B39" s="171"/>
      <c r="C39" s="172"/>
      <c r="D39" s="172"/>
      <c r="E39" s="172"/>
      <c r="F39" s="172"/>
      <c r="G39" s="172"/>
      <c r="H39" s="173"/>
      <c r="I39" s="174"/>
      <c r="J39" s="174"/>
      <c r="K39" s="176"/>
      <c r="L39" s="177"/>
      <c r="M39" s="177"/>
      <c r="N39" s="177"/>
      <c r="O39" s="174"/>
      <c r="P39" s="174"/>
      <c r="Q39" s="173"/>
      <c r="R39" s="174"/>
      <c r="S39" s="174"/>
      <c r="T39" s="176"/>
      <c r="U39" s="177"/>
      <c r="V39" s="381" t="s">
        <v>271</v>
      </c>
      <c r="W39" s="381"/>
      <c r="X39" s="381"/>
      <c r="Y39" s="381"/>
    </row>
    <row r="40" spans="1:25" ht="18" customHeight="1" thickBot="1" x14ac:dyDescent="0.2">
      <c r="A40" s="382" t="s">
        <v>272</v>
      </c>
      <c r="B40" s="383"/>
      <c r="C40" s="384"/>
      <c r="D40" s="385" t="s">
        <v>344</v>
      </c>
      <c r="E40" s="386"/>
      <c r="F40" s="386"/>
      <c r="G40" s="386"/>
      <c r="H40" s="386"/>
      <c r="I40" s="386"/>
      <c r="J40" s="386"/>
      <c r="K40" s="386"/>
      <c r="L40" s="386"/>
      <c r="M40" s="387"/>
      <c r="N40" s="388" t="s">
        <v>345</v>
      </c>
      <c r="O40" s="389"/>
      <c r="P40" s="389"/>
      <c r="Q40" s="389"/>
      <c r="R40" s="388" t="s">
        <v>346</v>
      </c>
      <c r="S40" s="389"/>
      <c r="T40" s="389"/>
      <c r="U40" s="390"/>
      <c r="V40" s="388" t="s">
        <v>347</v>
      </c>
      <c r="W40" s="391"/>
      <c r="X40" s="391"/>
      <c r="Y40" s="392"/>
    </row>
    <row r="41" spans="1:25" ht="18" customHeight="1" x14ac:dyDescent="0.15">
      <c r="A41" s="437" t="s">
        <v>348</v>
      </c>
      <c r="B41" s="438"/>
      <c r="C41" s="439"/>
      <c r="D41" s="440" t="s">
        <v>349</v>
      </c>
      <c r="E41" s="441"/>
      <c r="F41" s="441"/>
      <c r="G41" s="441"/>
      <c r="H41" s="441"/>
      <c r="I41" s="441"/>
      <c r="J41" s="441"/>
      <c r="K41" s="441"/>
      <c r="L41" s="441"/>
      <c r="M41" s="442"/>
      <c r="N41" s="443">
        <v>131308.481</v>
      </c>
      <c r="O41" s="444"/>
      <c r="P41" s="444"/>
      <c r="Q41" s="445"/>
      <c r="R41" s="443" t="s">
        <v>261</v>
      </c>
      <c r="S41" s="446"/>
      <c r="T41" s="446"/>
      <c r="U41" s="447"/>
      <c r="V41" s="448"/>
      <c r="W41" s="449"/>
      <c r="X41" s="449"/>
      <c r="Y41" s="450"/>
    </row>
    <row r="42" spans="1:25" ht="18" customHeight="1" x14ac:dyDescent="0.15">
      <c r="A42" s="420"/>
      <c r="B42" s="421"/>
      <c r="C42" s="422"/>
      <c r="D42" s="396" t="s">
        <v>431</v>
      </c>
      <c r="E42" s="397"/>
      <c r="F42" s="397"/>
      <c r="G42" s="397"/>
      <c r="H42" s="397"/>
      <c r="I42" s="397"/>
      <c r="J42" s="397"/>
      <c r="K42" s="397"/>
      <c r="L42" s="397"/>
      <c r="M42" s="398"/>
      <c r="N42" s="399">
        <v>71757.585506999996</v>
      </c>
      <c r="O42" s="400"/>
      <c r="P42" s="400"/>
      <c r="Q42" s="401"/>
      <c r="R42" s="399" t="s">
        <v>261</v>
      </c>
      <c r="S42" s="400"/>
      <c r="T42" s="400"/>
      <c r="U42" s="401"/>
      <c r="V42" s="402"/>
      <c r="W42" s="403"/>
      <c r="X42" s="403"/>
      <c r="Y42" s="404"/>
    </row>
    <row r="43" spans="1:25" ht="18" customHeight="1" x14ac:dyDescent="0.15">
      <c r="A43" s="420"/>
      <c r="B43" s="421"/>
      <c r="C43" s="422"/>
      <c r="D43" s="396" t="s">
        <v>350</v>
      </c>
      <c r="E43" s="397"/>
      <c r="F43" s="397"/>
      <c r="G43" s="397"/>
      <c r="H43" s="397"/>
      <c r="I43" s="397"/>
      <c r="J43" s="397"/>
      <c r="K43" s="397"/>
      <c r="L43" s="397"/>
      <c r="M43" s="398"/>
      <c r="N43" s="399">
        <v>50016.919000000002</v>
      </c>
      <c r="O43" s="400"/>
      <c r="P43" s="400"/>
      <c r="Q43" s="401"/>
      <c r="R43" s="399" t="s">
        <v>261</v>
      </c>
      <c r="S43" s="400"/>
      <c r="T43" s="400"/>
      <c r="U43" s="401"/>
      <c r="V43" s="402"/>
      <c r="W43" s="403"/>
      <c r="X43" s="403"/>
      <c r="Y43" s="404"/>
    </row>
    <row r="44" spans="1:25" ht="18" customHeight="1" x14ac:dyDescent="0.15">
      <c r="A44" s="420"/>
      <c r="B44" s="421"/>
      <c r="C44" s="422"/>
      <c r="D44" s="396" t="s">
        <v>351</v>
      </c>
      <c r="E44" s="397"/>
      <c r="F44" s="397"/>
      <c r="G44" s="397"/>
      <c r="H44" s="397"/>
      <c r="I44" s="397"/>
      <c r="J44" s="397"/>
      <c r="K44" s="397"/>
      <c r="L44" s="397"/>
      <c r="M44" s="398"/>
      <c r="N44" s="399">
        <v>34517.904999999999</v>
      </c>
      <c r="O44" s="400"/>
      <c r="P44" s="400"/>
      <c r="Q44" s="401"/>
      <c r="R44" s="399" t="s">
        <v>261</v>
      </c>
      <c r="S44" s="400"/>
      <c r="T44" s="400"/>
      <c r="U44" s="401"/>
      <c r="V44" s="402"/>
      <c r="W44" s="403"/>
      <c r="X44" s="403"/>
      <c r="Y44" s="404"/>
    </row>
    <row r="45" spans="1:25" ht="18" customHeight="1" x14ac:dyDescent="0.15">
      <c r="A45" s="420"/>
      <c r="B45" s="421"/>
      <c r="C45" s="422"/>
      <c r="D45" s="396" t="s">
        <v>352</v>
      </c>
      <c r="E45" s="397"/>
      <c r="F45" s="397"/>
      <c r="G45" s="397"/>
      <c r="H45" s="397"/>
      <c r="I45" s="397"/>
      <c r="J45" s="397"/>
      <c r="K45" s="397"/>
      <c r="L45" s="397"/>
      <c r="M45" s="398"/>
      <c r="N45" s="399">
        <v>21299.682564999999</v>
      </c>
      <c r="O45" s="400"/>
      <c r="P45" s="400"/>
      <c r="Q45" s="401"/>
      <c r="R45" s="399" t="s">
        <v>261</v>
      </c>
      <c r="S45" s="400"/>
      <c r="T45" s="400"/>
      <c r="U45" s="401"/>
      <c r="V45" s="402"/>
      <c r="W45" s="403"/>
      <c r="X45" s="403"/>
      <c r="Y45" s="404"/>
    </row>
    <row r="46" spans="1:25" ht="18" customHeight="1" x14ac:dyDescent="0.15">
      <c r="A46" s="420"/>
      <c r="B46" s="421"/>
      <c r="C46" s="422"/>
      <c r="D46" s="396" t="s">
        <v>213</v>
      </c>
      <c r="E46" s="397"/>
      <c r="F46" s="397"/>
      <c r="G46" s="397"/>
      <c r="H46" s="397"/>
      <c r="I46" s="397"/>
      <c r="J46" s="397"/>
      <c r="K46" s="397"/>
      <c r="L46" s="397"/>
      <c r="M46" s="398"/>
      <c r="N46" s="399">
        <v>33874.116853</v>
      </c>
      <c r="O46" s="400"/>
      <c r="P46" s="400"/>
      <c r="Q46" s="401"/>
      <c r="R46" s="399">
        <v>1884.0125379999999</v>
      </c>
      <c r="S46" s="400"/>
      <c r="T46" s="400"/>
      <c r="U46" s="401"/>
      <c r="V46" s="405"/>
      <c r="W46" s="406"/>
      <c r="X46" s="406"/>
      <c r="Y46" s="407"/>
    </row>
    <row r="47" spans="1:25" ht="18" customHeight="1" thickBot="1" x14ac:dyDescent="0.2">
      <c r="A47" s="423"/>
      <c r="B47" s="424"/>
      <c r="C47" s="425"/>
      <c r="D47" s="408" t="s">
        <v>353</v>
      </c>
      <c r="E47" s="409"/>
      <c r="F47" s="409"/>
      <c r="G47" s="409"/>
      <c r="H47" s="409"/>
      <c r="I47" s="409"/>
      <c r="J47" s="409"/>
      <c r="K47" s="409"/>
      <c r="L47" s="409"/>
      <c r="M47" s="410"/>
      <c r="N47" s="411">
        <v>342774.68992500001</v>
      </c>
      <c r="O47" s="412"/>
      <c r="P47" s="412"/>
      <c r="Q47" s="413"/>
      <c r="R47" s="411">
        <v>1884.0125379999999</v>
      </c>
      <c r="S47" s="412"/>
      <c r="T47" s="412"/>
      <c r="U47" s="413"/>
      <c r="V47" s="414"/>
      <c r="W47" s="415"/>
      <c r="X47" s="415"/>
      <c r="Y47" s="416"/>
    </row>
    <row r="48" spans="1:25" ht="18" customHeight="1" thickTop="1" x14ac:dyDescent="0.15">
      <c r="A48" s="417" t="s">
        <v>354</v>
      </c>
      <c r="B48" s="418"/>
      <c r="C48" s="419"/>
      <c r="D48" s="426" t="s">
        <v>355</v>
      </c>
      <c r="E48" s="427"/>
      <c r="F48" s="427"/>
      <c r="G48" s="427"/>
      <c r="H48" s="427"/>
      <c r="I48" s="427"/>
      <c r="J48" s="427"/>
      <c r="K48" s="427"/>
      <c r="L48" s="427"/>
      <c r="M48" s="428"/>
      <c r="N48" s="429">
        <v>18119.75</v>
      </c>
      <c r="O48" s="430"/>
      <c r="P48" s="430"/>
      <c r="Q48" s="431"/>
      <c r="R48" s="429" t="s">
        <v>261</v>
      </c>
      <c r="S48" s="432"/>
      <c r="T48" s="432"/>
      <c r="U48" s="433"/>
      <c r="V48" s="434"/>
      <c r="W48" s="435"/>
      <c r="X48" s="435"/>
      <c r="Y48" s="436"/>
    </row>
    <row r="49" spans="1:25" ht="18" customHeight="1" x14ac:dyDescent="0.15">
      <c r="A49" s="420"/>
      <c r="B49" s="421"/>
      <c r="C49" s="422"/>
      <c r="D49" s="396" t="s">
        <v>356</v>
      </c>
      <c r="E49" s="397"/>
      <c r="F49" s="397"/>
      <c r="G49" s="397"/>
      <c r="H49" s="397"/>
      <c r="I49" s="397"/>
      <c r="J49" s="397"/>
      <c r="K49" s="397"/>
      <c r="L49" s="397"/>
      <c r="M49" s="398"/>
      <c r="N49" s="399">
        <v>9463</v>
      </c>
      <c r="O49" s="451"/>
      <c r="P49" s="451"/>
      <c r="Q49" s="452"/>
      <c r="R49" s="399" t="s">
        <v>261</v>
      </c>
      <c r="S49" s="400"/>
      <c r="T49" s="400"/>
      <c r="U49" s="401"/>
      <c r="V49" s="402"/>
      <c r="W49" s="403"/>
      <c r="X49" s="403"/>
      <c r="Y49" s="404"/>
    </row>
    <row r="50" spans="1:25" ht="18" customHeight="1" x14ac:dyDescent="0.15">
      <c r="A50" s="420"/>
      <c r="B50" s="421"/>
      <c r="C50" s="422"/>
      <c r="D50" s="396" t="s">
        <v>357</v>
      </c>
      <c r="E50" s="397"/>
      <c r="F50" s="397"/>
      <c r="G50" s="397"/>
      <c r="H50" s="397"/>
      <c r="I50" s="397"/>
      <c r="J50" s="397"/>
      <c r="K50" s="397"/>
      <c r="L50" s="397"/>
      <c r="M50" s="398"/>
      <c r="N50" s="399">
        <v>7109.9</v>
      </c>
      <c r="O50" s="451"/>
      <c r="P50" s="451"/>
      <c r="Q50" s="452"/>
      <c r="R50" s="399" t="s">
        <v>261</v>
      </c>
      <c r="S50" s="400"/>
      <c r="T50" s="400"/>
      <c r="U50" s="401"/>
      <c r="V50" s="402"/>
      <c r="W50" s="403"/>
      <c r="X50" s="403"/>
      <c r="Y50" s="404"/>
    </row>
    <row r="51" spans="1:25" ht="18" customHeight="1" x14ac:dyDescent="0.15">
      <c r="A51" s="420"/>
      <c r="B51" s="421"/>
      <c r="C51" s="422"/>
      <c r="D51" s="396" t="s">
        <v>358</v>
      </c>
      <c r="E51" s="397"/>
      <c r="F51" s="397"/>
      <c r="G51" s="397"/>
      <c r="H51" s="397"/>
      <c r="I51" s="397"/>
      <c r="J51" s="397"/>
      <c r="K51" s="397"/>
      <c r="L51" s="397"/>
      <c r="M51" s="398"/>
      <c r="N51" s="399">
        <v>4355.9494999999997</v>
      </c>
      <c r="O51" s="451"/>
      <c r="P51" s="451"/>
      <c r="Q51" s="452"/>
      <c r="R51" s="399" t="s">
        <v>314</v>
      </c>
      <c r="S51" s="400"/>
      <c r="T51" s="400"/>
      <c r="U51" s="401"/>
      <c r="V51" s="402"/>
      <c r="W51" s="403"/>
      <c r="X51" s="403"/>
      <c r="Y51" s="404"/>
    </row>
    <row r="52" spans="1:25" ht="18" customHeight="1" x14ac:dyDescent="0.15">
      <c r="A52" s="420"/>
      <c r="B52" s="421"/>
      <c r="C52" s="422"/>
      <c r="D52" s="396" t="s">
        <v>359</v>
      </c>
      <c r="E52" s="397"/>
      <c r="F52" s="397"/>
      <c r="G52" s="397"/>
      <c r="H52" s="397"/>
      <c r="I52" s="397"/>
      <c r="J52" s="397"/>
      <c r="K52" s="397"/>
      <c r="L52" s="397"/>
      <c r="M52" s="398"/>
      <c r="N52" s="399">
        <v>2966.6165000000001</v>
      </c>
      <c r="O52" s="451"/>
      <c r="P52" s="451"/>
      <c r="Q52" s="452"/>
      <c r="R52" s="399" t="s">
        <v>314</v>
      </c>
      <c r="S52" s="400"/>
      <c r="T52" s="400"/>
      <c r="U52" s="401"/>
      <c r="V52" s="402"/>
      <c r="W52" s="403"/>
      <c r="X52" s="403"/>
      <c r="Y52" s="404"/>
    </row>
    <row r="53" spans="1:25" ht="18" customHeight="1" x14ac:dyDescent="0.15">
      <c r="A53" s="420"/>
      <c r="B53" s="421"/>
      <c r="C53" s="422"/>
      <c r="D53" s="396" t="s">
        <v>213</v>
      </c>
      <c r="E53" s="397"/>
      <c r="F53" s="397"/>
      <c r="G53" s="397"/>
      <c r="H53" s="397"/>
      <c r="I53" s="397"/>
      <c r="J53" s="397"/>
      <c r="K53" s="397"/>
      <c r="L53" s="397"/>
      <c r="M53" s="398"/>
      <c r="N53" s="399">
        <v>4747.8919999999998</v>
      </c>
      <c r="O53" s="451"/>
      <c r="P53" s="451"/>
      <c r="Q53" s="452"/>
      <c r="R53" s="399" t="s">
        <v>261</v>
      </c>
      <c r="S53" s="400"/>
      <c r="T53" s="400"/>
      <c r="U53" s="401"/>
      <c r="V53" s="402"/>
      <c r="W53" s="403"/>
      <c r="X53" s="403"/>
      <c r="Y53" s="404"/>
    </row>
    <row r="54" spans="1:25" ht="18" customHeight="1" thickBot="1" x14ac:dyDescent="0.2">
      <c r="A54" s="423"/>
      <c r="B54" s="424"/>
      <c r="C54" s="425"/>
      <c r="D54" s="467" t="s">
        <v>353</v>
      </c>
      <c r="E54" s="467"/>
      <c r="F54" s="467"/>
      <c r="G54" s="467"/>
      <c r="H54" s="467"/>
      <c r="I54" s="467"/>
      <c r="J54" s="467"/>
      <c r="K54" s="467"/>
      <c r="L54" s="467"/>
      <c r="M54" s="468"/>
      <c r="N54" s="469">
        <v>46763.108</v>
      </c>
      <c r="O54" s="470"/>
      <c r="P54" s="470"/>
      <c r="Q54" s="471"/>
      <c r="R54" s="469" t="s">
        <v>314</v>
      </c>
      <c r="S54" s="470"/>
      <c r="T54" s="470"/>
      <c r="U54" s="471"/>
      <c r="V54" s="414"/>
      <c r="W54" s="415"/>
      <c r="X54" s="415"/>
      <c r="Y54" s="416"/>
    </row>
    <row r="55" spans="1:25" ht="18" customHeight="1" thickTop="1" thickBot="1" x14ac:dyDescent="0.2">
      <c r="A55" s="487" t="s">
        <v>302</v>
      </c>
      <c r="B55" s="488"/>
      <c r="C55" s="488"/>
      <c r="D55" s="488"/>
      <c r="E55" s="488"/>
      <c r="F55" s="488"/>
      <c r="G55" s="488"/>
      <c r="H55" s="488"/>
      <c r="I55" s="488"/>
      <c r="J55" s="488"/>
      <c r="K55" s="488"/>
      <c r="L55" s="488"/>
      <c r="M55" s="489"/>
      <c r="N55" s="490">
        <f>SUM(N47,N54)</f>
        <v>389537.79792500002</v>
      </c>
      <c r="O55" s="491"/>
      <c r="P55" s="491"/>
      <c r="Q55" s="492"/>
      <c r="R55" s="453">
        <f>SUM(R47,R54)</f>
        <v>1884.0125379999999</v>
      </c>
      <c r="S55" s="454"/>
      <c r="T55" s="454"/>
      <c r="U55" s="455"/>
      <c r="V55" s="456"/>
      <c r="W55" s="457"/>
      <c r="X55" s="457"/>
      <c r="Y55" s="458"/>
    </row>
    <row r="56" spans="1:25" ht="18" customHeight="1" x14ac:dyDescent="0.15">
      <c r="B56" s="166"/>
      <c r="C56" s="167"/>
      <c r="D56" s="167"/>
      <c r="E56" s="167"/>
      <c r="F56" s="167"/>
      <c r="G56" s="167"/>
      <c r="H56" s="168"/>
      <c r="I56" s="169"/>
      <c r="J56" s="169"/>
      <c r="K56" s="168"/>
      <c r="L56" s="169"/>
      <c r="M56" s="169"/>
      <c r="N56" s="168"/>
      <c r="O56" s="169"/>
      <c r="P56" s="169"/>
      <c r="Q56" s="168"/>
      <c r="R56" s="169"/>
      <c r="S56" s="169"/>
      <c r="T56" s="168"/>
      <c r="U56" s="169"/>
      <c r="V56" s="168"/>
      <c r="W56" s="169"/>
      <c r="X56" s="169"/>
    </row>
    <row r="57" spans="1:25" ht="18" customHeight="1" x14ac:dyDescent="0.15">
      <c r="B57" s="166"/>
      <c r="C57" s="167"/>
      <c r="D57" s="167"/>
      <c r="E57" s="167"/>
      <c r="F57" s="167"/>
      <c r="G57" s="167"/>
      <c r="H57" s="168"/>
      <c r="I57" s="169"/>
      <c r="J57" s="169"/>
      <c r="K57" s="168"/>
      <c r="L57" s="169"/>
      <c r="M57" s="169"/>
      <c r="N57" s="168"/>
      <c r="O57" s="169"/>
      <c r="P57" s="169"/>
      <c r="Q57" s="168"/>
      <c r="R57" s="169"/>
      <c r="S57" s="169"/>
      <c r="T57" s="168"/>
      <c r="U57" s="169"/>
      <c r="V57" s="168"/>
      <c r="W57" s="169"/>
      <c r="X57" s="169"/>
    </row>
    <row r="58" spans="1:25" ht="18" customHeight="1" x14ac:dyDescent="0.15">
      <c r="A58" s="156" t="s">
        <v>360</v>
      </c>
      <c r="B58" s="166"/>
      <c r="C58" s="167"/>
      <c r="D58" s="167"/>
      <c r="E58" s="167"/>
      <c r="F58" s="167"/>
      <c r="G58" s="167"/>
      <c r="H58" s="168"/>
      <c r="I58" s="169"/>
      <c r="J58" s="169"/>
      <c r="K58" s="168"/>
      <c r="L58" s="169"/>
      <c r="M58" s="169"/>
      <c r="N58" s="168"/>
      <c r="O58" s="169"/>
      <c r="P58" s="169"/>
      <c r="Q58" s="168"/>
      <c r="R58" s="169"/>
      <c r="S58" s="169"/>
      <c r="T58" s="168"/>
      <c r="U58" s="169"/>
      <c r="V58" s="168"/>
      <c r="W58" s="169"/>
      <c r="X58" s="169"/>
    </row>
    <row r="59" spans="1:25" ht="9.9499999999999993" customHeight="1" x14ac:dyDescent="0.15">
      <c r="B59" s="166"/>
      <c r="C59" s="167"/>
      <c r="D59" s="167"/>
      <c r="E59" s="167"/>
      <c r="F59" s="167"/>
      <c r="G59" s="167"/>
      <c r="H59" s="168"/>
      <c r="I59" s="169"/>
      <c r="J59" s="169"/>
      <c r="K59" s="168"/>
      <c r="L59" s="169"/>
      <c r="M59" s="169"/>
      <c r="N59" s="168"/>
      <c r="O59" s="169"/>
      <c r="P59" s="169"/>
      <c r="Q59" s="168"/>
      <c r="R59" s="169"/>
      <c r="S59" s="169"/>
      <c r="T59" s="168"/>
      <c r="U59" s="169"/>
      <c r="V59" s="168"/>
      <c r="W59" s="169"/>
      <c r="X59" s="169"/>
    </row>
    <row r="60" spans="1:25" ht="18" customHeight="1" thickBot="1" x14ac:dyDescent="0.2">
      <c r="A60" s="157" t="s">
        <v>310</v>
      </c>
      <c r="B60" s="166"/>
      <c r="C60" s="167"/>
      <c r="D60" s="167"/>
      <c r="E60" s="167"/>
      <c r="F60" s="167"/>
      <c r="G60" s="167"/>
      <c r="H60" s="168"/>
      <c r="I60" s="169"/>
      <c r="J60" s="169"/>
      <c r="K60" s="459" t="s">
        <v>271</v>
      </c>
      <c r="L60" s="460"/>
      <c r="M60" s="460"/>
      <c r="N60" s="460"/>
      <c r="O60" s="169"/>
      <c r="P60" s="169"/>
      <c r="Q60" s="168"/>
      <c r="R60" s="169"/>
      <c r="S60" s="169"/>
      <c r="T60" s="168"/>
      <c r="U60" s="169"/>
      <c r="V60" s="168"/>
      <c r="W60" s="169"/>
      <c r="X60" s="169"/>
    </row>
    <row r="61" spans="1:25" ht="18" customHeight="1" thickBot="1" x14ac:dyDescent="0.2">
      <c r="A61" s="461" t="s">
        <v>361</v>
      </c>
      <c r="B61" s="462"/>
      <c r="C61" s="462"/>
      <c r="D61" s="462"/>
      <c r="E61" s="462"/>
      <c r="F61" s="462"/>
      <c r="G61" s="462"/>
      <c r="H61" s="462"/>
      <c r="I61" s="462"/>
      <c r="J61" s="462"/>
      <c r="K61" s="463"/>
      <c r="L61" s="464" t="s">
        <v>362</v>
      </c>
      <c r="M61" s="465"/>
      <c r="N61" s="466"/>
      <c r="O61" s="169"/>
      <c r="P61" s="169"/>
      <c r="Q61" s="168"/>
      <c r="R61" s="169"/>
      <c r="S61" s="169"/>
      <c r="T61" s="168"/>
      <c r="U61" s="169"/>
      <c r="V61" s="168"/>
      <c r="W61" s="169"/>
      <c r="X61" s="169"/>
    </row>
    <row r="62" spans="1:25" ht="18" customHeight="1" x14ac:dyDescent="0.15">
      <c r="A62" s="178" t="s">
        <v>363</v>
      </c>
      <c r="B62" s="179"/>
      <c r="C62" s="179"/>
      <c r="D62" s="179"/>
      <c r="E62" s="179"/>
      <c r="F62" s="179"/>
      <c r="G62" s="180"/>
      <c r="H62" s="180"/>
      <c r="I62" s="180"/>
      <c r="J62" s="180"/>
      <c r="K62" s="181"/>
      <c r="L62" s="472">
        <v>51515.694431999997</v>
      </c>
      <c r="M62" s="473"/>
      <c r="N62" s="474"/>
      <c r="O62" s="182"/>
      <c r="P62" s="182"/>
      <c r="Q62" s="168"/>
    </row>
    <row r="63" spans="1:25" ht="18" customHeight="1" x14ac:dyDescent="0.15">
      <c r="A63" s="178" t="s">
        <v>364</v>
      </c>
      <c r="B63" s="179"/>
      <c r="C63" s="179"/>
      <c r="D63" s="179"/>
      <c r="E63" s="179"/>
      <c r="F63" s="180"/>
      <c r="G63" s="180"/>
      <c r="H63" s="180"/>
      <c r="I63" s="180"/>
      <c r="J63" s="180"/>
      <c r="K63" s="181"/>
      <c r="L63" s="475">
        <v>36335.693249999997</v>
      </c>
      <c r="M63" s="476"/>
      <c r="N63" s="477"/>
      <c r="O63" s="182"/>
      <c r="P63" s="182"/>
      <c r="Q63" s="168"/>
      <c r="R63" s="182"/>
      <c r="S63" s="182"/>
      <c r="T63" s="168"/>
      <c r="U63" s="182"/>
      <c r="V63" s="168"/>
      <c r="W63" s="182"/>
      <c r="X63" s="182"/>
    </row>
    <row r="64" spans="1:25" ht="18" customHeight="1" x14ac:dyDescent="0.15">
      <c r="A64" s="178" t="s">
        <v>365</v>
      </c>
      <c r="B64" s="179"/>
      <c r="C64" s="179"/>
      <c r="D64" s="179"/>
      <c r="E64" s="179"/>
      <c r="F64" s="179"/>
      <c r="G64" s="179"/>
      <c r="H64" s="179"/>
      <c r="I64" s="179"/>
      <c r="J64" s="179"/>
      <c r="K64" s="183"/>
      <c r="L64" s="478">
        <v>24200.48762</v>
      </c>
      <c r="M64" s="479"/>
      <c r="N64" s="480"/>
      <c r="O64" s="182"/>
      <c r="P64" s="182"/>
      <c r="Q64" s="168"/>
      <c r="R64" s="182"/>
      <c r="S64" s="182"/>
      <c r="T64" s="168"/>
      <c r="U64" s="182"/>
      <c r="V64" s="168"/>
      <c r="W64" s="182"/>
      <c r="X64" s="182"/>
    </row>
    <row r="65" spans="1:26" ht="18" customHeight="1" x14ac:dyDescent="0.15">
      <c r="A65" s="178" t="s">
        <v>366</v>
      </c>
      <c r="B65" s="179"/>
      <c r="C65" s="179"/>
      <c r="D65" s="179"/>
      <c r="E65" s="179"/>
      <c r="F65" s="179"/>
      <c r="G65" s="179"/>
      <c r="H65" s="179"/>
      <c r="I65" s="179"/>
      <c r="J65" s="179"/>
      <c r="K65" s="183"/>
      <c r="L65" s="478">
        <v>20240.679282000001</v>
      </c>
      <c r="M65" s="479"/>
      <c r="N65" s="480"/>
      <c r="O65" s="182"/>
      <c r="P65" s="182"/>
      <c r="Q65" s="168"/>
      <c r="R65" s="182"/>
    </row>
    <row r="66" spans="1:26" ht="18" customHeight="1" x14ac:dyDescent="0.15">
      <c r="A66" s="178" t="s">
        <v>350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83"/>
      <c r="L66" s="478">
        <v>1608.75</v>
      </c>
      <c r="M66" s="479"/>
      <c r="N66" s="480"/>
      <c r="O66" s="182"/>
      <c r="P66" s="182"/>
      <c r="Q66" s="168"/>
      <c r="R66" s="182"/>
    </row>
    <row r="67" spans="1:26" ht="18" customHeight="1" thickBot="1" x14ac:dyDescent="0.2">
      <c r="A67" s="481" t="s">
        <v>213</v>
      </c>
      <c r="B67" s="482"/>
      <c r="C67" s="482"/>
      <c r="D67" s="482"/>
      <c r="E67" s="482"/>
      <c r="F67" s="482"/>
      <c r="G67" s="482"/>
      <c r="H67" s="482"/>
      <c r="I67" s="482"/>
      <c r="J67" s="482"/>
      <c r="K67" s="483"/>
      <c r="L67" s="484">
        <v>4409.2044879999985</v>
      </c>
      <c r="M67" s="485"/>
      <c r="N67" s="486"/>
      <c r="O67" s="182"/>
      <c r="P67" s="182"/>
      <c r="Q67" s="168"/>
      <c r="R67" s="182"/>
    </row>
    <row r="68" spans="1:26" ht="18" customHeight="1" thickBot="1" x14ac:dyDescent="0.2">
      <c r="A68" s="493" t="s">
        <v>302</v>
      </c>
      <c r="B68" s="494"/>
      <c r="C68" s="494"/>
      <c r="D68" s="494"/>
      <c r="E68" s="494"/>
      <c r="F68" s="494"/>
      <c r="G68" s="494"/>
      <c r="H68" s="494"/>
      <c r="I68" s="494"/>
      <c r="J68" s="494"/>
      <c r="K68" s="495"/>
      <c r="L68" s="496">
        <f>SUM(L62:N67)</f>
        <v>138310.50907199999</v>
      </c>
      <c r="M68" s="497"/>
      <c r="N68" s="498"/>
      <c r="O68" s="169"/>
      <c r="P68" s="169"/>
      <c r="Q68" s="168"/>
      <c r="R68" s="169"/>
      <c r="S68" s="169"/>
      <c r="T68" s="168"/>
      <c r="U68" s="169"/>
      <c r="V68" s="168"/>
      <c r="W68" s="169"/>
      <c r="X68" s="169"/>
    </row>
    <row r="69" spans="1:26" ht="18" customHeight="1" x14ac:dyDescent="0.15">
      <c r="A69" s="184"/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5"/>
      <c r="M69" s="186"/>
      <c r="N69" s="186"/>
      <c r="O69" s="169"/>
      <c r="P69" s="169"/>
      <c r="Q69" s="168"/>
      <c r="R69" s="169"/>
      <c r="S69" s="169"/>
      <c r="T69" s="168"/>
      <c r="U69" s="169"/>
      <c r="V69" s="168"/>
      <c r="W69" s="169"/>
      <c r="X69" s="169"/>
    </row>
    <row r="70" spans="1:26" ht="18" customHeight="1" x14ac:dyDescent="0.15"/>
    <row r="71" spans="1:26" ht="18" customHeight="1" x14ac:dyDescent="0.15">
      <c r="A71" s="156" t="s">
        <v>367</v>
      </c>
    </row>
    <row r="72" spans="1:26" ht="9.9499999999999993" customHeight="1" x14ac:dyDescent="0.15"/>
    <row r="73" spans="1:26" ht="18" customHeight="1" thickBot="1" x14ac:dyDescent="0.2">
      <c r="A73" s="157" t="s">
        <v>310</v>
      </c>
      <c r="U73" s="336" t="s">
        <v>271</v>
      </c>
      <c r="V73" s="337"/>
      <c r="W73" s="337"/>
      <c r="X73" s="337"/>
    </row>
    <row r="74" spans="1:26" ht="18" customHeight="1" x14ac:dyDescent="0.15">
      <c r="A74" s="499" t="s">
        <v>272</v>
      </c>
      <c r="B74" s="500"/>
      <c r="C74" s="500"/>
      <c r="D74" s="501"/>
      <c r="E74" s="505" t="s">
        <v>368</v>
      </c>
      <c r="F74" s="506"/>
      <c r="G74" s="506"/>
      <c r="H74" s="507"/>
      <c r="I74" s="505" t="s">
        <v>369</v>
      </c>
      <c r="J74" s="506"/>
      <c r="K74" s="506"/>
      <c r="L74" s="507"/>
      <c r="M74" s="511" t="s">
        <v>370</v>
      </c>
      <c r="N74" s="512"/>
      <c r="O74" s="512"/>
      <c r="P74" s="512"/>
      <c r="Q74" s="512"/>
      <c r="R74" s="512"/>
      <c r="S74" s="512"/>
      <c r="T74" s="513"/>
      <c r="U74" s="505" t="s">
        <v>279</v>
      </c>
      <c r="V74" s="506"/>
      <c r="W74" s="506"/>
      <c r="X74" s="514"/>
    </row>
    <row r="75" spans="1:26" ht="18" customHeight="1" x14ac:dyDescent="0.15">
      <c r="A75" s="502"/>
      <c r="B75" s="503"/>
      <c r="C75" s="503"/>
      <c r="D75" s="504"/>
      <c r="E75" s="508"/>
      <c r="F75" s="509"/>
      <c r="G75" s="509"/>
      <c r="H75" s="510"/>
      <c r="I75" s="508"/>
      <c r="J75" s="509"/>
      <c r="K75" s="509"/>
      <c r="L75" s="510"/>
      <c r="M75" s="516" t="s">
        <v>371</v>
      </c>
      <c r="N75" s="517"/>
      <c r="O75" s="517"/>
      <c r="P75" s="518"/>
      <c r="Q75" s="516" t="s">
        <v>372</v>
      </c>
      <c r="R75" s="517"/>
      <c r="S75" s="517"/>
      <c r="T75" s="518"/>
      <c r="U75" s="508"/>
      <c r="V75" s="509"/>
      <c r="W75" s="509"/>
      <c r="X75" s="515"/>
    </row>
    <row r="76" spans="1:26" ht="18" customHeight="1" x14ac:dyDescent="0.15">
      <c r="A76" s="519" t="s">
        <v>373</v>
      </c>
      <c r="B76" s="520"/>
      <c r="C76" s="520"/>
      <c r="D76" s="521"/>
      <c r="E76" s="522">
        <v>10695.365682</v>
      </c>
      <c r="F76" s="523"/>
      <c r="G76" s="523"/>
      <c r="H76" s="528"/>
      <c r="I76" s="522">
        <v>1515.196952</v>
      </c>
      <c r="J76" s="523"/>
      <c r="K76" s="523"/>
      <c r="L76" s="528"/>
      <c r="M76" s="524">
        <v>92.506872000000001</v>
      </c>
      <c r="N76" s="525"/>
      <c r="O76" s="525"/>
      <c r="P76" s="526"/>
      <c r="Q76" s="522">
        <v>1778.3705640000001</v>
      </c>
      <c r="R76" s="523"/>
      <c r="S76" s="523"/>
      <c r="T76" s="528"/>
      <c r="U76" s="524">
        <v>10339.685197999999</v>
      </c>
      <c r="V76" s="529"/>
      <c r="W76" s="529"/>
      <c r="X76" s="530"/>
    </row>
    <row r="77" spans="1:26" ht="18" customHeight="1" x14ac:dyDescent="0.15">
      <c r="A77" s="519" t="s">
        <v>374</v>
      </c>
      <c r="B77" s="520"/>
      <c r="C77" s="520"/>
      <c r="D77" s="521"/>
      <c r="E77" s="522">
        <v>588.34333300000003</v>
      </c>
      <c r="F77" s="523"/>
      <c r="G77" s="523"/>
      <c r="H77" s="523"/>
      <c r="I77" s="350">
        <v>60.986758000000002</v>
      </c>
      <c r="J77" s="350"/>
      <c r="K77" s="350"/>
      <c r="L77" s="350"/>
      <c r="M77" s="524">
        <v>65.320999999999998</v>
      </c>
      <c r="N77" s="525"/>
      <c r="O77" s="525"/>
      <c r="P77" s="526"/>
      <c r="Q77" s="350">
        <v>17.505427000000001</v>
      </c>
      <c r="R77" s="350"/>
      <c r="S77" s="350"/>
      <c r="T77" s="350"/>
      <c r="U77" s="350">
        <v>566.50366399999996</v>
      </c>
      <c r="V77" s="350"/>
      <c r="W77" s="350"/>
      <c r="X77" s="527"/>
    </row>
    <row r="78" spans="1:26" ht="18" customHeight="1" x14ac:dyDescent="0.15">
      <c r="A78" s="519" t="s">
        <v>375</v>
      </c>
      <c r="B78" s="520"/>
      <c r="C78" s="520"/>
      <c r="D78" s="521"/>
      <c r="E78" s="522">
        <v>45499.530341999998</v>
      </c>
      <c r="F78" s="523"/>
      <c r="G78" s="523"/>
      <c r="H78" s="528"/>
      <c r="I78" s="522">
        <v>46630.672221000001</v>
      </c>
      <c r="J78" s="523"/>
      <c r="K78" s="523"/>
      <c r="L78" s="528"/>
      <c r="M78" s="524">
        <v>45487.940393999997</v>
      </c>
      <c r="N78" s="525"/>
      <c r="O78" s="525"/>
      <c r="P78" s="526"/>
      <c r="Q78" s="522">
        <v>11.589948</v>
      </c>
      <c r="R78" s="523"/>
      <c r="S78" s="523"/>
      <c r="T78" s="528"/>
      <c r="U78" s="522">
        <v>46630.672221000001</v>
      </c>
      <c r="V78" s="523"/>
      <c r="W78" s="523"/>
      <c r="X78" s="538"/>
    </row>
    <row r="79" spans="1:26" ht="18" customHeight="1" thickBot="1" x14ac:dyDescent="0.2">
      <c r="A79" s="531" t="s">
        <v>376</v>
      </c>
      <c r="B79" s="532"/>
      <c r="C79" s="532"/>
      <c r="D79" s="533"/>
      <c r="E79" s="534">
        <v>375990.77670599998</v>
      </c>
      <c r="F79" s="535"/>
      <c r="G79" s="535"/>
      <c r="H79" s="536"/>
      <c r="I79" s="534">
        <v>37921.605198999998</v>
      </c>
      <c r="J79" s="535"/>
      <c r="K79" s="535"/>
      <c r="L79" s="536"/>
      <c r="M79" s="524">
        <v>46541.691097000003</v>
      </c>
      <c r="N79" s="525"/>
      <c r="O79" s="525"/>
      <c r="P79" s="526"/>
      <c r="Q79" s="534">
        <v>3301.4217039999999</v>
      </c>
      <c r="R79" s="535"/>
      <c r="S79" s="535"/>
      <c r="T79" s="536"/>
      <c r="U79" s="534">
        <v>364069.26910400001</v>
      </c>
      <c r="V79" s="535"/>
      <c r="W79" s="535"/>
      <c r="X79" s="537"/>
      <c r="Y79" s="187"/>
      <c r="Z79" s="187"/>
    </row>
    <row r="80" spans="1:26" ht="27" customHeight="1" x14ac:dyDescent="0.15">
      <c r="A80" s="542" t="s">
        <v>377</v>
      </c>
      <c r="B80" s="543"/>
      <c r="C80" s="543"/>
      <c r="D80" s="543"/>
      <c r="E80" s="543"/>
      <c r="F80" s="543"/>
      <c r="G80" s="543"/>
      <c r="H80" s="543"/>
      <c r="I80" s="543"/>
      <c r="J80" s="543"/>
      <c r="K80" s="543"/>
      <c r="L80" s="543"/>
      <c r="M80" s="543"/>
      <c r="N80" s="543"/>
      <c r="O80" s="543"/>
      <c r="P80" s="543"/>
      <c r="Q80" s="543"/>
      <c r="R80" s="543"/>
      <c r="S80" s="543"/>
      <c r="T80" s="543"/>
      <c r="U80" s="543"/>
      <c r="V80" s="543"/>
      <c r="W80" s="543"/>
      <c r="X80" s="543"/>
    </row>
    <row r="81" spans="1:25" ht="18" customHeight="1" x14ac:dyDescent="0.15">
      <c r="A81" s="188"/>
      <c r="B81" s="188"/>
      <c r="C81" s="188"/>
      <c r="D81" s="188"/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  <c r="R81" s="188"/>
      <c r="S81" s="188"/>
      <c r="T81" s="188"/>
      <c r="U81" s="188"/>
      <c r="V81" s="188"/>
      <c r="W81" s="188"/>
      <c r="X81" s="188"/>
      <c r="Y81" s="164"/>
    </row>
    <row r="82" spans="1:25" ht="18" customHeight="1" x14ac:dyDescent="0.15">
      <c r="A82" s="156" t="s">
        <v>378</v>
      </c>
    </row>
    <row r="83" spans="1:25" ht="9.75" customHeight="1" x14ac:dyDescent="0.15">
      <c r="A83" s="156"/>
    </row>
    <row r="84" spans="1:25" ht="18" customHeight="1" thickBot="1" x14ac:dyDescent="0.2">
      <c r="A84" s="157" t="s">
        <v>310</v>
      </c>
      <c r="E84" s="544" t="s">
        <v>271</v>
      </c>
      <c r="F84" s="544"/>
      <c r="G84" s="544"/>
      <c r="H84" s="544"/>
    </row>
    <row r="85" spans="1:25" ht="18" customHeight="1" thickBot="1" x14ac:dyDescent="0.2">
      <c r="A85" s="461" t="s">
        <v>272</v>
      </c>
      <c r="B85" s="462"/>
      <c r="C85" s="462"/>
      <c r="D85" s="463"/>
      <c r="E85" s="545" t="s">
        <v>362</v>
      </c>
      <c r="F85" s="462"/>
      <c r="G85" s="462"/>
      <c r="H85" s="546"/>
      <c r="T85" s="189"/>
    </row>
    <row r="86" spans="1:25" ht="18" customHeight="1" x14ac:dyDescent="0.15">
      <c r="A86" s="547" t="s">
        <v>379</v>
      </c>
      <c r="B86" s="548"/>
      <c r="C86" s="548"/>
      <c r="D86" s="549"/>
      <c r="E86" s="550">
        <v>379311.08896700002</v>
      </c>
      <c r="F86" s="551"/>
      <c r="G86" s="551"/>
      <c r="H86" s="552"/>
      <c r="T86" s="189"/>
    </row>
    <row r="87" spans="1:25" ht="18" customHeight="1" x14ac:dyDescent="0.15">
      <c r="A87" s="519" t="s">
        <v>380</v>
      </c>
      <c r="B87" s="520"/>
      <c r="C87" s="520"/>
      <c r="D87" s="521"/>
      <c r="E87" s="539">
        <v>402688.46484999999</v>
      </c>
      <c r="F87" s="540"/>
      <c r="G87" s="540"/>
      <c r="H87" s="541"/>
      <c r="T87" s="189"/>
    </row>
    <row r="88" spans="1:25" ht="18" customHeight="1" x14ac:dyDescent="0.15">
      <c r="A88" s="519" t="s">
        <v>381</v>
      </c>
      <c r="B88" s="520"/>
      <c r="C88" s="520"/>
      <c r="D88" s="521"/>
      <c r="E88" s="539">
        <v>330050</v>
      </c>
      <c r="F88" s="540"/>
      <c r="G88" s="540"/>
      <c r="H88" s="541"/>
      <c r="T88" s="189"/>
    </row>
    <row r="89" spans="1:25" ht="18" customHeight="1" x14ac:dyDescent="0.15">
      <c r="A89" s="519" t="s">
        <v>382</v>
      </c>
      <c r="B89" s="520"/>
      <c r="C89" s="520"/>
      <c r="D89" s="521"/>
      <c r="E89" s="539">
        <v>41797.382700000002</v>
      </c>
      <c r="F89" s="540"/>
      <c r="G89" s="540"/>
      <c r="H89" s="541"/>
      <c r="T89" s="189"/>
    </row>
    <row r="90" spans="1:25" ht="18" customHeight="1" x14ac:dyDescent="0.15">
      <c r="A90" s="519" t="s">
        <v>383</v>
      </c>
      <c r="B90" s="520"/>
      <c r="C90" s="520"/>
      <c r="D90" s="521"/>
      <c r="E90" s="539">
        <v>11063.989448</v>
      </c>
      <c r="F90" s="540"/>
      <c r="G90" s="540"/>
      <c r="H90" s="541"/>
      <c r="T90" s="189"/>
    </row>
    <row r="91" spans="1:25" ht="18" customHeight="1" x14ac:dyDescent="0.15">
      <c r="A91" s="519" t="s">
        <v>384</v>
      </c>
      <c r="B91" s="520"/>
      <c r="C91" s="520"/>
      <c r="D91" s="521"/>
      <c r="E91" s="539">
        <v>1358.2163210000001</v>
      </c>
      <c r="F91" s="540"/>
      <c r="G91" s="540"/>
      <c r="H91" s="541"/>
      <c r="T91" s="189"/>
    </row>
    <row r="92" spans="1:25" ht="18" customHeight="1" x14ac:dyDescent="0.15">
      <c r="A92" s="519" t="s">
        <v>385</v>
      </c>
      <c r="B92" s="520"/>
      <c r="C92" s="520"/>
      <c r="D92" s="521"/>
      <c r="E92" s="539">
        <v>6292.6539000000002</v>
      </c>
      <c r="F92" s="540"/>
      <c r="G92" s="540"/>
      <c r="H92" s="541"/>
      <c r="T92" s="189"/>
    </row>
    <row r="93" spans="1:25" ht="18" customHeight="1" x14ac:dyDescent="0.15">
      <c r="A93" s="519" t="s">
        <v>386</v>
      </c>
      <c r="B93" s="520"/>
      <c r="C93" s="520"/>
      <c r="D93" s="521"/>
      <c r="E93" s="539">
        <v>47330.288789999999</v>
      </c>
      <c r="F93" s="540"/>
      <c r="G93" s="540"/>
      <c r="H93" s="541"/>
      <c r="T93" s="189"/>
    </row>
    <row r="94" spans="1:25" ht="18" customHeight="1" x14ac:dyDescent="0.15">
      <c r="A94" s="519" t="s">
        <v>387</v>
      </c>
      <c r="B94" s="520"/>
      <c r="C94" s="520"/>
      <c r="D94" s="521"/>
      <c r="E94" s="539">
        <v>81172.181299999997</v>
      </c>
      <c r="F94" s="540"/>
      <c r="G94" s="540"/>
      <c r="H94" s="541"/>
      <c r="T94" s="189"/>
    </row>
    <row r="95" spans="1:25" ht="18" customHeight="1" x14ac:dyDescent="0.15">
      <c r="A95" s="519" t="s">
        <v>388</v>
      </c>
      <c r="B95" s="520"/>
      <c r="C95" s="520"/>
      <c r="D95" s="521"/>
      <c r="E95" s="539">
        <v>4.0399999999999998E-2</v>
      </c>
      <c r="F95" s="540"/>
      <c r="G95" s="540"/>
      <c r="H95" s="541"/>
      <c r="T95" s="189"/>
    </row>
    <row r="96" spans="1:25" ht="18" customHeight="1" x14ac:dyDescent="0.15">
      <c r="A96" s="519" t="s">
        <v>389</v>
      </c>
      <c r="B96" s="520"/>
      <c r="C96" s="520"/>
      <c r="D96" s="521"/>
      <c r="E96" s="539">
        <v>8.2746999999999993</v>
      </c>
      <c r="F96" s="540"/>
      <c r="G96" s="540"/>
      <c r="H96" s="541"/>
      <c r="T96" s="189"/>
    </row>
    <row r="97" spans="1:20" ht="18" customHeight="1" x14ac:dyDescent="0.15">
      <c r="A97" s="519" t="s">
        <v>390</v>
      </c>
      <c r="B97" s="520"/>
      <c r="C97" s="520"/>
      <c r="D97" s="521"/>
      <c r="E97" s="539">
        <v>1237.5766000000001</v>
      </c>
      <c r="F97" s="540"/>
      <c r="G97" s="540"/>
      <c r="H97" s="541"/>
      <c r="T97" s="189"/>
    </row>
    <row r="98" spans="1:20" ht="18" customHeight="1" x14ac:dyDescent="0.15">
      <c r="A98" s="519" t="s">
        <v>391</v>
      </c>
      <c r="B98" s="520"/>
      <c r="C98" s="520"/>
      <c r="D98" s="521"/>
      <c r="E98" s="559">
        <v>4.3200000000000002E-2</v>
      </c>
      <c r="F98" s="560"/>
      <c r="G98" s="560"/>
      <c r="H98" s="561"/>
      <c r="T98" s="189"/>
    </row>
    <row r="99" spans="1:20" ht="18" customHeight="1" thickBot="1" x14ac:dyDescent="0.2">
      <c r="A99" s="531" t="s">
        <v>392</v>
      </c>
      <c r="B99" s="532"/>
      <c r="C99" s="532"/>
      <c r="D99" s="533"/>
      <c r="E99" s="553" t="s">
        <v>261</v>
      </c>
      <c r="F99" s="554"/>
      <c r="G99" s="554"/>
      <c r="H99" s="555"/>
      <c r="T99" s="189"/>
    </row>
    <row r="100" spans="1:20" ht="18" customHeight="1" thickBot="1" x14ac:dyDescent="0.2">
      <c r="A100" s="493" t="s">
        <v>302</v>
      </c>
      <c r="B100" s="494"/>
      <c r="C100" s="494"/>
      <c r="D100" s="495"/>
      <c r="E100" s="556">
        <v>1302310.2011759998</v>
      </c>
      <c r="F100" s="557"/>
      <c r="G100" s="557"/>
      <c r="H100" s="558"/>
      <c r="T100" s="189"/>
    </row>
    <row r="101" spans="1:20" ht="18" customHeight="1" x14ac:dyDescent="0.15"/>
    <row r="102" spans="1:20" ht="18" customHeight="1" x14ac:dyDescent="0.15"/>
  </sheetData>
  <mergeCells count="540">
    <mergeCell ref="A99:D99"/>
    <mergeCell ref="E99:H99"/>
    <mergeCell ref="A100:D100"/>
    <mergeCell ref="E100:H100"/>
    <mergeCell ref="A96:D96"/>
    <mergeCell ref="E96:H96"/>
    <mergeCell ref="A97:D97"/>
    <mergeCell ref="E97:H97"/>
    <mergeCell ref="A98:D98"/>
    <mergeCell ref="E98:H98"/>
    <mergeCell ref="A93:D93"/>
    <mergeCell ref="E93:H93"/>
    <mergeCell ref="A94:D94"/>
    <mergeCell ref="E94:H94"/>
    <mergeCell ref="A95:D95"/>
    <mergeCell ref="E95:H95"/>
    <mergeCell ref="A90:D90"/>
    <mergeCell ref="E90:H90"/>
    <mergeCell ref="A91:D91"/>
    <mergeCell ref="E91:H91"/>
    <mergeCell ref="A92:D92"/>
    <mergeCell ref="E92:H92"/>
    <mergeCell ref="A87:D87"/>
    <mergeCell ref="E87:H87"/>
    <mergeCell ref="A88:D88"/>
    <mergeCell ref="E88:H88"/>
    <mergeCell ref="A89:D89"/>
    <mergeCell ref="E89:H89"/>
    <mergeCell ref="A80:X80"/>
    <mergeCell ref="E84:H84"/>
    <mergeCell ref="A85:D85"/>
    <mergeCell ref="E85:H85"/>
    <mergeCell ref="A86:D86"/>
    <mergeCell ref="E86:H86"/>
    <mergeCell ref="A79:D79"/>
    <mergeCell ref="E79:H79"/>
    <mergeCell ref="I79:L79"/>
    <mergeCell ref="M79:P79"/>
    <mergeCell ref="Q79:T79"/>
    <mergeCell ref="U79:X79"/>
    <mergeCell ref="A78:D78"/>
    <mergeCell ref="E78:H78"/>
    <mergeCell ref="I78:L78"/>
    <mergeCell ref="M78:P78"/>
    <mergeCell ref="Q78:T78"/>
    <mergeCell ref="U78:X78"/>
    <mergeCell ref="A77:D77"/>
    <mergeCell ref="E77:H77"/>
    <mergeCell ref="I77:L77"/>
    <mergeCell ref="M77:P77"/>
    <mergeCell ref="Q77:T77"/>
    <mergeCell ref="U77:X77"/>
    <mergeCell ref="A76:D76"/>
    <mergeCell ref="E76:H76"/>
    <mergeCell ref="I76:L76"/>
    <mergeCell ref="M76:P76"/>
    <mergeCell ref="Q76:T76"/>
    <mergeCell ref="U76:X76"/>
    <mergeCell ref="A68:K68"/>
    <mergeCell ref="L68:N68"/>
    <mergeCell ref="U73:X73"/>
    <mergeCell ref="A74:D75"/>
    <mergeCell ref="E74:H75"/>
    <mergeCell ref="I74:L75"/>
    <mergeCell ref="M74:T74"/>
    <mergeCell ref="U74:X75"/>
    <mergeCell ref="M75:P75"/>
    <mergeCell ref="Q75:T75"/>
    <mergeCell ref="L62:N62"/>
    <mergeCell ref="L63:N63"/>
    <mergeCell ref="L64:N64"/>
    <mergeCell ref="L65:N65"/>
    <mergeCell ref="L66:N66"/>
    <mergeCell ref="A67:K67"/>
    <mergeCell ref="L67:N67"/>
    <mergeCell ref="A55:M55"/>
    <mergeCell ref="N55:Q55"/>
    <mergeCell ref="R55:U55"/>
    <mergeCell ref="V55:Y55"/>
    <mergeCell ref="K60:N60"/>
    <mergeCell ref="A61:K61"/>
    <mergeCell ref="L61:N61"/>
    <mergeCell ref="D53:M53"/>
    <mergeCell ref="N53:Q53"/>
    <mergeCell ref="R53:U53"/>
    <mergeCell ref="V53:Y53"/>
    <mergeCell ref="D54:M54"/>
    <mergeCell ref="N54:Q54"/>
    <mergeCell ref="R54:U54"/>
    <mergeCell ref="V54:Y54"/>
    <mergeCell ref="N52:Q52"/>
    <mergeCell ref="R52:U52"/>
    <mergeCell ref="V52:Y52"/>
    <mergeCell ref="N49:Q49"/>
    <mergeCell ref="R49:U49"/>
    <mergeCell ref="V49:Y49"/>
    <mergeCell ref="D50:M50"/>
    <mergeCell ref="N50:Q50"/>
    <mergeCell ref="R50:U50"/>
    <mergeCell ref="V50:Y50"/>
    <mergeCell ref="D47:M47"/>
    <mergeCell ref="N47:Q47"/>
    <mergeCell ref="R47:U47"/>
    <mergeCell ref="V47:Y47"/>
    <mergeCell ref="A48:C54"/>
    <mergeCell ref="D48:M48"/>
    <mergeCell ref="N48:Q48"/>
    <mergeCell ref="R48:U48"/>
    <mergeCell ref="V48:Y48"/>
    <mergeCell ref="D49:M49"/>
    <mergeCell ref="A41:C47"/>
    <mergeCell ref="D41:M41"/>
    <mergeCell ref="N41:Q41"/>
    <mergeCell ref="R41:U41"/>
    <mergeCell ref="V41:Y41"/>
    <mergeCell ref="D42:M42"/>
    <mergeCell ref="N42:Q42"/>
    <mergeCell ref="R42:U42"/>
    <mergeCell ref="V42:Y42"/>
    <mergeCell ref="D51:M51"/>
    <mergeCell ref="N51:Q51"/>
    <mergeCell ref="R51:U51"/>
    <mergeCell ref="V51:Y51"/>
    <mergeCell ref="D52:M52"/>
    <mergeCell ref="D45:M45"/>
    <mergeCell ref="N45:Q45"/>
    <mergeCell ref="R45:U45"/>
    <mergeCell ref="V45:Y45"/>
    <mergeCell ref="D46:M46"/>
    <mergeCell ref="N46:Q46"/>
    <mergeCell ref="R46:U46"/>
    <mergeCell ref="V46:Y46"/>
    <mergeCell ref="N43:Q43"/>
    <mergeCell ref="R43:U43"/>
    <mergeCell ref="V43:Y43"/>
    <mergeCell ref="D44:M44"/>
    <mergeCell ref="N44:Q44"/>
    <mergeCell ref="R44:U44"/>
    <mergeCell ref="V44:Y44"/>
    <mergeCell ref="D43:M43"/>
    <mergeCell ref="V34:X34"/>
    <mergeCell ref="V39:Y39"/>
    <mergeCell ref="A40:C40"/>
    <mergeCell ref="D40:M40"/>
    <mergeCell ref="N40:Q40"/>
    <mergeCell ref="R40:U40"/>
    <mergeCell ref="V40:Y40"/>
    <mergeCell ref="A34:G34"/>
    <mergeCell ref="H34:J34"/>
    <mergeCell ref="K34:M34"/>
    <mergeCell ref="N34:P34"/>
    <mergeCell ref="Q34:S34"/>
    <mergeCell ref="T34:U34"/>
    <mergeCell ref="B33:G33"/>
    <mergeCell ref="H33:J33"/>
    <mergeCell ref="K33:M33"/>
    <mergeCell ref="N33:P33"/>
    <mergeCell ref="Q33:S33"/>
    <mergeCell ref="T33:U33"/>
    <mergeCell ref="V33:X33"/>
    <mergeCell ref="T32:U32"/>
    <mergeCell ref="V32:X32"/>
    <mergeCell ref="AG31:AI31"/>
    <mergeCell ref="AJ31:AL31"/>
    <mergeCell ref="AM31:AO31"/>
    <mergeCell ref="AP31:AQ31"/>
    <mergeCell ref="AR31:AT31"/>
    <mergeCell ref="B32:G32"/>
    <mergeCell ref="H32:J32"/>
    <mergeCell ref="K32:M32"/>
    <mergeCell ref="N32:P32"/>
    <mergeCell ref="Q32:S32"/>
    <mergeCell ref="AP32:AQ32"/>
    <mergeCell ref="AR32:AT32"/>
    <mergeCell ref="AD32:AF32"/>
    <mergeCell ref="AG32:AI32"/>
    <mergeCell ref="AJ32:AL32"/>
    <mergeCell ref="AM32:AO32"/>
    <mergeCell ref="B31:G31"/>
    <mergeCell ref="H31:J31"/>
    <mergeCell ref="K31:M31"/>
    <mergeCell ref="N31:P31"/>
    <mergeCell ref="Q31:S31"/>
    <mergeCell ref="T31:U31"/>
    <mergeCell ref="V31:X31"/>
    <mergeCell ref="AD31:AF31"/>
    <mergeCell ref="T30:U30"/>
    <mergeCell ref="V30:X30"/>
    <mergeCell ref="AD30:AF30"/>
    <mergeCell ref="AG29:AI29"/>
    <mergeCell ref="AJ29:AL29"/>
    <mergeCell ref="AM29:AO29"/>
    <mergeCell ref="AP29:AQ29"/>
    <mergeCell ref="AR29:AT29"/>
    <mergeCell ref="B30:G30"/>
    <mergeCell ref="H30:J30"/>
    <mergeCell ref="K30:M30"/>
    <mergeCell ref="N30:P30"/>
    <mergeCell ref="Q30:S30"/>
    <mergeCell ref="AP30:AQ30"/>
    <mergeCell ref="AR30:AT30"/>
    <mergeCell ref="AG30:AI30"/>
    <mergeCell ref="AJ30:AL30"/>
    <mergeCell ref="AM30:AO30"/>
    <mergeCell ref="B29:G29"/>
    <mergeCell ref="H29:J29"/>
    <mergeCell ref="K29:M29"/>
    <mergeCell ref="N29:P29"/>
    <mergeCell ref="Q29:S29"/>
    <mergeCell ref="T29:U29"/>
    <mergeCell ref="V29:X29"/>
    <mergeCell ref="AD29:AF29"/>
    <mergeCell ref="T28:U28"/>
    <mergeCell ref="V28:X28"/>
    <mergeCell ref="AD28:AF28"/>
    <mergeCell ref="AG27:AI27"/>
    <mergeCell ref="AJ27:AL27"/>
    <mergeCell ref="AM27:AO27"/>
    <mergeCell ref="AP27:AQ27"/>
    <mergeCell ref="AR27:AT27"/>
    <mergeCell ref="B28:G28"/>
    <mergeCell ref="H28:J28"/>
    <mergeCell ref="K28:M28"/>
    <mergeCell ref="N28:P28"/>
    <mergeCell ref="Q28:S28"/>
    <mergeCell ref="AP28:AQ28"/>
    <mergeCell ref="AR28:AT28"/>
    <mergeCell ref="AG28:AI28"/>
    <mergeCell ref="AJ28:AL28"/>
    <mergeCell ref="AM28:AO28"/>
    <mergeCell ref="B27:G27"/>
    <mergeCell ref="H27:J27"/>
    <mergeCell ref="K27:M27"/>
    <mergeCell ref="N27:P27"/>
    <mergeCell ref="Q27:S27"/>
    <mergeCell ref="T27:U27"/>
    <mergeCell ref="V27:X27"/>
    <mergeCell ref="AD27:AF27"/>
    <mergeCell ref="T26:U26"/>
    <mergeCell ref="V26:X26"/>
    <mergeCell ref="AD26:AF26"/>
    <mergeCell ref="AG25:AI25"/>
    <mergeCell ref="AJ25:AL25"/>
    <mergeCell ref="AM25:AO25"/>
    <mergeCell ref="AP25:AQ25"/>
    <mergeCell ref="AR25:AT25"/>
    <mergeCell ref="B26:G26"/>
    <mergeCell ref="H26:J26"/>
    <mergeCell ref="K26:M26"/>
    <mergeCell ref="N26:P26"/>
    <mergeCell ref="Q26:S26"/>
    <mergeCell ref="AP26:AQ26"/>
    <mergeCell ref="AR26:AT26"/>
    <mergeCell ref="AG26:AI26"/>
    <mergeCell ref="AJ26:AL26"/>
    <mergeCell ref="AM26:AO26"/>
    <mergeCell ref="B25:G25"/>
    <mergeCell ref="H25:J25"/>
    <mergeCell ref="K25:M25"/>
    <mergeCell ref="N25:P25"/>
    <mergeCell ref="Q25:S25"/>
    <mergeCell ref="T25:U25"/>
    <mergeCell ref="V25:X25"/>
    <mergeCell ref="AD25:AF25"/>
    <mergeCell ref="T24:U24"/>
    <mergeCell ref="V24:X24"/>
    <mergeCell ref="AD24:AF24"/>
    <mergeCell ref="AG23:AI23"/>
    <mergeCell ref="AJ23:AL23"/>
    <mergeCell ref="AM23:AO23"/>
    <mergeCell ref="AP23:AQ23"/>
    <mergeCell ref="AR23:AT23"/>
    <mergeCell ref="B24:G24"/>
    <mergeCell ref="H24:J24"/>
    <mergeCell ref="K24:M24"/>
    <mergeCell ref="N24:P24"/>
    <mergeCell ref="Q24:S24"/>
    <mergeCell ref="AP24:AQ24"/>
    <mergeCell ref="AR24:AT24"/>
    <mergeCell ref="AG24:AI24"/>
    <mergeCell ref="AJ24:AL24"/>
    <mergeCell ref="AM24:AO24"/>
    <mergeCell ref="B23:G23"/>
    <mergeCell ref="H23:J23"/>
    <mergeCell ref="K23:M23"/>
    <mergeCell ref="N23:P23"/>
    <mergeCell ref="Q23:S23"/>
    <mergeCell ref="T23:U23"/>
    <mergeCell ref="V23:X23"/>
    <mergeCell ref="AD23:AF23"/>
    <mergeCell ref="T22:U22"/>
    <mergeCell ref="V22:X22"/>
    <mergeCell ref="AD22:AF22"/>
    <mergeCell ref="AG21:AI21"/>
    <mergeCell ref="AJ21:AL21"/>
    <mergeCell ref="AM21:AO21"/>
    <mergeCell ref="AP21:AQ21"/>
    <mergeCell ref="AR21:AT21"/>
    <mergeCell ref="B22:G22"/>
    <mergeCell ref="H22:J22"/>
    <mergeCell ref="K22:M22"/>
    <mergeCell ref="N22:P22"/>
    <mergeCell ref="Q22:S22"/>
    <mergeCell ref="AP22:AQ22"/>
    <mergeCell ref="AR22:AT22"/>
    <mergeCell ref="AG22:AI22"/>
    <mergeCell ref="AJ22:AL22"/>
    <mergeCell ref="AM22:AO22"/>
    <mergeCell ref="B21:G21"/>
    <mergeCell ref="H21:J21"/>
    <mergeCell ref="K21:M21"/>
    <mergeCell ref="N21:P21"/>
    <mergeCell ref="Q21:S21"/>
    <mergeCell ref="T21:U21"/>
    <mergeCell ref="V21:X21"/>
    <mergeCell ref="AD21:AF21"/>
    <mergeCell ref="T20:U20"/>
    <mergeCell ref="V20:X20"/>
    <mergeCell ref="AD20:AF20"/>
    <mergeCell ref="AG19:AI19"/>
    <mergeCell ref="AJ19:AL19"/>
    <mergeCell ref="AM19:AO19"/>
    <mergeCell ref="AP19:AQ19"/>
    <mergeCell ref="AR19:AT19"/>
    <mergeCell ref="B20:G20"/>
    <mergeCell ref="H20:J20"/>
    <mergeCell ref="K20:M20"/>
    <mergeCell ref="N20:P20"/>
    <mergeCell ref="Q20:S20"/>
    <mergeCell ref="AP20:AQ20"/>
    <mergeCell ref="AR20:AT20"/>
    <mergeCell ref="AG20:AI20"/>
    <mergeCell ref="AJ20:AL20"/>
    <mergeCell ref="AM20:AO20"/>
    <mergeCell ref="B19:G19"/>
    <mergeCell ref="H19:J19"/>
    <mergeCell ref="K19:M19"/>
    <mergeCell ref="N19:P19"/>
    <mergeCell ref="Q19:S19"/>
    <mergeCell ref="T19:U19"/>
    <mergeCell ref="V19:X19"/>
    <mergeCell ref="AD19:AF19"/>
    <mergeCell ref="T18:U18"/>
    <mergeCell ref="V18:X18"/>
    <mergeCell ref="AD18:AF18"/>
    <mergeCell ref="AG17:AI17"/>
    <mergeCell ref="AJ17:AL17"/>
    <mergeCell ref="AM17:AO17"/>
    <mergeCell ref="AP17:AQ17"/>
    <mergeCell ref="AR17:AT17"/>
    <mergeCell ref="B18:G18"/>
    <mergeCell ref="H18:J18"/>
    <mergeCell ref="K18:M18"/>
    <mergeCell ref="N18:P18"/>
    <mergeCell ref="Q18:S18"/>
    <mergeCell ref="AP18:AQ18"/>
    <mergeCell ref="AR18:AT18"/>
    <mergeCell ref="AG18:AI18"/>
    <mergeCell ref="AJ18:AL18"/>
    <mergeCell ref="AM18:AO18"/>
    <mergeCell ref="B17:G17"/>
    <mergeCell ref="H17:J17"/>
    <mergeCell ref="K17:M17"/>
    <mergeCell ref="N17:P17"/>
    <mergeCell ref="Q17:S17"/>
    <mergeCell ref="T17:U17"/>
    <mergeCell ref="V17:X17"/>
    <mergeCell ref="AD17:AF17"/>
    <mergeCell ref="T16:U16"/>
    <mergeCell ref="V16:X16"/>
    <mergeCell ref="AD16:AF16"/>
    <mergeCell ref="AG15:AI15"/>
    <mergeCell ref="AJ15:AL15"/>
    <mergeCell ref="AM15:AO15"/>
    <mergeCell ref="AP15:AQ15"/>
    <mergeCell ref="AR15:AT15"/>
    <mergeCell ref="B16:G16"/>
    <mergeCell ref="H16:J16"/>
    <mergeCell ref="K16:M16"/>
    <mergeCell ref="N16:P16"/>
    <mergeCell ref="Q16:S16"/>
    <mergeCell ref="AP16:AQ16"/>
    <mergeCell ref="AR16:AT16"/>
    <mergeCell ref="AG16:AI16"/>
    <mergeCell ref="AJ16:AL16"/>
    <mergeCell ref="AM16:AO16"/>
    <mergeCell ref="B15:G15"/>
    <mergeCell ref="H15:J15"/>
    <mergeCell ref="K15:M15"/>
    <mergeCell ref="N15:P15"/>
    <mergeCell ref="Q15:S15"/>
    <mergeCell ref="T15:U15"/>
    <mergeCell ref="V15:X15"/>
    <mergeCell ref="AD15:AF15"/>
    <mergeCell ref="T14:U14"/>
    <mergeCell ref="V14:X14"/>
    <mergeCell ref="AD14:AF14"/>
    <mergeCell ref="AG13:AI13"/>
    <mergeCell ref="AJ13:AL13"/>
    <mergeCell ref="AM13:AO13"/>
    <mergeCell ref="AP13:AQ13"/>
    <mergeCell ref="AR13:AT13"/>
    <mergeCell ref="B14:G14"/>
    <mergeCell ref="H14:J14"/>
    <mergeCell ref="K14:M14"/>
    <mergeCell ref="N14:P14"/>
    <mergeCell ref="Q14:S14"/>
    <mergeCell ref="AP14:AQ14"/>
    <mergeCell ref="AR14:AT14"/>
    <mergeCell ref="AG14:AI14"/>
    <mergeCell ref="AJ14:AL14"/>
    <mergeCell ref="AM14:AO14"/>
    <mergeCell ref="B13:G13"/>
    <mergeCell ref="H13:J13"/>
    <mergeCell ref="K13:M13"/>
    <mergeCell ref="N13:P13"/>
    <mergeCell ref="Q13:S13"/>
    <mergeCell ref="T13:U13"/>
    <mergeCell ref="V13:X13"/>
    <mergeCell ref="AD13:AF13"/>
    <mergeCell ref="T12:U12"/>
    <mergeCell ref="V12:X12"/>
    <mergeCell ref="AD12:AF12"/>
    <mergeCell ref="AG11:AI11"/>
    <mergeCell ref="AJ11:AL11"/>
    <mergeCell ref="AM11:AO11"/>
    <mergeCell ref="AP11:AQ11"/>
    <mergeCell ref="AR11:AT11"/>
    <mergeCell ref="B12:G12"/>
    <mergeCell ref="H12:J12"/>
    <mergeCell ref="K12:M12"/>
    <mergeCell ref="N12:P12"/>
    <mergeCell ref="Q12:S12"/>
    <mergeCell ref="AP12:AQ12"/>
    <mergeCell ref="AR12:AT12"/>
    <mergeCell ref="AG12:AI12"/>
    <mergeCell ref="AJ12:AL12"/>
    <mergeCell ref="AM12:AO12"/>
    <mergeCell ref="B11:G11"/>
    <mergeCell ref="H11:J11"/>
    <mergeCell ref="K11:M11"/>
    <mergeCell ref="N11:P11"/>
    <mergeCell ref="Q11:S11"/>
    <mergeCell ref="T11:U11"/>
    <mergeCell ref="V11:X11"/>
    <mergeCell ref="AD11:AF11"/>
    <mergeCell ref="T10:U10"/>
    <mergeCell ref="V10:X10"/>
    <mergeCell ref="AD10:AF10"/>
    <mergeCell ref="AG9:AI9"/>
    <mergeCell ref="AJ9:AL9"/>
    <mergeCell ref="AM9:AO9"/>
    <mergeCell ref="AP9:AQ9"/>
    <mergeCell ref="AR9:AT9"/>
    <mergeCell ref="B10:G10"/>
    <mergeCell ref="H10:J10"/>
    <mergeCell ref="K10:M10"/>
    <mergeCell ref="N10:P10"/>
    <mergeCell ref="Q10:S10"/>
    <mergeCell ref="AP10:AQ10"/>
    <mergeCell ref="AR10:AT10"/>
    <mergeCell ref="AG10:AI10"/>
    <mergeCell ref="AJ10:AL10"/>
    <mergeCell ref="AM10:AO10"/>
    <mergeCell ref="B9:G9"/>
    <mergeCell ref="H9:J9"/>
    <mergeCell ref="K9:M9"/>
    <mergeCell ref="N9:P9"/>
    <mergeCell ref="Q9:S9"/>
    <mergeCell ref="T9:U9"/>
    <mergeCell ref="V9:X9"/>
    <mergeCell ref="AD9:AF9"/>
    <mergeCell ref="T8:U8"/>
    <mergeCell ref="V8:X8"/>
    <mergeCell ref="AD8:AF8"/>
    <mergeCell ref="AG7:AI7"/>
    <mergeCell ref="AJ7:AL7"/>
    <mergeCell ref="AM7:AO7"/>
    <mergeCell ref="AP7:AQ7"/>
    <mergeCell ref="AR7:AT7"/>
    <mergeCell ref="B8:G8"/>
    <mergeCell ref="H8:J8"/>
    <mergeCell ref="K8:M8"/>
    <mergeCell ref="N8:P8"/>
    <mergeCell ref="Q8:S8"/>
    <mergeCell ref="AP8:AQ8"/>
    <mergeCell ref="AR8:AT8"/>
    <mergeCell ref="AG8:AI8"/>
    <mergeCell ref="AJ8:AL8"/>
    <mergeCell ref="AM8:AO8"/>
    <mergeCell ref="B7:G7"/>
    <mergeCell ref="H7:J7"/>
    <mergeCell ref="K7:M7"/>
    <mergeCell ref="N7:P7"/>
    <mergeCell ref="Q7:S7"/>
    <mergeCell ref="T7:U7"/>
    <mergeCell ref="V7:X7"/>
    <mergeCell ref="AD7:AF7"/>
    <mergeCell ref="T6:U6"/>
    <mergeCell ref="V6:X6"/>
    <mergeCell ref="AD6:AF6"/>
    <mergeCell ref="AG5:AI5"/>
    <mergeCell ref="AJ5:AL5"/>
    <mergeCell ref="AM5:AO5"/>
    <mergeCell ref="AP5:AQ5"/>
    <mergeCell ref="AR5:AT5"/>
    <mergeCell ref="A6:G6"/>
    <mergeCell ref="H6:J6"/>
    <mergeCell ref="K6:M6"/>
    <mergeCell ref="N6:P6"/>
    <mergeCell ref="Q6:S6"/>
    <mergeCell ref="AP6:AQ6"/>
    <mergeCell ref="AR6:AT6"/>
    <mergeCell ref="AG6:AI6"/>
    <mergeCell ref="AJ6:AL6"/>
    <mergeCell ref="AM6:AO6"/>
    <mergeCell ref="A5:G5"/>
    <mergeCell ref="H5:J5"/>
    <mergeCell ref="K5:M5"/>
    <mergeCell ref="N5:P5"/>
    <mergeCell ref="Q5:S5"/>
    <mergeCell ref="T5:U5"/>
    <mergeCell ref="V5:X5"/>
    <mergeCell ref="AA5:AB5"/>
    <mergeCell ref="AD5:AF5"/>
    <mergeCell ref="U3:X3"/>
    <mergeCell ref="A4:G4"/>
    <mergeCell ref="H4:J4"/>
    <mergeCell ref="K4:M4"/>
    <mergeCell ref="N4:P4"/>
    <mergeCell ref="Q4:S4"/>
    <mergeCell ref="T4:U4"/>
    <mergeCell ref="V4:X4"/>
    <mergeCell ref="AR4:AT4"/>
    <mergeCell ref="AA4:AB4"/>
    <mergeCell ref="AD4:AF4"/>
    <mergeCell ref="AG4:AI4"/>
    <mergeCell ref="AJ4:AL4"/>
    <mergeCell ref="AM4:AO4"/>
    <mergeCell ref="AP4:AQ4"/>
  </mergeCells>
  <phoneticPr fontId="34"/>
  <pageMargins left="0.7" right="0.7" top="0.75" bottom="0.75" header="0.3" footer="0.3"/>
  <pageSetup paperSize="9" scale="98" orientation="portrait" r:id="rId1"/>
  <rowBreaks count="2" manualBreakCount="2">
    <brk id="36" max="24" man="1"/>
    <brk id="81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J16" sqref="J16"/>
    </sheetView>
  </sheetViews>
  <sheetFormatPr defaultRowHeight="12" x14ac:dyDescent="0.15"/>
  <cols>
    <col min="1" max="3" width="3.625" style="191" customWidth="1"/>
    <col min="4" max="4" width="37.375" style="191" customWidth="1"/>
    <col min="5" max="5" width="20.875" style="191" customWidth="1"/>
    <col min="6" max="6" width="11.25" style="192" customWidth="1"/>
    <col min="7" max="7" width="18" style="193" customWidth="1"/>
    <col min="8" max="9" width="11.25" style="193" customWidth="1"/>
    <col min="10" max="10" width="10.25" style="191" bestFit="1" customWidth="1"/>
    <col min="11" max="13" width="10.25" style="191" customWidth="1"/>
    <col min="14" max="14" width="12.25" style="191" customWidth="1"/>
    <col min="15" max="15" width="10.625" style="191" customWidth="1"/>
    <col min="16" max="17" width="9" style="191"/>
    <col min="18" max="22" width="10.375" style="191" bestFit="1" customWidth="1"/>
    <col min="23" max="23" width="11.5" style="191" bestFit="1" customWidth="1"/>
    <col min="24" max="24" width="10.375" style="191" bestFit="1" customWidth="1"/>
    <col min="25" max="25" width="9" style="191"/>
    <col min="26" max="26" width="9.375" style="191" bestFit="1" customWidth="1"/>
    <col min="27" max="27" width="11.5" style="191" bestFit="1" customWidth="1"/>
    <col min="28" max="30" width="9" style="191"/>
    <col min="31" max="31" width="10.375" style="191" bestFit="1" customWidth="1"/>
    <col min="32" max="32" width="11.5" style="191" bestFit="1" customWidth="1"/>
    <col min="33" max="33" width="10.5" style="191" bestFit="1" customWidth="1"/>
    <col min="34" max="34" width="11.5" style="191" bestFit="1" customWidth="1"/>
    <col min="35" max="35" width="9" style="191"/>
    <col min="36" max="36" width="9.25" style="191" bestFit="1" customWidth="1"/>
    <col min="37" max="256" width="9" style="191"/>
    <col min="257" max="259" width="3.625" style="191" customWidth="1"/>
    <col min="260" max="260" width="37.375" style="191" customWidth="1"/>
    <col min="261" max="261" width="20.875" style="191" customWidth="1"/>
    <col min="262" max="262" width="11.25" style="191" customWidth="1"/>
    <col min="263" max="263" width="18" style="191" customWidth="1"/>
    <col min="264" max="265" width="11.25" style="191" customWidth="1"/>
    <col min="266" max="266" width="10.25" style="191" bestFit="1" customWidth="1"/>
    <col min="267" max="269" width="10.25" style="191" customWidth="1"/>
    <col min="270" max="270" width="12.25" style="191" customWidth="1"/>
    <col min="271" max="271" width="10.625" style="191" customWidth="1"/>
    <col min="272" max="273" width="9" style="191"/>
    <col min="274" max="278" width="10.375" style="191" bestFit="1" customWidth="1"/>
    <col min="279" max="279" width="11.5" style="191" bestFit="1" customWidth="1"/>
    <col min="280" max="280" width="10.375" style="191" bestFit="1" customWidth="1"/>
    <col min="281" max="281" width="9" style="191"/>
    <col min="282" max="282" width="9.375" style="191" bestFit="1" customWidth="1"/>
    <col min="283" max="283" width="11.5" style="191" bestFit="1" customWidth="1"/>
    <col min="284" max="286" width="9" style="191"/>
    <col min="287" max="287" width="10.375" style="191" bestFit="1" customWidth="1"/>
    <col min="288" max="288" width="11.5" style="191" bestFit="1" customWidth="1"/>
    <col min="289" max="289" width="10.5" style="191" bestFit="1" customWidth="1"/>
    <col min="290" max="290" width="11.5" style="191" bestFit="1" customWidth="1"/>
    <col min="291" max="291" width="9" style="191"/>
    <col min="292" max="292" width="9.25" style="191" bestFit="1" customWidth="1"/>
    <col min="293" max="512" width="9" style="191"/>
    <col min="513" max="515" width="3.625" style="191" customWidth="1"/>
    <col min="516" max="516" width="37.375" style="191" customWidth="1"/>
    <col min="517" max="517" width="20.875" style="191" customWidth="1"/>
    <col min="518" max="518" width="11.25" style="191" customWidth="1"/>
    <col min="519" max="519" width="18" style="191" customWidth="1"/>
    <col min="520" max="521" width="11.25" style="191" customWidth="1"/>
    <col min="522" max="522" width="10.25" style="191" bestFit="1" customWidth="1"/>
    <col min="523" max="525" width="10.25" style="191" customWidth="1"/>
    <col min="526" max="526" width="12.25" style="191" customWidth="1"/>
    <col min="527" max="527" width="10.625" style="191" customWidth="1"/>
    <col min="528" max="529" width="9" style="191"/>
    <col min="530" max="534" width="10.375" style="191" bestFit="1" customWidth="1"/>
    <col min="535" max="535" width="11.5" style="191" bestFit="1" customWidth="1"/>
    <col min="536" max="536" width="10.375" style="191" bestFit="1" customWidth="1"/>
    <col min="537" max="537" width="9" style="191"/>
    <col min="538" max="538" width="9.375" style="191" bestFit="1" customWidth="1"/>
    <col min="539" max="539" width="11.5" style="191" bestFit="1" customWidth="1"/>
    <col min="540" max="542" width="9" style="191"/>
    <col min="543" max="543" width="10.375" style="191" bestFit="1" customWidth="1"/>
    <col min="544" max="544" width="11.5" style="191" bestFit="1" customWidth="1"/>
    <col min="545" max="545" width="10.5" style="191" bestFit="1" customWidth="1"/>
    <col min="546" max="546" width="11.5" style="191" bestFit="1" customWidth="1"/>
    <col min="547" max="547" width="9" style="191"/>
    <col min="548" max="548" width="9.25" style="191" bestFit="1" customWidth="1"/>
    <col min="549" max="768" width="9" style="191"/>
    <col min="769" max="771" width="3.625" style="191" customWidth="1"/>
    <col min="772" max="772" width="37.375" style="191" customWidth="1"/>
    <col min="773" max="773" width="20.875" style="191" customWidth="1"/>
    <col min="774" max="774" width="11.25" style="191" customWidth="1"/>
    <col min="775" max="775" width="18" style="191" customWidth="1"/>
    <col min="776" max="777" width="11.25" style="191" customWidth="1"/>
    <col min="778" max="778" width="10.25" style="191" bestFit="1" customWidth="1"/>
    <col min="779" max="781" width="10.25" style="191" customWidth="1"/>
    <col min="782" max="782" width="12.25" style="191" customWidth="1"/>
    <col min="783" max="783" width="10.625" style="191" customWidth="1"/>
    <col min="784" max="785" width="9" style="191"/>
    <col min="786" max="790" width="10.375" style="191" bestFit="1" customWidth="1"/>
    <col min="791" max="791" width="11.5" style="191" bestFit="1" customWidth="1"/>
    <col min="792" max="792" width="10.375" style="191" bestFit="1" customWidth="1"/>
    <col min="793" max="793" width="9" style="191"/>
    <col min="794" max="794" width="9.375" style="191" bestFit="1" customWidth="1"/>
    <col min="795" max="795" width="11.5" style="191" bestFit="1" customWidth="1"/>
    <col min="796" max="798" width="9" style="191"/>
    <col min="799" max="799" width="10.375" style="191" bestFit="1" customWidth="1"/>
    <col min="800" max="800" width="11.5" style="191" bestFit="1" customWidth="1"/>
    <col min="801" max="801" width="10.5" style="191" bestFit="1" customWidth="1"/>
    <col min="802" max="802" width="11.5" style="191" bestFit="1" customWidth="1"/>
    <col min="803" max="803" width="9" style="191"/>
    <col min="804" max="804" width="9.25" style="191" bestFit="1" customWidth="1"/>
    <col min="805" max="1024" width="9" style="191"/>
    <col min="1025" max="1027" width="3.625" style="191" customWidth="1"/>
    <col min="1028" max="1028" width="37.375" style="191" customWidth="1"/>
    <col min="1029" max="1029" width="20.875" style="191" customWidth="1"/>
    <col min="1030" max="1030" width="11.25" style="191" customWidth="1"/>
    <col min="1031" max="1031" width="18" style="191" customWidth="1"/>
    <col min="1032" max="1033" width="11.25" style="191" customWidth="1"/>
    <col min="1034" max="1034" width="10.25" style="191" bestFit="1" customWidth="1"/>
    <col min="1035" max="1037" width="10.25" style="191" customWidth="1"/>
    <col min="1038" max="1038" width="12.25" style="191" customWidth="1"/>
    <col min="1039" max="1039" width="10.625" style="191" customWidth="1"/>
    <col min="1040" max="1041" width="9" style="191"/>
    <col min="1042" max="1046" width="10.375" style="191" bestFit="1" customWidth="1"/>
    <col min="1047" max="1047" width="11.5" style="191" bestFit="1" customWidth="1"/>
    <col min="1048" max="1048" width="10.375" style="191" bestFit="1" customWidth="1"/>
    <col min="1049" max="1049" width="9" style="191"/>
    <col min="1050" max="1050" width="9.375" style="191" bestFit="1" customWidth="1"/>
    <col min="1051" max="1051" width="11.5" style="191" bestFit="1" customWidth="1"/>
    <col min="1052" max="1054" width="9" style="191"/>
    <col min="1055" max="1055" width="10.375" style="191" bestFit="1" customWidth="1"/>
    <col min="1056" max="1056" width="11.5" style="191" bestFit="1" customWidth="1"/>
    <col min="1057" max="1057" width="10.5" style="191" bestFit="1" customWidth="1"/>
    <col min="1058" max="1058" width="11.5" style="191" bestFit="1" customWidth="1"/>
    <col min="1059" max="1059" width="9" style="191"/>
    <col min="1060" max="1060" width="9.25" style="191" bestFit="1" customWidth="1"/>
    <col min="1061" max="1280" width="9" style="191"/>
    <col min="1281" max="1283" width="3.625" style="191" customWidth="1"/>
    <col min="1284" max="1284" width="37.375" style="191" customWidth="1"/>
    <col min="1285" max="1285" width="20.875" style="191" customWidth="1"/>
    <col min="1286" max="1286" width="11.25" style="191" customWidth="1"/>
    <col min="1287" max="1287" width="18" style="191" customWidth="1"/>
    <col min="1288" max="1289" width="11.25" style="191" customWidth="1"/>
    <col min="1290" max="1290" width="10.25" style="191" bestFit="1" customWidth="1"/>
    <col min="1291" max="1293" width="10.25" style="191" customWidth="1"/>
    <col min="1294" max="1294" width="12.25" style="191" customWidth="1"/>
    <col min="1295" max="1295" width="10.625" style="191" customWidth="1"/>
    <col min="1296" max="1297" width="9" style="191"/>
    <col min="1298" max="1302" width="10.375" style="191" bestFit="1" customWidth="1"/>
    <col min="1303" max="1303" width="11.5" style="191" bestFit="1" customWidth="1"/>
    <col min="1304" max="1304" width="10.375" style="191" bestFit="1" customWidth="1"/>
    <col min="1305" max="1305" width="9" style="191"/>
    <col min="1306" max="1306" width="9.375" style="191" bestFit="1" customWidth="1"/>
    <col min="1307" max="1307" width="11.5" style="191" bestFit="1" customWidth="1"/>
    <col min="1308" max="1310" width="9" style="191"/>
    <col min="1311" max="1311" width="10.375" style="191" bestFit="1" customWidth="1"/>
    <col min="1312" max="1312" width="11.5" style="191" bestFit="1" customWidth="1"/>
    <col min="1313" max="1313" width="10.5" style="191" bestFit="1" customWidth="1"/>
    <col min="1314" max="1314" width="11.5" style="191" bestFit="1" customWidth="1"/>
    <col min="1315" max="1315" width="9" style="191"/>
    <col min="1316" max="1316" width="9.25" style="191" bestFit="1" customWidth="1"/>
    <col min="1317" max="1536" width="9" style="191"/>
    <col min="1537" max="1539" width="3.625" style="191" customWidth="1"/>
    <col min="1540" max="1540" width="37.375" style="191" customWidth="1"/>
    <col min="1541" max="1541" width="20.875" style="191" customWidth="1"/>
    <col min="1542" max="1542" width="11.25" style="191" customWidth="1"/>
    <col min="1543" max="1543" width="18" style="191" customWidth="1"/>
    <col min="1544" max="1545" width="11.25" style="191" customWidth="1"/>
    <col min="1546" max="1546" width="10.25" style="191" bestFit="1" customWidth="1"/>
    <col min="1547" max="1549" width="10.25" style="191" customWidth="1"/>
    <col min="1550" max="1550" width="12.25" style="191" customWidth="1"/>
    <col min="1551" max="1551" width="10.625" style="191" customWidth="1"/>
    <col min="1552" max="1553" width="9" style="191"/>
    <col min="1554" max="1558" width="10.375" style="191" bestFit="1" customWidth="1"/>
    <col min="1559" max="1559" width="11.5" style="191" bestFit="1" customWidth="1"/>
    <col min="1560" max="1560" width="10.375" style="191" bestFit="1" customWidth="1"/>
    <col min="1561" max="1561" width="9" style="191"/>
    <col min="1562" max="1562" width="9.375" style="191" bestFit="1" customWidth="1"/>
    <col min="1563" max="1563" width="11.5" style="191" bestFit="1" customWidth="1"/>
    <col min="1564" max="1566" width="9" style="191"/>
    <col min="1567" max="1567" width="10.375" style="191" bestFit="1" customWidth="1"/>
    <col min="1568" max="1568" width="11.5" style="191" bestFit="1" customWidth="1"/>
    <col min="1569" max="1569" width="10.5" style="191" bestFit="1" customWidth="1"/>
    <col min="1570" max="1570" width="11.5" style="191" bestFit="1" customWidth="1"/>
    <col min="1571" max="1571" width="9" style="191"/>
    <col min="1572" max="1572" width="9.25" style="191" bestFit="1" customWidth="1"/>
    <col min="1573" max="1792" width="9" style="191"/>
    <col min="1793" max="1795" width="3.625" style="191" customWidth="1"/>
    <col min="1796" max="1796" width="37.375" style="191" customWidth="1"/>
    <col min="1797" max="1797" width="20.875" style="191" customWidth="1"/>
    <col min="1798" max="1798" width="11.25" style="191" customWidth="1"/>
    <col min="1799" max="1799" width="18" style="191" customWidth="1"/>
    <col min="1800" max="1801" width="11.25" style="191" customWidth="1"/>
    <col min="1802" max="1802" width="10.25" style="191" bestFit="1" customWidth="1"/>
    <col min="1803" max="1805" width="10.25" style="191" customWidth="1"/>
    <col min="1806" max="1806" width="12.25" style="191" customWidth="1"/>
    <col min="1807" max="1807" width="10.625" style="191" customWidth="1"/>
    <col min="1808" max="1809" width="9" style="191"/>
    <col min="1810" max="1814" width="10.375" style="191" bestFit="1" customWidth="1"/>
    <col min="1815" max="1815" width="11.5" style="191" bestFit="1" customWidth="1"/>
    <col min="1816" max="1816" width="10.375" style="191" bestFit="1" customWidth="1"/>
    <col min="1817" max="1817" width="9" style="191"/>
    <col min="1818" max="1818" width="9.375" style="191" bestFit="1" customWidth="1"/>
    <col min="1819" max="1819" width="11.5" style="191" bestFit="1" customWidth="1"/>
    <col min="1820" max="1822" width="9" style="191"/>
    <col min="1823" max="1823" width="10.375" style="191" bestFit="1" customWidth="1"/>
    <col min="1824" max="1824" width="11.5" style="191" bestFit="1" customWidth="1"/>
    <col min="1825" max="1825" width="10.5" style="191" bestFit="1" customWidth="1"/>
    <col min="1826" max="1826" width="11.5" style="191" bestFit="1" customWidth="1"/>
    <col min="1827" max="1827" width="9" style="191"/>
    <col min="1828" max="1828" width="9.25" style="191" bestFit="1" customWidth="1"/>
    <col min="1829" max="2048" width="9" style="191"/>
    <col min="2049" max="2051" width="3.625" style="191" customWidth="1"/>
    <col min="2052" max="2052" width="37.375" style="191" customWidth="1"/>
    <col min="2053" max="2053" width="20.875" style="191" customWidth="1"/>
    <col min="2054" max="2054" width="11.25" style="191" customWidth="1"/>
    <col min="2055" max="2055" width="18" style="191" customWidth="1"/>
    <col min="2056" max="2057" width="11.25" style="191" customWidth="1"/>
    <col min="2058" max="2058" width="10.25" style="191" bestFit="1" customWidth="1"/>
    <col min="2059" max="2061" width="10.25" style="191" customWidth="1"/>
    <col min="2062" max="2062" width="12.25" style="191" customWidth="1"/>
    <col min="2063" max="2063" width="10.625" style="191" customWidth="1"/>
    <col min="2064" max="2065" width="9" style="191"/>
    <col min="2066" max="2070" width="10.375" style="191" bestFit="1" customWidth="1"/>
    <col min="2071" max="2071" width="11.5" style="191" bestFit="1" customWidth="1"/>
    <col min="2072" max="2072" width="10.375" style="191" bestFit="1" customWidth="1"/>
    <col min="2073" max="2073" width="9" style="191"/>
    <col min="2074" max="2074" width="9.375" style="191" bestFit="1" customWidth="1"/>
    <col min="2075" max="2075" width="11.5" style="191" bestFit="1" customWidth="1"/>
    <col min="2076" max="2078" width="9" style="191"/>
    <col min="2079" max="2079" width="10.375" style="191" bestFit="1" customWidth="1"/>
    <col min="2080" max="2080" width="11.5" style="191" bestFit="1" customWidth="1"/>
    <col min="2081" max="2081" width="10.5" style="191" bestFit="1" customWidth="1"/>
    <col min="2082" max="2082" width="11.5" style="191" bestFit="1" customWidth="1"/>
    <col min="2083" max="2083" width="9" style="191"/>
    <col min="2084" max="2084" width="9.25" style="191" bestFit="1" customWidth="1"/>
    <col min="2085" max="2304" width="9" style="191"/>
    <col min="2305" max="2307" width="3.625" style="191" customWidth="1"/>
    <col min="2308" max="2308" width="37.375" style="191" customWidth="1"/>
    <col min="2309" max="2309" width="20.875" style="191" customWidth="1"/>
    <col min="2310" max="2310" width="11.25" style="191" customWidth="1"/>
    <col min="2311" max="2311" width="18" style="191" customWidth="1"/>
    <col min="2312" max="2313" width="11.25" style="191" customWidth="1"/>
    <col min="2314" max="2314" width="10.25" style="191" bestFit="1" customWidth="1"/>
    <col min="2315" max="2317" width="10.25" style="191" customWidth="1"/>
    <col min="2318" max="2318" width="12.25" style="191" customWidth="1"/>
    <col min="2319" max="2319" width="10.625" style="191" customWidth="1"/>
    <col min="2320" max="2321" width="9" style="191"/>
    <col min="2322" max="2326" width="10.375" style="191" bestFit="1" customWidth="1"/>
    <col min="2327" max="2327" width="11.5" style="191" bestFit="1" customWidth="1"/>
    <col min="2328" max="2328" width="10.375" style="191" bestFit="1" customWidth="1"/>
    <col min="2329" max="2329" width="9" style="191"/>
    <col min="2330" max="2330" width="9.375" style="191" bestFit="1" customWidth="1"/>
    <col min="2331" max="2331" width="11.5" style="191" bestFit="1" customWidth="1"/>
    <col min="2332" max="2334" width="9" style="191"/>
    <col min="2335" max="2335" width="10.375" style="191" bestFit="1" customWidth="1"/>
    <col min="2336" max="2336" width="11.5" style="191" bestFit="1" customWidth="1"/>
    <col min="2337" max="2337" width="10.5" style="191" bestFit="1" customWidth="1"/>
    <col min="2338" max="2338" width="11.5" style="191" bestFit="1" customWidth="1"/>
    <col min="2339" max="2339" width="9" style="191"/>
    <col min="2340" max="2340" width="9.25" style="191" bestFit="1" customWidth="1"/>
    <col min="2341" max="2560" width="9" style="191"/>
    <col min="2561" max="2563" width="3.625" style="191" customWidth="1"/>
    <col min="2564" max="2564" width="37.375" style="191" customWidth="1"/>
    <col min="2565" max="2565" width="20.875" style="191" customWidth="1"/>
    <col min="2566" max="2566" width="11.25" style="191" customWidth="1"/>
    <col min="2567" max="2567" width="18" style="191" customWidth="1"/>
    <col min="2568" max="2569" width="11.25" style="191" customWidth="1"/>
    <col min="2570" max="2570" width="10.25" style="191" bestFit="1" customWidth="1"/>
    <col min="2571" max="2573" width="10.25" style="191" customWidth="1"/>
    <col min="2574" max="2574" width="12.25" style="191" customWidth="1"/>
    <col min="2575" max="2575" width="10.625" style="191" customWidth="1"/>
    <col min="2576" max="2577" width="9" style="191"/>
    <col min="2578" max="2582" width="10.375" style="191" bestFit="1" customWidth="1"/>
    <col min="2583" max="2583" width="11.5" style="191" bestFit="1" customWidth="1"/>
    <col min="2584" max="2584" width="10.375" style="191" bestFit="1" customWidth="1"/>
    <col min="2585" max="2585" width="9" style="191"/>
    <col min="2586" max="2586" width="9.375" style="191" bestFit="1" customWidth="1"/>
    <col min="2587" max="2587" width="11.5" style="191" bestFit="1" customWidth="1"/>
    <col min="2588" max="2590" width="9" style="191"/>
    <col min="2591" max="2591" width="10.375" style="191" bestFit="1" customWidth="1"/>
    <col min="2592" max="2592" width="11.5" style="191" bestFit="1" customWidth="1"/>
    <col min="2593" max="2593" width="10.5" style="191" bestFit="1" customWidth="1"/>
    <col min="2594" max="2594" width="11.5" style="191" bestFit="1" customWidth="1"/>
    <col min="2595" max="2595" width="9" style="191"/>
    <col min="2596" max="2596" width="9.25" style="191" bestFit="1" customWidth="1"/>
    <col min="2597" max="2816" width="9" style="191"/>
    <col min="2817" max="2819" width="3.625" style="191" customWidth="1"/>
    <col min="2820" max="2820" width="37.375" style="191" customWidth="1"/>
    <col min="2821" max="2821" width="20.875" style="191" customWidth="1"/>
    <col min="2822" max="2822" width="11.25" style="191" customWidth="1"/>
    <col min="2823" max="2823" width="18" style="191" customWidth="1"/>
    <col min="2824" max="2825" width="11.25" style="191" customWidth="1"/>
    <col min="2826" max="2826" width="10.25" style="191" bestFit="1" customWidth="1"/>
    <col min="2827" max="2829" width="10.25" style="191" customWidth="1"/>
    <col min="2830" max="2830" width="12.25" style="191" customWidth="1"/>
    <col min="2831" max="2831" width="10.625" style="191" customWidth="1"/>
    <col min="2832" max="2833" width="9" style="191"/>
    <col min="2834" max="2838" width="10.375" style="191" bestFit="1" customWidth="1"/>
    <col min="2839" max="2839" width="11.5" style="191" bestFit="1" customWidth="1"/>
    <col min="2840" max="2840" width="10.375" style="191" bestFit="1" customWidth="1"/>
    <col min="2841" max="2841" width="9" style="191"/>
    <col min="2842" max="2842" width="9.375" style="191" bestFit="1" customWidth="1"/>
    <col min="2843" max="2843" width="11.5" style="191" bestFit="1" customWidth="1"/>
    <col min="2844" max="2846" width="9" style="191"/>
    <col min="2847" max="2847" width="10.375" style="191" bestFit="1" customWidth="1"/>
    <col min="2848" max="2848" width="11.5" style="191" bestFit="1" customWidth="1"/>
    <col min="2849" max="2849" width="10.5" style="191" bestFit="1" customWidth="1"/>
    <col min="2850" max="2850" width="11.5" style="191" bestFit="1" customWidth="1"/>
    <col min="2851" max="2851" width="9" style="191"/>
    <col min="2852" max="2852" width="9.25" style="191" bestFit="1" customWidth="1"/>
    <col min="2853" max="3072" width="9" style="191"/>
    <col min="3073" max="3075" width="3.625" style="191" customWidth="1"/>
    <col min="3076" max="3076" width="37.375" style="191" customWidth="1"/>
    <col min="3077" max="3077" width="20.875" style="191" customWidth="1"/>
    <col min="3078" max="3078" width="11.25" style="191" customWidth="1"/>
    <col min="3079" max="3079" width="18" style="191" customWidth="1"/>
    <col min="3080" max="3081" width="11.25" style="191" customWidth="1"/>
    <col min="3082" max="3082" width="10.25" style="191" bestFit="1" customWidth="1"/>
    <col min="3083" max="3085" width="10.25" style="191" customWidth="1"/>
    <col min="3086" max="3086" width="12.25" style="191" customWidth="1"/>
    <col min="3087" max="3087" width="10.625" style="191" customWidth="1"/>
    <col min="3088" max="3089" width="9" style="191"/>
    <col min="3090" max="3094" width="10.375" style="191" bestFit="1" customWidth="1"/>
    <col min="3095" max="3095" width="11.5" style="191" bestFit="1" customWidth="1"/>
    <col min="3096" max="3096" width="10.375" style="191" bestFit="1" customWidth="1"/>
    <col min="3097" max="3097" width="9" style="191"/>
    <col min="3098" max="3098" width="9.375" style="191" bestFit="1" customWidth="1"/>
    <col min="3099" max="3099" width="11.5" style="191" bestFit="1" customWidth="1"/>
    <col min="3100" max="3102" width="9" style="191"/>
    <col min="3103" max="3103" width="10.375" style="191" bestFit="1" customWidth="1"/>
    <col min="3104" max="3104" width="11.5" style="191" bestFit="1" customWidth="1"/>
    <col min="3105" max="3105" width="10.5" style="191" bestFit="1" customWidth="1"/>
    <col min="3106" max="3106" width="11.5" style="191" bestFit="1" customWidth="1"/>
    <col min="3107" max="3107" width="9" style="191"/>
    <col min="3108" max="3108" width="9.25" style="191" bestFit="1" customWidth="1"/>
    <col min="3109" max="3328" width="9" style="191"/>
    <col min="3329" max="3331" width="3.625" style="191" customWidth="1"/>
    <col min="3332" max="3332" width="37.375" style="191" customWidth="1"/>
    <col min="3333" max="3333" width="20.875" style="191" customWidth="1"/>
    <col min="3334" max="3334" width="11.25" style="191" customWidth="1"/>
    <col min="3335" max="3335" width="18" style="191" customWidth="1"/>
    <col min="3336" max="3337" width="11.25" style="191" customWidth="1"/>
    <col min="3338" max="3338" width="10.25" style="191" bestFit="1" customWidth="1"/>
    <col min="3339" max="3341" width="10.25" style="191" customWidth="1"/>
    <col min="3342" max="3342" width="12.25" style="191" customWidth="1"/>
    <col min="3343" max="3343" width="10.625" style="191" customWidth="1"/>
    <col min="3344" max="3345" width="9" style="191"/>
    <col min="3346" max="3350" width="10.375" style="191" bestFit="1" customWidth="1"/>
    <col min="3351" max="3351" width="11.5" style="191" bestFit="1" customWidth="1"/>
    <col min="3352" max="3352" width="10.375" style="191" bestFit="1" customWidth="1"/>
    <col min="3353" max="3353" width="9" style="191"/>
    <col min="3354" max="3354" width="9.375" style="191" bestFit="1" customWidth="1"/>
    <col min="3355" max="3355" width="11.5" style="191" bestFit="1" customWidth="1"/>
    <col min="3356" max="3358" width="9" style="191"/>
    <col min="3359" max="3359" width="10.375" style="191" bestFit="1" customWidth="1"/>
    <col min="3360" max="3360" width="11.5" style="191" bestFit="1" customWidth="1"/>
    <col min="3361" max="3361" width="10.5" style="191" bestFit="1" customWidth="1"/>
    <col min="3362" max="3362" width="11.5" style="191" bestFit="1" customWidth="1"/>
    <col min="3363" max="3363" width="9" style="191"/>
    <col min="3364" max="3364" width="9.25" style="191" bestFit="1" customWidth="1"/>
    <col min="3365" max="3584" width="9" style="191"/>
    <col min="3585" max="3587" width="3.625" style="191" customWidth="1"/>
    <col min="3588" max="3588" width="37.375" style="191" customWidth="1"/>
    <col min="3589" max="3589" width="20.875" style="191" customWidth="1"/>
    <col min="3590" max="3590" width="11.25" style="191" customWidth="1"/>
    <col min="3591" max="3591" width="18" style="191" customWidth="1"/>
    <col min="3592" max="3593" width="11.25" style="191" customWidth="1"/>
    <col min="3594" max="3594" width="10.25" style="191" bestFit="1" customWidth="1"/>
    <col min="3595" max="3597" width="10.25" style="191" customWidth="1"/>
    <col min="3598" max="3598" width="12.25" style="191" customWidth="1"/>
    <col min="3599" max="3599" width="10.625" style="191" customWidth="1"/>
    <col min="3600" max="3601" width="9" style="191"/>
    <col min="3602" max="3606" width="10.375" style="191" bestFit="1" customWidth="1"/>
    <col min="3607" max="3607" width="11.5" style="191" bestFit="1" customWidth="1"/>
    <col min="3608" max="3608" width="10.375" style="191" bestFit="1" customWidth="1"/>
    <col min="3609" max="3609" width="9" style="191"/>
    <col min="3610" max="3610" width="9.375" style="191" bestFit="1" customWidth="1"/>
    <col min="3611" max="3611" width="11.5" style="191" bestFit="1" customWidth="1"/>
    <col min="3612" max="3614" width="9" style="191"/>
    <col min="3615" max="3615" width="10.375" style="191" bestFit="1" customWidth="1"/>
    <col min="3616" max="3616" width="11.5" style="191" bestFit="1" customWidth="1"/>
    <col min="3617" max="3617" width="10.5" style="191" bestFit="1" customWidth="1"/>
    <col min="3618" max="3618" width="11.5" style="191" bestFit="1" customWidth="1"/>
    <col min="3619" max="3619" width="9" style="191"/>
    <col min="3620" max="3620" width="9.25" style="191" bestFit="1" customWidth="1"/>
    <col min="3621" max="3840" width="9" style="191"/>
    <col min="3841" max="3843" width="3.625" style="191" customWidth="1"/>
    <col min="3844" max="3844" width="37.375" style="191" customWidth="1"/>
    <col min="3845" max="3845" width="20.875" style="191" customWidth="1"/>
    <col min="3846" max="3846" width="11.25" style="191" customWidth="1"/>
    <col min="3847" max="3847" width="18" style="191" customWidth="1"/>
    <col min="3848" max="3849" width="11.25" style="191" customWidth="1"/>
    <col min="3850" max="3850" width="10.25" style="191" bestFit="1" customWidth="1"/>
    <col min="3851" max="3853" width="10.25" style="191" customWidth="1"/>
    <col min="3854" max="3854" width="12.25" style="191" customWidth="1"/>
    <col min="3855" max="3855" width="10.625" style="191" customWidth="1"/>
    <col min="3856" max="3857" width="9" style="191"/>
    <col min="3858" max="3862" width="10.375" style="191" bestFit="1" customWidth="1"/>
    <col min="3863" max="3863" width="11.5" style="191" bestFit="1" customWidth="1"/>
    <col min="3864" max="3864" width="10.375" style="191" bestFit="1" customWidth="1"/>
    <col min="3865" max="3865" width="9" style="191"/>
    <col min="3866" max="3866" width="9.375" style="191" bestFit="1" customWidth="1"/>
    <col min="3867" max="3867" width="11.5" style="191" bestFit="1" customWidth="1"/>
    <col min="3868" max="3870" width="9" style="191"/>
    <col min="3871" max="3871" width="10.375" style="191" bestFit="1" customWidth="1"/>
    <col min="3872" max="3872" width="11.5" style="191" bestFit="1" customWidth="1"/>
    <col min="3873" max="3873" width="10.5" style="191" bestFit="1" customWidth="1"/>
    <col min="3874" max="3874" width="11.5" style="191" bestFit="1" customWidth="1"/>
    <col min="3875" max="3875" width="9" style="191"/>
    <col min="3876" max="3876" width="9.25" style="191" bestFit="1" customWidth="1"/>
    <col min="3877" max="4096" width="9" style="191"/>
    <col min="4097" max="4099" width="3.625" style="191" customWidth="1"/>
    <col min="4100" max="4100" width="37.375" style="191" customWidth="1"/>
    <col min="4101" max="4101" width="20.875" style="191" customWidth="1"/>
    <col min="4102" max="4102" width="11.25" style="191" customWidth="1"/>
    <col min="4103" max="4103" width="18" style="191" customWidth="1"/>
    <col min="4104" max="4105" width="11.25" style="191" customWidth="1"/>
    <col min="4106" max="4106" width="10.25" style="191" bestFit="1" customWidth="1"/>
    <col min="4107" max="4109" width="10.25" style="191" customWidth="1"/>
    <col min="4110" max="4110" width="12.25" style="191" customWidth="1"/>
    <col min="4111" max="4111" width="10.625" style="191" customWidth="1"/>
    <col min="4112" max="4113" width="9" style="191"/>
    <col min="4114" max="4118" width="10.375" style="191" bestFit="1" customWidth="1"/>
    <col min="4119" max="4119" width="11.5" style="191" bestFit="1" customWidth="1"/>
    <col min="4120" max="4120" width="10.375" style="191" bestFit="1" customWidth="1"/>
    <col min="4121" max="4121" width="9" style="191"/>
    <col min="4122" max="4122" width="9.375" style="191" bestFit="1" customWidth="1"/>
    <col min="4123" max="4123" width="11.5" style="191" bestFit="1" customWidth="1"/>
    <col min="4124" max="4126" width="9" style="191"/>
    <col min="4127" max="4127" width="10.375" style="191" bestFit="1" customWidth="1"/>
    <col min="4128" max="4128" width="11.5" style="191" bestFit="1" customWidth="1"/>
    <col min="4129" max="4129" width="10.5" style="191" bestFit="1" customWidth="1"/>
    <col min="4130" max="4130" width="11.5" style="191" bestFit="1" customWidth="1"/>
    <col min="4131" max="4131" width="9" style="191"/>
    <col min="4132" max="4132" width="9.25" style="191" bestFit="1" customWidth="1"/>
    <col min="4133" max="4352" width="9" style="191"/>
    <col min="4353" max="4355" width="3.625" style="191" customWidth="1"/>
    <col min="4356" max="4356" width="37.375" style="191" customWidth="1"/>
    <col min="4357" max="4357" width="20.875" style="191" customWidth="1"/>
    <col min="4358" max="4358" width="11.25" style="191" customWidth="1"/>
    <col min="4359" max="4359" width="18" style="191" customWidth="1"/>
    <col min="4360" max="4361" width="11.25" style="191" customWidth="1"/>
    <col min="4362" max="4362" width="10.25" style="191" bestFit="1" customWidth="1"/>
    <col min="4363" max="4365" width="10.25" style="191" customWidth="1"/>
    <col min="4366" max="4366" width="12.25" style="191" customWidth="1"/>
    <col min="4367" max="4367" width="10.625" style="191" customWidth="1"/>
    <col min="4368" max="4369" width="9" style="191"/>
    <col min="4370" max="4374" width="10.375" style="191" bestFit="1" customWidth="1"/>
    <col min="4375" max="4375" width="11.5" style="191" bestFit="1" customWidth="1"/>
    <col min="4376" max="4376" width="10.375" style="191" bestFit="1" customWidth="1"/>
    <col min="4377" max="4377" width="9" style="191"/>
    <col min="4378" max="4378" width="9.375" style="191" bestFit="1" customWidth="1"/>
    <col min="4379" max="4379" width="11.5" style="191" bestFit="1" customWidth="1"/>
    <col min="4380" max="4382" width="9" style="191"/>
    <col min="4383" max="4383" width="10.375" style="191" bestFit="1" customWidth="1"/>
    <col min="4384" max="4384" width="11.5" style="191" bestFit="1" customWidth="1"/>
    <col min="4385" max="4385" width="10.5" style="191" bestFit="1" customWidth="1"/>
    <col min="4386" max="4386" width="11.5" style="191" bestFit="1" customWidth="1"/>
    <col min="4387" max="4387" width="9" style="191"/>
    <col min="4388" max="4388" width="9.25" style="191" bestFit="1" customWidth="1"/>
    <col min="4389" max="4608" width="9" style="191"/>
    <col min="4609" max="4611" width="3.625" style="191" customWidth="1"/>
    <col min="4612" max="4612" width="37.375" style="191" customWidth="1"/>
    <col min="4613" max="4613" width="20.875" style="191" customWidth="1"/>
    <col min="4614" max="4614" width="11.25" style="191" customWidth="1"/>
    <col min="4615" max="4615" width="18" style="191" customWidth="1"/>
    <col min="4616" max="4617" width="11.25" style="191" customWidth="1"/>
    <col min="4618" max="4618" width="10.25" style="191" bestFit="1" customWidth="1"/>
    <col min="4619" max="4621" width="10.25" style="191" customWidth="1"/>
    <col min="4622" max="4622" width="12.25" style="191" customWidth="1"/>
    <col min="4623" max="4623" width="10.625" style="191" customWidth="1"/>
    <col min="4624" max="4625" width="9" style="191"/>
    <col min="4626" max="4630" width="10.375" style="191" bestFit="1" customWidth="1"/>
    <col min="4631" max="4631" width="11.5" style="191" bestFit="1" customWidth="1"/>
    <col min="4632" max="4632" width="10.375" style="191" bestFit="1" customWidth="1"/>
    <col min="4633" max="4633" width="9" style="191"/>
    <col min="4634" max="4634" width="9.375" style="191" bestFit="1" customWidth="1"/>
    <col min="4635" max="4635" width="11.5" style="191" bestFit="1" customWidth="1"/>
    <col min="4636" max="4638" width="9" style="191"/>
    <col min="4639" max="4639" width="10.375" style="191" bestFit="1" customWidth="1"/>
    <col min="4640" max="4640" width="11.5" style="191" bestFit="1" customWidth="1"/>
    <col min="4641" max="4641" width="10.5" style="191" bestFit="1" customWidth="1"/>
    <col min="4642" max="4642" width="11.5" style="191" bestFit="1" customWidth="1"/>
    <col min="4643" max="4643" width="9" style="191"/>
    <col min="4644" max="4644" width="9.25" style="191" bestFit="1" customWidth="1"/>
    <col min="4645" max="4864" width="9" style="191"/>
    <col min="4865" max="4867" width="3.625" style="191" customWidth="1"/>
    <col min="4868" max="4868" width="37.375" style="191" customWidth="1"/>
    <col min="4869" max="4869" width="20.875" style="191" customWidth="1"/>
    <col min="4870" max="4870" width="11.25" style="191" customWidth="1"/>
    <col min="4871" max="4871" width="18" style="191" customWidth="1"/>
    <col min="4872" max="4873" width="11.25" style="191" customWidth="1"/>
    <col min="4874" max="4874" width="10.25" style="191" bestFit="1" customWidth="1"/>
    <col min="4875" max="4877" width="10.25" style="191" customWidth="1"/>
    <col min="4878" max="4878" width="12.25" style="191" customWidth="1"/>
    <col min="4879" max="4879" width="10.625" style="191" customWidth="1"/>
    <col min="4880" max="4881" width="9" style="191"/>
    <col min="4882" max="4886" width="10.375" style="191" bestFit="1" customWidth="1"/>
    <col min="4887" max="4887" width="11.5" style="191" bestFit="1" customWidth="1"/>
    <col min="4888" max="4888" width="10.375" style="191" bestFit="1" customWidth="1"/>
    <col min="4889" max="4889" width="9" style="191"/>
    <col min="4890" max="4890" width="9.375" style="191" bestFit="1" customWidth="1"/>
    <col min="4891" max="4891" width="11.5" style="191" bestFit="1" customWidth="1"/>
    <col min="4892" max="4894" width="9" style="191"/>
    <col min="4895" max="4895" width="10.375" style="191" bestFit="1" customWidth="1"/>
    <col min="4896" max="4896" width="11.5" style="191" bestFit="1" customWidth="1"/>
    <col min="4897" max="4897" width="10.5" style="191" bestFit="1" customWidth="1"/>
    <col min="4898" max="4898" width="11.5" style="191" bestFit="1" customWidth="1"/>
    <col min="4899" max="4899" width="9" style="191"/>
    <col min="4900" max="4900" width="9.25" style="191" bestFit="1" customWidth="1"/>
    <col min="4901" max="5120" width="9" style="191"/>
    <col min="5121" max="5123" width="3.625" style="191" customWidth="1"/>
    <col min="5124" max="5124" width="37.375" style="191" customWidth="1"/>
    <col min="5125" max="5125" width="20.875" style="191" customWidth="1"/>
    <col min="5126" max="5126" width="11.25" style="191" customWidth="1"/>
    <col min="5127" max="5127" width="18" style="191" customWidth="1"/>
    <col min="5128" max="5129" width="11.25" style="191" customWidth="1"/>
    <col min="5130" max="5130" width="10.25" style="191" bestFit="1" customWidth="1"/>
    <col min="5131" max="5133" width="10.25" style="191" customWidth="1"/>
    <col min="5134" max="5134" width="12.25" style="191" customWidth="1"/>
    <col min="5135" max="5135" width="10.625" style="191" customWidth="1"/>
    <col min="5136" max="5137" width="9" style="191"/>
    <col min="5138" max="5142" width="10.375" style="191" bestFit="1" customWidth="1"/>
    <col min="5143" max="5143" width="11.5" style="191" bestFit="1" customWidth="1"/>
    <col min="5144" max="5144" width="10.375" style="191" bestFit="1" customWidth="1"/>
    <col min="5145" max="5145" width="9" style="191"/>
    <col min="5146" max="5146" width="9.375" style="191" bestFit="1" customWidth="1"/>
    <col min="5147" max="5147" width="11.5" style="191" bestFit="1" customWidth="1"/>
    <col min="5148" max="5150" width="9" style="191"/>
    <col min="5151" max="5151" width="10.375" style="191" bestFit="1" customWidth="1"/>
    <col min="5152" max="5152" width="11.5" style="191" bestFit="1" customWidth="1"/>
    <col min="5153" max="5153" width="10.5" style="191" bestFit="1" customWidth="1"/>
    <col min="5154" max="5154" width="11.5" style="191" bestFit="1" customWidth="1"/>
    <col min="5155" max="5155" width="9" style="191"/>
    <col min="5156" max="5156" width="9.25" style="191" bestFit="1" customWidth="1"/>
    <col min="5157" max="5376" width="9" style="191"/>
    <col min="5377" max="5379" width="3.625" style="191" customWidth="1"/>
    <col min="5380" max="5380" width="37.375" style="191" customWidth="1"/>
    <col min="5381" max="5381" width="20.875" style="191" customWidth="1"/>
    <col min="5382" max="5382" width="11.25" style="191" customWidth="1"/>
    <col min="5383" max="5383" width="18" style="191" customWidth="1"/>
    <col min="5384" max="5385" width="11.25" style="191" customWidth="1"/>
    <col min="5386" max="5386" width="10.25" style="191" bestFit="1" customWidth="1"/>
    <col min="5387" max="5389" width="10.25" style="191" customWidth="1"/>
    <col min="5390" max="5390" width="12.25" style="191" customWidth="1"/>
    <col min="5391" max="5391" width="10.625" style="191" customWidth="1"/>
    <col min="5392" max="5393" width="9" style="191"/>
    <col min="5394" max="5398" width="10.375" style="191" bestFit="1" customWidth="1"/>
    <col min="5399" max="5399" width="11.5" style="191" bestFit="1" customWidth="1"/>
    <col min="5400" max="5400" width="10.375" style="191" bestFit="1" customWidth="1"/>
    <col min="5401" max="5401" width="9" style="191"/>
    <col min="5402" max="5402" width="9.375" style="191" bestFit="1" customWidth="1"/>
    <col min="5403" max="5403" width="11.5" style="191" bestFit="1" customWidth="1"/>
    <col min="5404" max="5406" width="9" style="191"/>
    <col min="5407" max="5407" width="10.375" style="191" bestFit="1" customWidth="1"/>
    <col min="5408" max="5408" width="11.5" style="191" bestFit="1" customWidth="1"/>
    <col min="5409" max="5409" width="10.5" style="191" bestFit="1" customWidth="1"/>
    <col min="5410" max="5410" width="11.5" style="191" bestFit="1" customWidth="1"/>
    <col min="5411" max="5411" width="9" style="191"/>
    <col min="5412" max="5412" width="9.25" style="191" bestFit="1" customWidth="1"/>
    <col min="5413" max="5632" width="9" style="191"/>
    <col min="5633" max="5635" width="3.625" style="191" customWidth="1"/>
    <col min="5636" max="5636" width="37.375" style="191" customWidth="1"/>
    <col min="5637" max="5637" width="20.875" style="191" customWidth="1"/>
    <col min="5638" max="5638" width="11.25" style="191" customWidth="1"/>
    <col min="5639" max="5639" width="18" style="191" customWidth="1"/>
    <col min="5640" max="5641" width="11.25" style="191" customWidth="1"/>
    <col min="5642" max="5642" width="10.25" style="191" bestFit="1" customWidth="1"/>
    <col min="5643" max="5645" width="10.25" style="191" customWidth="1"/>
    <col min="5646" max="5646" width="12.25" style="191" customWidth="1"/>
    <col min="5647" max="5647" width="10.625" style="191" customWidth="1"/>
    <col min="5648" max="5649" width="9" style="191"/>
    <col min="5650" max="5654" width="10.375" style="191" bestFit="1" customWidth="1"/>
    <col min="5655" max="5655" width="11.5" style="191" bestFit="1" customWidth="1"/>
    <col min="5656" max="5656" width="10.375" style="191" bestFit="1" customWidth="1"/>
    <col min="5657" max="5657" width="9" style="191"/>
    <col min="5658" max="5658" width="9.375" style="191" bestFit="1" customWidth="1"/>
    <col min="5659" max="5659" width="11.5" style="191" bestFit="1" customWidth="1"/>
    <col min="5660" max="5662" width="9" style="191"/>
    <col min="5663" max="5663" width="10.375" style="191" bestFit="1" customWidth="1"/>
    <col min="5664" max="5664" width="11.5" style="191" bestFit="1" customWidth="1"/>
    <col min="5665" max="5665" width="10.5" style="191" bestFit="1" customWidth="1"/>
    <col min="5666" max="5666" width="11.5" style="191" bestFit="1" customWidth="1"/>
    <col min="5667" max="5667" width="9" style="191"/>
    <col min="5668" max="5668" width="9.25" style="191" bestFit="1" customWidth="1"/>
    <col min="5669" max="5888" width="9" style="191"/>
    <col min="5889" max="5891" width="3.625" style="191" customWidth="1"/>
    <col min="5892" max="5892" width="37.375" style="191" customWidth="1"/>
    <col min="5893" max="5893" width="20.875" style="191" customWidth="1"/>
    <col min="5894" max="5894" width="11.25" style="191" customWidth="1"/>
    <col min="5895" max="5895" width="18" style="191" customWidth="1"/>
    <col min="5896" max="5897" width="11.25" style="191" customWidth="1"/>
    <col min="5898" max="5898" width="10.25" style="191" bestFit="1" customWidth="1"/>
    <col min="5899" max="5901" width="10.25" style="191" customWidth="1"/>
    <col min="5902" max="5902" width="12.25" style="191" customWidth="1"/>
    <col min="5903" max="5903" width="10.625" style="191" customWidth="1"/>
    <col min="5904" max="5905" width="9" style="191"/>
    <col min="5906" max="5910" width="10.375" style="191" bestFit="1" customWidth="1"/>
    <col min="5911" max="5911" width="11.5" style="191" bestFit="1" customWidth="1"/>
    <col min="5912" max="5912" width="10.375" style="191" bestFit="1" customWidth="1"/>
    <col min="5913" max="5913" width="9" style="191"/>
    <col min="5914" max="5914" width="9.375" style="191" bestFit="1" customWidth="1"/>
    <col min="5915" max="5915" width="11.5" style="191" bestFit="1" customWidth="1"/>
    <col min="5916" max="5918" width="9" style="191"/>
    <col min="5919" max="5919" width="10.375" style="191" bestFit="1" customWidth="1"/>
    <col min="5920" max="5920" width="11.5" style="191" bestFit="1" customWidth="1"/>
    <col min="5921" max="5921" width="10.5" style="191" bestFit="1" customWidth="1"/>
    <col min="5922" max="5922" width="11.5" style="191" bestFit="1" customWidth="1"/>
    <col min="5923" max="5923" width="9" style="191"/>
    <col min="5924" max="5924" width="9.25" style="191" bestFit="1" customWidth="1"/>
    <col min="5925" max="6144" width="9" style="191"/>
    <col min="6145" max="6147" width="3.625" style="191" customWidth="1"/>
    <col min="6148" max="6148" width="37.375" style="191" customWidth="1"/>
    <col min="6149" max="6149" width="20.875" style="191" customWidth="1"/>
    <col min="6150" max="6150" width="11.25" style="191" customWidth="1"/>
    <col min="6151" max="6151" width="18" style="191" customWidth="1"/>
    <col min="6152" max="6153" width="11.25" style="191" customWidth="1"/>
    <col min="6154" max="6154" width="10.25" style="191" bestFit="1" customWidth="1"/>
    <col min="6155" max="6157" width="10.25" style="191" customWidth="1"/>
    <col min="6158" max="6158" width="12.25" style="191" customWidth="1"/>
    <col min="6159" max="6159" width="10.625" style="191" customWidth="1"/>
    <col min="6160" max="6161" width="9" style="191"/>
    <col min="6162" max="6166" width="10.375" style="191" bestFit="1" customWidth="1"/>
    <col min="6167" max="6167" width="11.5" style="191" bestFit="1" customWidth="1"/>
    <col min="6168" max="6168" width="10.375" style="191" bestFit="1" customWidth="1"/>
    <col min="6169" max="6169" width="9" style="191"/>
    <col min="6170" max="6170" width="9.375" style="191" bestFit="1" customWidth="1"/>
    <col min="6171" max="6171" width="11.5" style="191" bestFit="1" customWidth="1"/>
    <col min="6172" max="6174" width="9" style="191"/>
    <col min="6175" max="6175" width="10.375" style="191" bestFit="1" customWidth="1"/>
    <col min="6176" max="6176" width="11.5" style="191" bestFit="1" customWidth="1"/>
    <col min="6177" max="6177" width="10.5" style="191" bestFit="1" customWidth="1"/>
    <col min="6178" max="6178" width="11.5" style="191" bestFit="1" customWidth="1"/>
    <col min="6179" max="6179" width="9" style="191"/>
    <col min="6180" max="6180" width="9.25" style="191" bestFit="1" customWidth="1"/>
    <col min="6181" max="6400" width="9" style="191"/>
    <col min="6401" max="6403" width="3.625" style="191" customWidth="1"/>
    <col min="6404" max="6404" width="37.375" style="191" customWidth="1"/>
    <col min="6405" max="6405" width="20.875" style="191" customWidth="1"/>
    <col min="6406" max="6406" width="11.25" style="191" customWidth="1"/>
    <col min="6407" max="6407" width="18" style="191" customWidth="1"/>
    <col min="6408" max="6409" width="11.25" style="191" customWidth="1"/>
    <col min="6410" max="6410" width="10.25" style="191" bestFit="1" customWidth="1"/>
    <col min="6411" max="6413" width="10.25" style="191" customWidth="1"/>
    <col min="6414" max="6414" width="12.25" style="191" customWidth="1"/>
    <col min="6415" max="6415" width="10.625" style="191" customWidth="1"/>
    <col min="6416" max="6417" width="9" style="191"/>
    <col min="6418" max="6422" width="10.375" style="191" bestFit="1" customWidth="1"/>
    <col min="6423" max="6423" width="11.5" style="191" bestFit="1" customWidth="1"/>
    <col min="6424" max="6424" width="10.375" style="191" bestFit="1" customWidth="1"/>
    <col min="6425" max="6425" width="9" style="191"/>
    <col min="6426" max="6426" width="9.375" style="191" bestFit="1" customWidth="1"/>
    <col min="6427" max="6427" width="11.5" style="191" bestFit="1" customWidth="1"/>
    <col min="6428" max="6430" width="9" style="191"/>
    <col min="6431" max="6431" width="10.375" style="191" bestFit="1" customWidth="1"/>
    <col min="6432" max="6432" width="11.5" style="191" bestFit="1" customWidth="1"/>
    <col min="6433" max="6433" width="10.5" style="191" bestFit="1" customWidth="1"/>
    <col min="6434" max="6434" width="11.5" style="191" bestFit="1" customWidth="1"/>
    <col min="6435" max="6435" width="9" style="191"/>
    <col min="6436" max="6436" width="9.25" style="191" bestFit="1" customWidth="1"/>
    <col min="6437" max="6656" width="9" style="191"/>
    <col min="6657" max="6659" width="3.625" style="191" customWidth="1"/>
    <col min="6660" max="6660" width="37.375" style="191" customWidth="1"/>
    <col min="6661" max="6661" width="20.875" style="191" customWidth="1"/>
    <col min="6662" max="6662" width="11.25" style="191" customWidth="1"/>
    <col min="6663" max="6663" width="18" style="191" customWidth="1"/>
    <col min="6664" max="6665" width="11.25" style="191" customWidth="1"/>
    <col min="6666" max="6666" width="10.25" style="191" bestFit="1" customWidth="1"/>
    <col min="6667" max="6669" width="10.25" style="191" customWidth="1"/>
    <col min="6670" max="6670" width="12.25" style="191" customWidth="1"/>
    <col min="6671" max="6671" width="10.625" style="191" customWidth="1"/>
    <col min="6672" max="6673" width="9" style="191"/>
    <col min="6674" max="6678" width="10.375" style="191" bestFit="1" customWidth="1"/>
    <col min="6679" max="6679" width="11.5" style="191" bestFit="1" customWidth="1"/>
    <col min="6680" max="6680" width="10.375" style="191" bestFit="1" customWidth="1"/>
    <col min="6681" max="6681" width="9" style="191"/>
    <col min="6682" max="6682" width="9.375" style="191" bestFit="1" customWidth="1"/>
    <col min="6683" max="6683" width="11.5" style="191" bestFit="1" customWidth="1"/>
    <col min="6684" max="6686" width="9" style="191"/>
    <col min="6687" max="6687" width="10.375" style="191" bestFit="1" customWidth="1"/>
    <col min="6688" max="6688" width="11.5" style="191" bestFit="1" customWidth="1"/>
    <col min="6689" max="6689" width="10.5" style="191" bestFit="1" customWidth="1"/>
    <col min="6690" max="6690" width="11.5" style="191" bestFit="1" customWidth="1"/>
    <col min="6691" max="6691" width="9" style="191"/>
    <col min="6692" max="6692" width="9.25" style="191" bestFit="1" customWidth="1"/>
    <col min="6693" max="6912" width="9" style="191"/>
    <col min="6913" max="6915" width="3.625" style="191" customWidth="1"/>
    <col min="6916" max="6916" width="37.375" style="191" customWidth="1"/>
    <col min="6917" max="6917" width="20.875" style="191" customWidth="1"/>
    <col min="6918" max="6918" width="11.25" style="191" customWidth="1"/>
    <col min="6919" max="6919" width="18" style="191" customWidth="1"/>
    <col min="6920" max="6921" width="11.25" style="191" customWidth="1"/>
    <col min="6922" max="6922" width="10.25" style="191" bestFit="1" customWidth="1"/>
    <col min="6923" max="6925" width="10.25" style="191" customWidth="1"/>
    <col min="6926" max="6926" width="12.25" style="191" customWidth="1"/>
    <col min="6927" max="6927" width="10.625" style="191" customWidth="1"/>
    <col min="6928" max="6929" width="9" style="191"/>
    <col min="6930" max="6934" width="10.375" style="191" bestFit="1" customWidth="1"/>
    <col min="6935" max="6935" width="11.5" style="191" bestFit="1" customWidth="1"/>
    <col min="6936" max="6936" width="10.375" style="191" bestFit="1" customWidth="1"/>
    <col min="6937" max="6937" width="9" style="191"/>
    <col min="6938" max="6938" width="9.375" style="191" bestFit="1" customWidth="1"/>
    <col min="6939" max="6939" width="11.5" style="191" bestFit="1" customWidth="1"/>
    <col min="6940" max="6942" width="9" style="191"/>
    <col min="6943" max="6943" width="10.375" style="191" bestFit="1" customWidth="1"/>
    <col min="6944" max="6944" width="11.5" style="191" bestFit="1" customWidth="1"/>
    <col min="6945" max="6945" width="10.5" style="191" bestFit="1" customWidth="1"/>
    <col min="6946" max="6946" width="11.5" style="191" bestFit="1" customWidth="1"/>
    <col min="6947" max="6947" width="9" style="191"/>
    <col min="6948" max="6948" width="9.25" style="191" bestFit="1" customWidth="1"/>
    <col min="6949" max="7168" width="9" style="191"/>
    <col min="7169" max="7171" width="3.625" style="191" customWidth="1"/>
    <col min="7172" max="7172" width="37.375" style="191" customWidth="1"/>
    <col min="7173" max="7173" width="20.875" style="191" customWidth="1"/>
    <col min="7174" max="7174" width="11.25" style="191" customWidth="1"/>
    <col min="7175" max="7175" width="18" style="191" customWidth="1"/>
    <col min="7176" max="7177" width="11.25" style="191" customWidth="1"/>
    <col min="7178" max="7178" width="10.25" style="191" bestFit="1" customWidth="1"/>
    <col min="7179" max="7181" width="10.25" style="191" customWidth="1"/>
    <col min="7182" max="7182" width="12.25" style="191" customWidth="1"/>
    <col min="7183" max="7183" width="10.625" style="191" customWidth="1"/>
    <col min="7184" max="7185" width="9" style="191"/>
    <col min="7186" max="7190" width="10.375" style="191" bestFit="1" customWidth="1"/>
    <col min="7191" max="7191" width="11.5" style="191" bestFit="1" customWidth="1"/>
    <col min="7192" max="7192" width="10.375" style="191" bestFit="1" customWidth="1"/>
    <col min="7193" max="7193" width="9" style="191"/>
    <col min="7194" max="7194" width="9.375" style="191" bestFit="1" customWidth="1"/>
    <col min="7195" max="7195" width="11.5" style="191" bestFit="1" customWidth="1"/>
    <col min="7196" max="7198" width="9" style="191"/>
    <col min="7199" max="7199" width="10.375" style="191" bestFit="1" customWidth="1"/>
    <col min="7200" max="7200" width="11.5" style="191" bestFit="1" customWidth="1"/>
    <col min="7201" max="7201" width="10.5" style="191" bestFit="1" customWidth="1"/>
    <col min="7202" max="7202" width="11.5" style="191" bestFit="1" customWidth="1"/>
    <col min="7203" max="7203" width="9" style="191"/>
    <col min="7204" max="7204" width="9.25" style="191" bestFit="1" customWidth="1"/>
    <col min="7205" max="7424" width="9" style="191"/>
    <col min="7425" max="7427" width="3.625" style="191" customWidth="1"/>
    <col min="7428" max="7428" width="37.375" style="191" customWidth="1"/>
    <col min="7429" max="7429" width="20.875" style="191" customWidth="1"/>
    <col min="7430" max="7430" width="11.25" style="191" customWidth="1"/>
    <col min="7431" max="7431" width="18" style="191" customWidth="1"/>
    <col min="7432" max="7433" width="11.25" style="191" customWidth="1"/>
    <col min="7434" max="7434" width="10.25" style="191" bestFit="1" customWidth="1"/>
    <col min="7435" max="7437" width="10.25" style="191" customWidth="1"/>
    <col min="7438" max="7438" width="12.25" style="191" customWidth="1"/>
    <col min="7439" max="7439" width="10.625" style="191" customWidth="1"/>
    <col min="7440" max="7441" width="9" style="191"/>
    <col min="7442" max="7446" width="10.375" style="191" bestFit="1" customWidth="1"/>
    <col min="7447" max="7447" width="11.5" style="191" bestFit="1" customWidth="1"/>
    <col min="7448" max="7448" width="10.375" style="191" bestFit="1" customWidth="1"/>
    <col min="7449" max="7449" width="9" style="191"/>
    <col min="7450" max="7450" width="9.375" style="191" bestFit="1" customWidth="1"/>
    <col min="7451" max="7451" width="11.5" style="191" bestFit="1" customWidth="1"/>
    <col min="7452" max="7454" width="9" style="191"/>
    <col min="7455" max="7455" width="10.375" style="191" bestFit="1" customWidth="1"/>
    <col min="7456" max="7456" width="11.5" style="191" bestFit="1" customWidth="1"/>
    <col min="7457" max="7457" width="10.5" style="191" bestFit="1" customWidth="1"/>
    <col min="7458" max="7458" width="11.5" style="191" bestFit="1" customWidth="1"/>
    <col min="7459" max="7459" width="9" style="191"/>
    <col min="7460" max="7460" width="9.25" style="191" bestFit="1" customWidth="1"/>
    <col min="7461" max="7680" width="9" style="191"/>
    <col min="7681" max="7683" width="3.625" style="191" customWidth="1"/>
    <col min="7684" max="7684" width="37.375" style="191" customWidth="1"/>
    <col min="7685" max="7685" width="20.875" style="191" customWidth="1"/>
    <col min="7686" max="7686" width="11.25" style="191" customWidth="1"/>
    <col min="7687" max="7687" width="18" style="191" customWidth="1"/>
    <col min="7688" max="7689" width="11.25" style="191" customWidth="1"/>
    <col min="7690" max="7690" width="10.25" style="191" bestFit="1" customWidth="1"/>
    <col min="7691" max="7693" width="10.25" style="191" customWidth="1"/>
    <col min="7694" max="7694" width="12.25" style="191" customWidth="1"/>
    <col min="7695" max="7695" width="10.625" style="191" customWidth="1"/>
    <col min="7696" max="7697" width="9" style="191"/>
    <col min="7698" max="7702" width="10.375" style="191" bestFit="1" customWidth="1"/>
    <col min="7703" max="7703" width="11.5" style="191" bestFit="1" customWidth="1"/>
    <col min="7704" max="7704" width="10.375" style="191" bestFit="1" customWidth="1"/>
    <col min="7705" max="7705" width="9" style="191"/>
    <col min="7706" max="7706" width="9.375" style="191" bestFit="1" customWidth="1"/>
    <col min="7707" max="7707" width="11.5" style="191" bestFit="1" customWidth="1"/>
    <col min="7708" max="7710" width="9" style="191"/>
    <col min="7711" max="7711" width="10.375" style="191" bestFit="1" customWidth="1"/>
    <col min="7712" max="7712" width="11.5" style="191" bestFit="1" customWidth="1"/>
    <col min="7713" max="7713" width="10.5" style="191" bestFit="1" customWidth="1"/>
    <col min="7714" max="7714" width="11.5" style="191" bestFit="1" customWidth="1"/>
    <col min="7715" max="7715" width="9" style="191"/>
    <col min="7716" max="7716" width="9.25" style="191" bestFit="1" customWidth="1"/>
    <col min="7717" max="7936" width="9" style="191"/>
    <col min="7937" max="7939" width="3.625" style="191" customWidth="1"/>
    <col min="7940" max="7940" width="37.375" style="191" customWidth="1"/>
    <col min="7941" max="7941" width="20.875" style="191" customWidth="1"/>
    <col min="7942" max="7942" width="11.25" style="191" customWidth="1"/>
    <col min="7943" max="7943" width="18" style="191" customWidth="1"/>
    <col min="7944" max="7945" width="11.25" style="191" customWidth="1"/>
    <col min="7946" max="7946" width="10.25" style="191" bestFit="1" customWidth="1"/>
    <col min="7947" max="7949" width="10.25" style="191" customWidth="1"/>
    <col min="7950" max="7950" width="12.25" style="191" customWidth="1"/>
    <col min="7951" max="7951" width="10.625" style="191" customWidth="1"/>
    <col min="7952" max="7953" width="9" style="191"/>
    <col min="7954" max="7958" width="10.375" style="191" bestFit="1" customWidth="1"/>
    <col min="7959" max="7959" width="11.5" style="191" bestFit="1" customWidth="1"/>
    <col min="7960" max="7960" width="10.375" style="191" bestFit="1" customWidth="1"/>
    <col min="7961" max="7961" width="9" style="191"/>
    <col min="7962" max="7962" width="9.375" style="191" bestFit="1" customWidth="1"/>
    <col min="7963" max="7963" width="11.5" style="191" bestFit="1" customWidth="1"/>
    <col min="7964" max="7966" width="9" style="191"/>
    <col min="7967" max="7967" width="10.375" style="191" bestFit="1" customWidth="1"/>
    <col min="7968" max="7968" width="11.5" style="191" bestFit="1" customWidth="1"/>
    <col min="7969" max="7969" width="10.5" style="191" bestFit="1" customWidth="1"/>
    <col min="7970" max="7970" width="11.5" style="191" bestFit="1" customWidth="1"/>
    <col min="7971" max="7971" width="9" style="191"/>
    <col min="7972" max="7972" width="9.25" style="191" bestFit="1" customWidth="1"/>
    <col min="7973" max="8192" width="9" style="191"/>
    <col min="8193" max="8195" width="3.625" style="191" customWidth="1"/>
    <col min="8196" max="8196" width="37.375" style="191" customWidth="1"/>
    <col min="8197" max="8197" width="20.875" style="191" customWidth="1"/>
    <col min="8198" max="8198" width="11.25" style="191" customWidth="1"/>
    <col min="8199" max="8199" width="18" style="191" customWidth="1"/>
    <col min="8200" max="8201" width="11.25" style="191" customWidth="1"/>
    <col min="8202" max="8202" width="10.25" style="191" bestFit="1" customWidth="1"/>
    <col min="8203" max="8205" width="10.25" style="191" customWidth="1"/>
    <col min="8206" max="8206" width="12.25" style="191" customWidth="1"/>
    <col min="8207" max="8207" width="10.625" style="191" customWidth="1"/>
    <col min="8208" max="8209" width="9" style="191"/>
    <col min="8210" max="8214" width="10.375" style="191" bestFit="1" customWidth="1"/>
    <col min="8215" max="8215" width="11.5" style="191" bestFit="1" customWidth="1"/>
    <col min="8216" max="8216" width="10.375" style="191" bestFit="1" customWidth="1"/>
    <col min="8217" max="8217" width="9" style="191"/>
    <col min="8218" max="8218" width="9.375" style="191" bestFit="1" customWidth="1"/>
    <col min="8219" max="8219" width="11.5" style="191" bestFit="1" customWidth="1"/>
    <col min="8220" max="8222" width="9" style="191"/>
    <col min="8223" max="8223" width="10.375" style="191" bestFit="1" customWidth="1"/>
    <col min="8224" max="8224" width="11.5" style="191" bestFit="1" customWidth="1"/>
    <col min="8225" max="8225" width="10.5" style="191" bestFit="1" customWidth="1"/>
    <col min="8226" max="8226" width="11.5" style="191" bestFit="1" customWidth="1"/>
    <col min="8227" max="8227" width="9" style="191"/>
    <col min="8228" max="8228" width="9.25" style="191" bestFit="1" customWidth="1"/>
    <col min="8229" max="8448" width="9" style="191"/>
    <col min="8449" max="8451" width="3.625" style="191" customWidth="1"/>
    <col min="8452" max="8452" width="37.375" style="191" customWidth="1"/>
    <col min="8453" max="8453" width="20.875" style="191" customWidth="1"/>
    <col min="8454" max="8454" width="11.25" style="191" customWidth="1"/>
    <col min="8455" max="8455" width="18" style="191" customWidth="1"/>
    <col min="8456" max="8457" width="11.25" style="191" customWidth="1"/>
    <col min="8458" max="8458" width="10.25" style="191" bestFit="1" customWidth="1"/>
    <col min="8459" max="8461" width="10.25" style="191" customWidth="1"/>
    <col min="8462" max="8462" width="12.25" style="191" customWidth="1"/>
    <col min="8463" max="8463" width="10.625" style="191" customWidth="1"/>
    <col min="8464" max="8465" width="9" style="191"/>
    <col min="8466" max="8470" width="10.375" style="191" bestFit="1" customWidth="1"/>
    <col min="8471" max="8471" width="11.5" style="191" bestFit="1" customWidth="1"/>
    <col min="8472" max="8472" width="10.375" style="191" bestFit="1" customWidth="1"/>
    <col min="8473" max="8473" width="9" style="191"/>
    <col min="8474" max="8474" width="9.375" style="191" bestFit="1" customWidth="1"/>
    <col min="8475" max="8475" width="11.5" style="191" bestFit="1" customWidth="1"/>
    <col min="8476" max="8478" width="9" style="191"/>
    <col min="8479" max="8479" width="10.375" style="191" bestFit="1" customWidth="1"/>
    <col min="8480" max="8480" width="11.5" style="191" bestFit="1" customWidth="1"/>
    <col min="8481" max="8481" width="10.5" style="191" bestFit="1" customWidth="1"/>
    <col min="8482" max="8482" width="11.5" style="191" bestFit="1" customWidth="1"/>
    <col min="8483" max="8483" width="9" style="191"/>
    <col min="8484" max="8484" width="9.25" style="191" bestFit="1" customWidth="1"/>
    <col min="8485" max="8704" width="9" style="191"/>
    <col min="8705" max="8707" width="3.625" style="191" customWidth="1"/>
    <col min="8708" max="8708" width="37.375" style="191" customWidth="1"/>
    <col min="8709" max="8709" width="20.875" style="191" customWidth="1"/>
    <col min="8710" max="8710" width="11.25" style="191" customWidth="1"/>
    <col min="8711" max="8711" width="18" style="191" customWidth="1"/>
    <col min="8712" max="8713" width="11.25" style="191" customWidth="1"/>
    <col min="8714" max="8714" width="10.25" style="191" bestFit="1" customWidth="1"/>
    <col min="8715" max="8717" width="10.25" style="191" customWidth="1"/>
    <col min="8718" max="8718" width="12.25" style="191" customWidth="1"/>
    <col min="8719" max="8719" width="10.625" style="191" customWidth="1"/>
    <col min="8720" max="8721" width="9" style="191"/>
    <col min="8722" max="8726" width="10.375" style="191" bestFit="1" customWidth="1"/>
    <col min="8727" max="8727" width="11.5" style="191" bestFit="1" customWidth="1"/>
    <col min="8728" max="8728" width="10.375" style="191" bestFit="1" customWidth="1"/>
    <col min="8729" max="8729" width="9" style="191"/>
    <col min="8730" max="8730" width="9.375" style="191" bestFit="1" customWidth="1"/>
    <col min="8731" max="8731" width="11.5" style="191" bestFit="1" customWidth="1"/>
    <col min="8732" max="8734" width="9" style="191"/>
    <col min="8735" max="8735" width="10.375" style="191" bestFit="1" customWidth="1"/>
    <col min="8736" max="8736" width="11.5" style="191" bestFit="1" customWidth="1"/>
    <col min="8737" max="8737" width="10.5" style="191" bestFit="1" customWidth="1"/>
    <col min="8738" max="8738" width="11.5" style="191" bestFit="1" customWidth="1"/>
    <col min="8739" max="8739" width="9" style="191"/>
    <col min="8740" max="8740" width="9.25" style="191" bestFit="1" customWidth="1"/>
    <col min="8741" max="8960" width="9" style="191"/>
    <col min="8961" max="8963" width="3.625" style="191" customWidth="1"/>
    <col min="8964" max="8964" width="37.375" style="191" customWidth="1"/>
    <col min="8965" max="8965" width="20.875" style="191" customWidth="1"/>
    <col min="8966" max="8966" width="11.25" style="191" customWidth="1"/>
    <col min="8967" max="8967" width="18" style="191" customWidth="1"/>
    <col min="8968" max="8969" width="11.25" style="191" customWidth="1"/>
    <col min="8970" max="8970" width="10.25" style="191" bestFit="1" customWidth="1"/>
    <col min="8971" max="8973" width="10.25" style="191" customWidth="1"/>
    <col min="8974" max="8974" width="12.25" style="191" customWidth="1"/>
    <col min="8975" max="8975" width="10.625" style="191" customWidth="1"/>
    <col min="8976" max="8977" width="9" style="191"/>
    <col min="8978" max="8982" width="10.375" style="191" bestFit="1" customWidth="1"/>
    <col min="8983" max="8983" width="11.5" style="191" bestFit="1" customWidth="1"/>
    <col min="8984" max="8984" width="10.375" style="191" bestFit="1" customWidth="1"/>
    <col min="8985" max="8985" width="9" style="191"/>
    <col min="8986" max="8986" width="9.375" style="191" bestFit="1" customWidth="1"/>
    <col min="8987" max="8987" width="11.5" style="191" bestFit="1" customWidth="1"/>
    <col min="8988" max="8990" width="9" style="191"/>
    <col min="8991" max="8991" width="10.375" style="191" bestFit="1" customWidth="1"/>
    <col min="8992" max="8992" width="11.5" style="191" bestFit="1" customWidth="1"/>
    <col min="8993" max="8993" width="10.5" style="191" bestFit="1" customWidth="1"/>
    <col min="8994" max="8994" width="11.5" style="191" bestFit="1" customWidth="1"/>
    <col min="8995" max="8995" width="9" style="191"/>
    <col min="8996" max="8996" width="9.25" style="191" bestFit="1" customWidth="1"/>
    <col min="8997" max="9216" width="9" style="191"/>
    <col min="9217" max="9219" width="3.625" style="191" customWidth="1"/>
    <col min="9220" max="9220" width="37.375" style="191" customWidth="1"/>
    <col min="9221" max="9221" width="20.875" style="191" customWidth="1"/>
    <col min="9222" max="9222" width="11.25" style="191" customWidth="1"/>
    <col min="9223" max="9223" width="18" style="191" customWidth="1"/>
    <col min="9224" max="9225" width="11.25" style="191" customWidth="1"/>
    <col min="9226" max="9226" width="10.25" style="191" bestFit="1" customWidth="1"/>
    <col min="9227" max="9229" width="10.25" style="191" customWidth="1"/>
    <col min="9230" max="9230" width="12.25" style="191" customWidth="1"/>
    <col min="9231" max="9231" width="10.625" style="191" customWidth="1"/>
    <col min="9232" max="9233" width="9" style="191"/>
    <col min="9234" max="9238" width="10.375" style="191" bestFit="1" customWidth="1"/>
    <col min="9239" max="9239" width="11.5" style="191" bestFit="1" customWidth="1"/>
    <col min="9240" max="9240" width="10.375" style="191" bestFit="1" customWidth="1"/>
    <col min="9241" max="9241" width="9" style="191"/>
    <col min="9242" max="9242" width="9.375" style="191" bestFit="1" customWidth="1"/>
    <col min="9243" max="9243" width="11.5" style="191" bestFit="1" customWidth="1"/>
    <col min="9244" max="9246" width="9" style="191"/>
    <col min="9247" max="9247" width="10.375" style="191" bestFit="1" customWidth="1"/>
    <col min="9248" max="9248" width="11.5" style="191" bestFit="1" customWidth="1"/>
    <col min="9249" max="9249" width="10.5" style="191" bestFit="1" customWidth="1"/>
    <col min="9250" max="9250" width="11.5" style="191" bestFit="1" customWidth="1"/>
    <col min="9251" max="9251" width="9" style="191"/>
    <col min="9252" max="9252" width="9.25" style="191" bestFit="1" customWidth="1"/>
    <col min="9253" max="9472" width="9" style="191"/>
    <col min="9473" max="9475" width="3.625" style="191" customWidth="1"/>
    <col min="9476" max="9476" width="37.375" style="191" customWidth="1"/>
    <col min="9477" max="9477" width="20.875" style="191" customWidth="1"/>
    <col min="9478" max="9478" width="11.25" style="191" customWidth="1"/>
    <col min="9479" max="9479" width="18" style="191" customWidth="1"/>
    <col min="9480" max="9481" width="11.25" style="191" customWidth="1"/>
    <col min="9482" max="9482" width="10.25" style="191" bestFit="1" customWidth="1"/>
    <col min="9483" max="9485" width="10.25" style="191" customWidth="1"/>
    <col min="9486" max="9486" width="12.25" style="191" customWidth="1"/>
    <col min="9487" max="9487" width="10.625" style="191" customWidth="1"/>
    <col min="9488" max="9489" width="9" style="191"/>
    <col min="9490" max="9494" width="10.375" style="191" bestFit="1" customWidth="1"/>
    <col min="9495" max="9495" width="11.5" style="191" bestFit="1" customWidth="1"/>
    <col min="9496" max="9496" width="10.375" style="191" bestFit="1" customWidth="1"/>
    <col min="9497" max="9497" width="9" style="191"/>
    <col min="9498" max="9498" width="9.375" style="191" bestFit="1" customWidth="1"/>
    <col min="9499" max="9499" width="11.5" style="191" bestFit="1" customWidth="1"/>
    <col min="9500" max="9502" width="9" style="191"/>
    <col min="9503" max="9503" width="10.375" style="191" bestFit="1" customWidth="1"/>
    <col min="9504" max="9504" width="11.5" style="191" bestFit="1" customWidth="1"/>
    <col min="9505" max="9505" width="10.5" style="191" bestFit="1" customWidth="1"/>
    <col min="9506" max="9506" width="11.5" style="191" bestFit="1" customWidth="1"/>
    <col min="9507" max="9507" width="9" style="191"/>
    <col min="9508" max="9508" width="9.25" style="191" bestFit="1" customWidth="1"/>
    <col min="9509" max="9728" width="9" style="191"/>
    <col min="9729" max="9731" width="3.625" style="191" customWidth="1"/>
    <col min="9732" max="9732" width="37.375" style="191" customWidth="1"/>
    <col min="9733" max="9733" width="20.875" style="191" customWidth="1"/>
    <col min="9734" max="9734" width="11.25" style="191" customWidth="1"/>
    <col min="9735" max="9735" width="18" style="191" customWidth="1"/>
    <col min="9736" max="9737" width="11.25" style="191" customWidth="1"/>
    <col min="9738" max="9738" width="10.25" style="191" bestFit="1" customWidth="1"/>
    <col min="9739" max="9741" width="10.25" style="191" customWidth="1"/>
    <col min="9742" max="9742" width="12.25" style="191" customWidth="1"/>
    <col min="9743" max="9743" width="10.625" style="191" customWidth="1"/>
    <col min="9744" max="9745" width="9" style="191"/>
    <col min="9746" max="9750" width="10.375" style="191" bestFit="1" customWidth="1"/>
    <col min="9751" max="9751" width="11.5" style="191" bestFit="1" customWidth="1"/>
    <col min="9752" max="9752" width="10.375" style="191" bestFit="1" customWidth="1"/>
    <col min="9753" max="9753" width="9" style="191"/>
    <col min="9754" max="9754" width="9.375" style="191" bestFit="1" customWidth="1"/>
    <col min="9755" max="9755" width="11.5" style="191" bestFit="1" customWidth="1"/>
    <col min="9756" max="9758" width="9" style="191"/>
    <col min="9759" max="9759" width="10.375" style="191" bestFit="1" customWidth="1"/>
    <col min="9760" max="9760" width="11.5" style="191" bestFit="1" customWidth="1"/>
    <col min="9761" max="9761" width="10.5" style="191" bestFit="1" customWidth="1"/>
    <col min="9762" max="9762" width="11.5" style="191" bestFit="1" customWidth="1"/>
    <col min="9763" max="9763" width="9" style="191"/>
    <col min="9764" max="9764" width="9.25" style="191" bestFit="1" customWidth="1"/>
    <col min="9765" max="9984" width="9" style="191"/>
    <col min="9985" max="9987" width="3.625" style="191" customWidth="1"/>
    <col min="9988" max="9988" width="37.375" style="191" customWidth="1"/>
    <col min="9989" max="9989" width="20.875" style="191" customWidth="1"/>
    <col min="9990" max="9990" width="11.25" style="191" customWidth="1"/>
    <col min="9991" max="9991" width="18" style="191" customWidth="1"/>
    <col min="9992" max="9993" width="11.25" style="191" customWidth="1"/>
    <col min="9994" max="9994" width="10.25" style="191" bestFit="1" customWidth="1"/>
    <col min="9995" max="9997" width="10.25" style="191" customWidth="1"/>
    <col min="9998" max="9998" width="12.25" style="191" customWidth="1"/>
    <col min="9999" max="9999" width="10.625" style="191" customWidth="1"/>
    <col min="10000" max="10001" width="9" style="191"/>
    <col min="10002" max="10006" width="10.375" style="191" bestFit="1" customWidth="1"/>
    <col min="10007" max="10007" width="11.5" style="191" bestFit="1" customWidth="1"/>
    <col min="10008" max="10008" width="10.375" style="191" bestFit="1" customWidth="1"/>
    <col min="10009" max="10009" width="9" style="191"/>
    <col min="10010" max="10010" width="9.375" style="191" bestFit="1" customWidth="1"/>
    <col min="10011" max="10011" width="11.5" style="191" bestFit="1" customWidth="1"/>
    <col min="10012" max="10014" width="9" style="191"/>
    <col min="10015" max="10015" width="10.375" style="191" bestFit="1" customWidth="1"/>
    <col min="10016" max="10016" width="11.5" style="191" bestFit="1" customWidth="1"/>
    <col min="10017" max="10017" width="10.5" style="191" bestFit="1" customWidth="1"/>
    <col min="10018" max="10018" width="11.5" style="191" bestFit="1" customWidth="1"/>
    <col min="10019" max="10019" width="9" style="191"/>
    <col min="10020" max="10020" width="9.25" style="191" bestFit="1" customWidth="1"/>
    <col min="10021" max="10240" width="9" style="191"/>
    <col min="10241" max="10243" width="3.625" style="191" customWidth="1"/>
    <col min="10244" max="10244" width="37.375" style="191" customWidth="1"/>
    <col min="10245" max="10245" width="20.875" style="191" customWidth="1"/>
    <col min="10246" max="10246" width="11.25" style="191" customWidth="1"/>
    <col min="10247" max="10247" width="18" style="191" customWidth="1"/>
    <col min="10248" max="10249" width="11.25" style="191" customWidth="1"/>
    <col min="10250" max="10250" width="10.25" style="191" bestFit="1" customWidth="1"/>
    <col min="10251" max="10253" width="10.25" style="191" customWidth="1"/>
    <col min="10254" max="10254" width="12.25" style="191" customWidth="1"/>
    <col min="10255" max="10255" width="10.625" style="191" customWidth="1"/>
    <col min="10256" max="10257" width="9" style="191"/>
    <col min="10258" max="10262" width="10.375" style="191" bestFit="1" customWidth="1"/>
    <col min="10263" max="10263" width="11.5" style="191" bestFit="1" customWidth="1"/>
    <col min="10264" max="10264" width="10.375" style="191" bestFit="1" customWidth="1"/>
    <col min="10265" max="10265" width="9" style="191"/>
    <col min="10266" max="10266" width="9.375" style="191" bestFit="1" customWidth="1"/>
    <col min="10267" max="10267" width="11.5" style="191" bestFit="1" customWidth="1"/>
    <col min="10268" max="10270" width="9" style="191"/>
    <col min="10271" max="10271" width="10.375" style="191" bestFit="1" customWidth="1"/>
    <col min="10272" max="10272" width="11.5" style="191" bestFit="1" customWidth="1"/>
    <col min="10273" max="10273" width="10.5" style="191" bestFit="1" customWidth="1"/>
    <col min="10274" max="10274" width="11.5" style="191" bestFit="1" customWidth="1"/>
    <col min="10275" max="10275" width="9" style="191"/>
    <col min="10276" max="10276" width="9.25" style="191" bestFit="1" customWidth="1"/>
    <col min="10277" max="10496" width="9" style="191"/>
    <col min="10497" max="10499" width="3.625" style="191" customWidth="1"/>
    <col min="10500" max="10500" width="37.375" style="191" customWidth="1"/>
    <col min="10501" max="10501" width="20.875" style="191" customWidth="1"/>
    <col min="10502" max="10502" width="11.25" style="191" customWidth="1"/>
    <col min="10503" max="10503" width="18" style="191" customWidth="1"/>
    <col min="10504" max="10505" width="11.25" style="191" customWidth="1"/>
    <col min="10506" max="10506" width="10.25" style="191" bestFit="1" customWidth="1"/>
    <col min="10507" max="10509" width="10.25" style="191" customWidth="1"/>
    <col min="10510" max="10510" width="12.25" style="191" customWidth="1"/>
    <col min="10511" max="10511" width="10.625" style="191" customWidth="1"/>
    <col min="10512" max="10513" width="9" style="191"/>
    <col min="10514" max="10518" width="10.375" style="191" bestFit="1" customWidth="1"/>
    <col min="10519" max="10519" width="11.5" style="191" bestFit="1" customWidth="1"/>
    <col min="10520" max="10520" width="10.375" style="191" bestFit="1" customWidth="1"/>
    <col min="10521" max="10521" width="9" style="191"/>
    <col min="10522" max="10522" width="9.375" style="191" bestFit="1" customWidth="1"/>
    <col min="10523" max="10523" width="11.5" style="191" bestFit="1" customWidth="1"/>
    <col min="10524" max="10526" width="9" style="191"/>
    <col min="10527" max="10527" width="10.375" style="191" bestFit="1" customWidth="1"/>
    <col min="10528" max="10528" width="11.5" style="191" bestFit="1" customWidth="1"/>
    <col min="10529" max="10529" width="10.5" style="191" bestFit="1" customWidth="1"/>
    <col min="10530" max="10530" width="11.5" style="191" bestFit="1" customWidth="1"/>
    <col min="10531" max="10531" width="9" style="191"/>
    <col min="10532" max="10532" width="9.25" style="191" bestFit="1" customWidth="1"/>
    <col min="10533" max="10752" width="9" style="191"/>
    <col min="10753" max="10755" width="3.625" style="191" customWidth="1"/>
    <col min="10756" max="10756" width="37.375" style="191" customWidth="1"/>
    <col min="10757" max="10757" width="20.875" style="191" customWidth="1"/>
    <col min="10758" max="10758" width="11.25" style="191" customWidth="1"/>
    <col min="10759" max="10759" width="18" style="191" customWidth="1"/>
    <col min="10760" max="10761" width="11.25" style="191" customWidth="1"/>
    <col min="10762" max="10762" width="10.25" style="191" bestFit="1" customWidth="1"/>
    <col min="10763" max="10765" width="10.25" style="191" customWidth="1"/>
    <col min="10766" max="10766" width="12.25" style="191" customWidth="1"/>
    <col min="10767" max="10767" width="10.625" style="191" customWidth="1"/>
    <col min="10768" max="10769" width="9" style="191"/>
    <col min="10770" max="10774" width="10.375" style="191" bestFit="1" customWidth="1"/>
    <col min="10775" max="10775" width="11.5" style="191" bestFit="1" customWidth="1"/>
    <col min="10776" max="10776" width="10.375" style="191" bestFit="1" customWidth="1"/>
    <col min="10777" max="10777" width="9" style="191"/>
    <col min="10778" max="10778" width="9.375" style="191" bestFit="1" customWidth="1"/>
    <col min="10779" max="10779" width="11.5" style="191" bestFit="1" customWidth="1"/>
    <col min="10780" max="10782" width="9" style="191"/>
    <col min="10783" max="10783" width="10.375" style="191" bestFit="1" customWidth="1"/>
    <col min="10784" max="10784" width="11.5" style="191" bestFit="1" customWidth="1"/>
    <col min="10785" max="10785" width="10.5" style="191" bestFit="1" customWidth="1"/>
    <col min="10786" max="10786" width="11.5" style="191" bestFit="1" customWidth="1"/>
    <col min="10787" max="10787" width="9" style="191"/>
    <col min="10788" max="10788" width="9.25" style="191" bestFit="1" customWidth="1"/>
    <col min="10789" max="11008" width="9" style="191"/>
    <col min="11009" max="11011" width="3.625" style="191" customWidth="1"/>
    <col min="11012" max="11012" width="37.375" style="191" customWidth="1"/>
    <col min="11013" max="11013" width="20.875" style="191" customWidth="1"/>
    <col min="11014" max="11014" width="11.25" style="191" customWidth="1"/>
    <col min="11015" max="11015" width="18" style="191" customWidth="1"/>
    <col min="11016" max="11017" width="11.25" style="191" customWidth="1"/>
    <col min="11018" max="11018" width="10.25" style="191" bestFit="1" customWidth="1"/>
    <col min="11019" max="11021" width="10.25" style="191" customWidth="1"/>
    <col min="11022" max="11022" width="12.25" style="191" customWidth="1"/>
    <col min="11023" max="11023" width="10.625" style="191" customWidth="1"/>
    <col min="11024" max="11025" width="9" style="191"/>
    <col min="11026" max="11030" width="10.375" style="191" bestFit="1" customWidth="1"/>
    <col min="11031" max="11031" width="11.5" style="191" bestFit="1" customWidth="1"/>
    <col min="11032" max="11032" width="10.375" style="191" bestFit="1" customWidth="1"/>
    <col min="11033" max="11033" width="9" style="191"/>
    <col min="11034" max="11034" width="9.375" style="191" bestFit="1" customWidth="1"/>
    <col min="11035" max="11035" width="11.5" style="191" bestFit="1" customWidth="1"/>
    <col min="11036" max="11038" width="9" style="191"/>
    <col min="11039" max="11039" width="10.375" style="191" bestFit="1" customWidth="1"/>
    <col min="11040" max="11040" width="11.5" style="191" bestFit="1" customWidth="1"/>
    <col min="11041" max="11041" width="10.5" style="191" bestFit="1" customWidth="1"/>
    <col min="11042" max="11042" width="11.5" style="191" bestFit="1" customWidth="1"/>
    <col min="11043" max="11043" width="9" style="191"/>
    <col min="11044" max="11044" width="9.25" style="191" bestFit="1" customWidth="1"/>
    <col min="11045" max="11264" width="9" style="191"/>
    <col min="11265" max="11267" width="3.625" style="191" customWidth="1"/>
    <col min="11268" max="11268" width="37.375" style="191" customWidth="1"/>
    <col min="11269" max="11269" width="20.875" style="191" customWidth="1"/>
    <col min="11270" max="11270" width="11.25" style="191" customWidth="1"/>
    <col min="11271" max="11271" width="18" style="191" customWidth="1"/>
    <col min="11272" max="11273" width="11.25" style="191" customWidth="1"/>
    <col min="11274" max="11274" width="10.25" style="191" bestFit="1" customWidth="1"/>
    <col min="11275" max="11277" width="10.25" style="191" customWidth="1"/>
    <col min="11278" max="11278" width="12.25" style="191" customWidth="1"/>
    <col min="11279" max="11279" width="10.625" style="191" customWidth="1"/>
    <col min="11280" max="11281" width="9" style="191"/>
    <col min="11282" max="11286" width="10.375" style="191" bestFit="1" customWidth="1"/>
    <col min="11287" max="11287" width="11.5" style="191" bestFit="1" customWidth="1"/>
    <col min="11288" max="11288" width="10.375" style="191" bestFit="1" customWidth="1"/>
    <col min="11289" max="11289" width="9" style="191"/>
    <col min="11290" max="11290" width="9.375" style="191" bestFit="1" customWidth="1"/>
    <col min="11291" max="11291" width="11.5" style="191" bestFit="1" customWidth="1"/>
    <col min="11292" max="11294" width="9" style="191"/>
    <col min="11295" max="11295" width="10.375" style="191" bestFit="1" customWidth="1"/>
    <col min="11296" max="11296" width="11.5" style="191" bestFit="1" customWidth="1"/>
    <col min="11297" max="11297" width="10.5" style="191" bestFit="1" customWidth="1"/>
    <col min="11298" max="11298" width="11.5" style="191" bestFit="1" customWidth="1"/>
    <col min="11299" max="11299" width="9" style="191"/>
    <col min="11300" max="11300" width="9.25" style="191" bestFit="1" customWidth="1"/>
    <col min="11301" max="11520" width="9" style="191"/>
    <col min="11521" max="11523" width="3.625" style="191" customWidth="1"/>
    <col min="11524" max="11524" width="37.375" style="191" customWidth="1"/>
    <col min="11525" max="11525" width="20.875" style="191" customWidth="1"/>
    <col min="11526" max="11526" width="11.25" style="191" customWidth="1"/>
    <col min="11527" max="11527" width="18" style="191" customWidth="1"/>
    <col min="11528" max="11529" width="11.25" style="191" customWidth="1"/>
    <col min="11530" max="11530" width="10.25" style="191" bestFit="1" customWidth="1"/>
    <col min="11531" max="11533" width="10.25" style="191" customWidth="1"/>
    <col min="11534" max="11534" width="12.25" style="191" customWidth="1"/>
    <col min="11535" max="11535" width="10.625" style="191" customWidth="1"/>
    <col min="11536" max="11537" width="9" style="191"/>
    <col min="11538" max="11542" width="10.375" style="191" bestFit="1" customWidth="1"/>
    <col min="11543" max="11543" width="11.5" style="191" bestFit="1" customWidth="1"/>
    <col min="11544" max="11544" width="10.375" style="191" bestFit="1" customWidth="1"/>
    <col min="11545" max="11545" width="9" style="191"/>
    <col min="11546" max="11546" width="9.375" style="191" bestFit="1" customWidth="1"/>
    <col min="11547" max="11547" width="11.5" style="191" bestFit="1" customWidth="1"/>
    <col min="11548" max="11550" width="9" style="191"/>
    <col min="11551" max="11551" width="10.375" style="191" bestFit="1" customWidth="1"/>
    <col min="11552" max="11552" width="11.5" style="191" bestFit="1" customWidth="1"/>
    <col min="11553" max="11553" width="10.5" style="191" bestFit="1" customWidth="1"/>
    <col min="11554" max="11554" width="11.5" style="191" bestFit="1" customWidth="1"/>
    <col min="11555" max="11555" width="9" style="191"/>
    <col min="11556" max="11556" width="9.25" style="191" bestFit="1" customWidth="1"/>
    <col min="11557" max="11776" width="9" style="191"/>
    <col min="11777" max="11779" width="3.625" style="191" customWidth="1"/>
    <col min="11780" max="11780" width="37.375" style="191" customWidth="1"/>
    <col min="11781" max="11781" width="20.875" style="191" customWidth="1"/>
    <col min="11782" max="11782" width="11.25" style="191" customWidth="1"/>
    <col min="11783" max="11783" width="18" style="191" customWidth="1"/>
    <col min="11784" max="11785" width="11.25" style="191" customWidth="1"/>
    <col min="11786" max="11786" width="10.25" style="191" bestFit="1" customWidth="1"/>
    <col min="11787" max="11789" width="10.25" style="191" customWidth="1"/>
    <col min="11790" max="11790" width="12.25" style="191" customWidth="1"/>
    <col min="11791" max="11791" width="10.625" style="191" customWidth="1"/>
    <col min="11792" max="11793" width="9" style="191"/>
    <col min="11794" max="11798" width="10.375" style="191" bestFit="1" customWidth="1"/>
    <col min="11799" max="11799" width="11.5" style="191" bestFit="1" customWidth="1"/>
    <col min="11800" max="11800" width="10.375" style="191" bestFit="1" customWidth="1"/>
    <col min="11801" max="11801" width="9" style="191"/>
    <col min="11802" max="11802" width="9.375" style="191" bestFit="1" customWidth="1"/>
    <col min="11803" max="11803" width="11.5" style="191" bestFit="1" customWidth="1"/>
    <col min="11804" max="11806" width="9" style="191"/>
    <col min="11807" max="11807" width="10.375" style="191" bestFit="1" customWidth="1"/>
    <col min="11808" max="11808" width="11.5" style="191" bestFit="1" customWidth="1"/>
    <col min="11809" max="11809" width="10.5" style="191" bestFit="1" customWidth="1"/>
    <col min="11810" max="11810" width="11.5" style="191" bestFit="1" customWidth="1"/>
    <col min="11811" max="11811" width="9" style="191"/>
    <col min="11812" max="11812" width="9.25" style="191" bestFit="1" customWidth="1"/>
    <col min="11813" max="12032" width="9" style="191"/>
    <col min="12033" max="12035" width="3.625" style="191" customWidth="1"/>
    <col min="12036" max="12036" width="37.375" style="191" customWidth="1"/>
    <col min="12037" max="12037" width="20.875" style="191" customWidth="1"/>
    <col min="12038" max="12038" width="11.25" style="191" customWidth="1"/>
    <col min="12039" max="12039" width="18" style="191" customWidth="1"/>
    <col min="12040" max="12041" width="11.25" style="191" customWidth="1"/>
    <col min="12042" max="12042" width="10.25" style="191" bestFit="1" customWidth="1"/>
    <col min="12043" max="12045" width="10.25" style="191" customWidth="1"/>
    <col min="12046" max="12046" width="12.25" style="191" customWidth="1"/>
    <col min="12047" max="12047" width="10.625" style="191" customWidth="1"/>
    <col min="12048" max="12049" width="9" style="191"/>
    <col min="12050" max="12054" width="10.375" style="191" bestFit="1" customWidth="1"/>
    <col min="12055" max="12055" width="11.5" style="191" bestFit="1" customWidth="1"/>
    <col min="12056" max="12056" width="10.375" style="191" bestFit="1" customWidth="1"/>
    <col min="12057" max="12057" width="9" style="191"/>
    <col min="12058" max="12058" width="9.375" style="191" bestFit="1" customWidth="1"/>
    <col min="12059" max="12059" width="11.5" style="191" bestFit="1" customWidth="1"/>
    <col min="12060" max="12062" width="9" style="191"/>
    <col min="12063" max="12063" width="10.375" style="191" bestFit="1" customWidth="1"/>
    <col min="12064" max="12064" width="11.5" style="191" bestFit="1" customWidth="1"/>
    <col min="12065" max="12065" width="10.5" style="191" bestFit="1" customWidth="1"/>
    <col min="12066" max="12066" width="11.5" style="191" bestFit="1" customWidth="1"/>
    <col min="12067" max="12067" width="9" style="191"/>
    <col min="12068" max="12068" width="9.25" style="191" bestFit="1" customWidth="1"/>
    <col min="12069" max="12288" width="9" style="191"/>
    <col min="12289" max="12291" width="3.625" style="191" customWidth="1"/>
    <col min="12292" max="12292" width="37.375" style="191" customWidth="1"/>
    <col min="12293" max="12293" width="20.875" style="191" customWidth="1"/>
    <col min="12294" max="12294" width="11.25" style="191" customWidth="1"/>
    <col min="12295" max="12295" width="18" style="191" customWidth="1"/>
    <col min="12296" max="12297" width="11.25" style="191" customWidth="1"/>
    <col min="12298" max="12298" width="10.25" style="191" bestFit="1" customWidth="1"/>
    <col min="12299" max="12301" width="10.25" style="191" customWidth="1"/>
    <col min="12302" max="12302" width="12.25" style="191" customWidth="1"/>
    <col min="12303" max="12303" width="10.625" style="191" customWidth="1"/>
    <col min="12304" max="12305" width="9" style="191"/>
    <col min="12306" max="12310" width="10.375" style="191" bestFit="1" customWidth="1"/>
    <col min="12311" max="12311" width="11.5" style="191" bestFit="1" customWidth="1"/>
    <col min="12312" max="12312" width="10.375" style="191" bestFit="1" customWidth="1"/>
    <col min="12313" max="12313" width="9" style="191"/>
    <col min="12314" max="12314" width="9.375" style="191" bestFit="1" customWidth="1"/>
    <col min="12315" max="12315" width="11.5" style="191" bestFit="1" customWidth="1"/>
    <col min="12316" max="12318" width="9" style="191"/>
    <col min="12319" max="12319" width="10.375" style="191" bestFit="1" customWidth="1"/>
    <col min="12320" max="12320" width="11.5" style="191" bestFit="1" customWidth="1"/>
    <col min="12321" max="12321" width="10.5" style="191" bestFit="1" customWidth="1"/>
    <col min="12322" max="12322" width="11.5" style="191" bestFit="1" customWidth="1"/>
    <col min="12323" max="12323" width="9" style="191"/>
    <col min="12324" max="12324" width="9.25" style="191" bestFit="1" customWidth="1"/>
    <col min="12325" max="12544" width="9" style="191"/>
    <col min="12545" max="12547" width="3.625" style="191" customWidth="1"/>
    <col min="12548" max="12548" width="37.375" style="191" customWidth="1"/>
    <col min="12549" max="12549" width="20.875" style="191" customWidth="1"/>
    <col min="12550" max="12550" width="11.25" style="191" customWidth="1"/>
    <col min="12551" max="12551" width="18" style="191" customWidth="1"/>
    <col min="12552" max="12553" width="11.25" style="191" customWidth="1"/>
    <col min="12554" max="12554" width="10.25" style="191" bestFit="1" customWidth="1"/>
    <col min="12555" max="12557" width="10.25" style="191" customWidth="1"/>
    <col min="12558" max="12558" width="12.25" style="191" customWidth="1"/>
    <col min="12559" max="12559" width="10.625" style="191" customWidth="1"/>
    <col min="12560" max="12561" width="9" style="191"/>
    <col min="12562" max="12566" width="10.375" style="191" bestFit="1" customWidth="1"/>
    <col min="12567" max="12567" width="11.5" style="191" bestFit="1" customWidth="1"/>
    <col min="12568" max="12568" width="10.375" style="191" bestFit="1" customWidth="1"/>
    <col min="12569" max="12569" width="9" style="191"/>
    <col min="12570" max="12570" width="9.375" style="191" bestFit="1" customWidth="1"/>
    <col min="12571" max="12571" width="11.5" style="191" bestFit="1" customWidth="1"/>
    <col min="12572" max="12574" width="9" style="191"/>
    <col min="12575" max="12575" width="10.375" style="191" bestFit="1" customWidth="1"/>
    <col min="12576" max="12576" width="11.5" style="191" bestFit="1" customWidth="1"/>
    <col min="12577" max="12577" width="10.5" style="191" bestFit="1" customWidth="1"/>
    <col min="12578" max="12578" width="11.5" style="191" bestFit="1" customWidth="1"/>
    <col min="12579" max="12579" width="9" style="191"/>
    <col min="12580" max="12580" width="9.25" style="191" bestFit="1" customWidth="1"/>
    <col min="12581" max="12800" width="9" style="191"/>
    <col min="12801" max="12803" width="3.625" style="191" customWidth="1"/>
    <col min="12804" max="12804" width="37.375" style="191" customWidth="1"/>
    <col min="12805" max="12805" width="20.875" style="191" customWidth="1"/>
    <col min="12806" max="12806" width="11.25" style="191" customWidth="1"/>
    <col min="12807" max="12807" width="18" style="191" customWidth="1"/>
    <col min="12808" max="12809" width="11.25" style="191" customWidth="1"/>
    <col min="12810" max="12810" width="10.25" style="191" bestFit="1" customWidth="1"/>
    <col min="12811" max="12813" width="10.25" style="191" customWidth="1"/>
    <col min="12814" max="12814" width="12.25" style="191" customWidth="1"/>
    <col min="12815" max="12815" width="10.625" style="191" customWidth="1"/>
    <col min="12816" max="12817" width="9" style="191"/>
    <col min="12818" max="12822" width="10.375" style="191" bestFit="1" customWidth="1"/>
    <col min="12823" max="12823" width="11.5" style="191" bestFit="1" customWidth="1"/>
    <col min="12824" max="12824" width="10.375" style="191" bestFit="1" customWidth="1"/>
    <col min="12825" max="12825" width="9" style="191"/>
    <col min="12826" max="12826" width="9.375" style="191" bestFit="1" customWidth="1"/>
    <col min="12827" max="12827" width="11.5" style="191" bestFit="1" customWidth="1"/>
    <col min="12828" max="12830" width="9" style="191"/>
    <col min="12831" max="12831" width="10.375" style="191" bestFit="1" customWidth="1"/>
    <col min="12832" max="12832" width="11.5" style="191" bestFit="1" customWidth="1"/>
    <col min="12833" max="12833" width="10.5" style="191" bestFit="1" customWidth="1"/>
    <col min="12834" max="12834" width="11.5" style="191" bestFit="1" customWidth="1"/>
    <col min="12835" max="12835" width="9" style="191"/>
    <col min="12836" max="12836" width="9.25" style="191" bestFit="1" customWidth="1"/>
    <col min="12837" max="13056" width="9" style="191"/>
    <col min="13057" max="13059" width="3.625" style="191" customWidth="1"/>
    <col min="13060" max="13060" width="37.375" style="191" customWidth="1"/>
    <col min="13061" max="13061" width="20.875" style="191" customWidth="1"/>
    <col min="13062" max="13062" width="11.25" style="191" customWidth="1"/>
    <col min="13063" max="13063" width="18" style="191" customWidth="1"/>
    <col min="13064" max="13065" width="11.25" style="191" customWidth="1"/>
    <col min="13066" max="13066" width="10.25" style="191" bestFit="1" customWidth="1"/>
    <col min="13067" max="13069" width="10.25" style="191" customWidth="1"/>
    <col min="13070" max="13070" width="12.25" style="191" customWidth="1"/>
    <col min="13071" max="13071" width="10.625" style="191" customWidth="1"/>
    <col min="13072" max="13073" width="9" style="191"/>
    <col min="13074" max="13078" width="10.375" style="191" bestFit="1" customWidth="1"/>
    <col min="13079" max="13079" width="11.5" style="191" bestFit="1" customWidth="1"/>
    <col min="13080" max="13080" width="10.375" style="191" bestFit="1" customWidth="1"/>
    <col min="13081" max="13081" width="9" style="191"/>
    <col min="13082" max="13082" width="9.375" style="191" bestFit="1" customWidth="1"/>
    <col min="13083" max="13083" width="11.5" style="191" bestFit="1" customWidth="1"/>
    <col min="13084" max="13086" width="9" style="191"/>
    <col min="13087" max="13087" width="10.375" style="191" bestFit="1" customWidth="1"/>
    <col min="13088" max="13088" width="11.5" style="191" bestFit="1" customWidth="1"/>
    <col min="13089" max="13089" width="10.5" style="191" bestFit="1" customWidth="1"/>
    <col min="13090" max="13090" width="11.5" style="191" bestFit="1" customWidth="1"/>
    <col min="13091" max="13091" width="9" style="191"/>
    <col min="13092" max="13092" width="9.25" style="191" bestFit="1" customWidth="1"/>
    <col min="13093" max="13312" width="9" style="191"/>
    <col min="13313" max="13315" width="3.625" style="191" customWidth="1"/>
    <col min="13316" max="13316" width="37.375" style="191" customWidth="1"/>
    <col min="13317" max="13317" width="20.875" style="191" customWidth="1"/>
    <col min="13318" max="13318" width="11.25" style="191" customWidth="1"/>
    <col min="13319" max="13319" width="18" style="191" customWidth="1"/>
    <col min="13320" max="13321" width="11.25" style="191" customWidth="1"/>
    <col min="13322" max="13322" width="10.25" style="191" bestFit="1" customWidth="1"/>
    <col min="13323" max="13325" width="10.25" style="191" customWidth="1"/>
    <col min="13326" max="13326" width="12.25" style="191" customWidth="1"/>
    <col min="13327" max="13327" width="10.625" style="191" customWidth="1"/>
    <col min="13328" max="13329" width="9" style="191"/>
    <col min="13330" max="13334" width="10.375" style="191" bestFit="1" customWidth="1"/>
    <col min="13335" max="13335" width="11.5" style="191" bestFit="1" customWidth="1"/>
    <col min="13336" max="13336" width="10.375" style="191" bestFit="1" customWidth="1"/>
    <col min="13337" max="13337" width="9" style="191"/>
    <col min="13338" max="13338" width="9.375" style="191" bestFit="1" customWidth="1"/>
    <col min="13339" max="13339" width="11.5" style="191" bestFit="1" customWidth="1"/>
    <col min="13340" max="13342" width="9" style="191"/>
    <col min="13343" max="13343" width="10.375" style="191" bestFit="1" customWidth="1"/>
    <col min="13344" max="13344" width="11.5" style="191" bestFit="1" customWidth="1"/>
    <col min="13345" max="13345" width="10.5" style="191" bestFit="1" customWidth="1"/>
    <col min="13346" max="13346" width="11.5" style="191" bestFit="1" customWidth="1"/>
    <col min="13347" max="13347" width="9" style="191"/>
    <col min="13348" max="13348" width="9.25" style="191" bestFit="1" customWidth="1"/>
    <col min="13349" max="13568" width="9" style="191"/>
    <col min="13569" max="13571" width="3.625" style="191" customWidth="1"/>
    <col min="13572" max="13572" width="37.375" style="191" customWidth="1"/>
    <col min="13573" max="13573" width="20.875" style="191" customWidth="1"/>
    <col min="13574" max="13574" width="11.25" style="191" customWidth="1"/>
    <col min="13575" max="13575" width="18" style="191" customWidth="1"/>
    <col min="13576" max="13577" width="11.25" style="191" customWidth="1"/>
    <col min="13578" max="13578" width="10.25" style="191" bestFit="1" customWidth="1"/>
    <col min="13579" max="13581" width="10.25" style="191" customWidth="1"/>
    <col min="13582" max="13582" width="12.25" style="191" customWidth="1"/>
    <col min="13583" max="13583" width="10.625" style="191" customWidth="1"/>
    <col min="13584" max="13585" width="9" style="191"/>
    <col min="13586" max="13590" width="10.375" style="191" bestFit="1" customWidth="1"/>
    <col min="13591" max="13591" width="11.5" style="191" bestFit="1" customWidth="1"/>
    <col min="13592" max="13592" width="10.375" style="191" bestFit="1" customWidth="1"/>
    <col min="13593" max="13593" width="9" style="191"/>
    <col min="13594" max="13594" width="9.375" style="191" bestFit="1" customWidth="1"/>
    <col min="13595" max="13595" width="11.5" style="191" bestFit="1" customWidth="1"/>
    <col min="13596" max="13598" width="9" style="191"/>
    <col min="13599" max="13599" width="10.375" style="191" bestFit="1" customWidth="1"/>
    <col min="13600" max="13600" width="11.5" style="191" bestFit="1" customWidth="1"/>
    <col min="13601" max="13601" width="10.5" style="191" bestFit="1" customWidth="1"/>
    <col min="13602" max="13602" width="11.5" style="191" bestFit="1" customWidth="1"/>
    <col min="13603" max="13603" width="9" style="191"/>
    <col min="13604" max="13604" width="9.25" style="191" bestFit="1" customWidth="1"/>
    <col min="13605" max="13824" width="9" style="191"/>
    <col min="13825" max="13827" width="3.625" style="191" customWidth="1"/>
    <col min="13828" max="13828" width="37.375" style="191" customWidth="1"/>
    <col min="13829" max="13829" width="20.875" style="191" customWidth="1"/>
    <col min="13830" max="13830" width="11.25" style="191" customWidth="1"/>
    <col min="13831" max="13831" width="18" style="191" customWidth="1"/>
    <col min="13832" max="13833" width="11.25" style="191" customWidth="1"/>
    <col min="13834" max="13834" width="10.25" style="191" bestFit="1" customWidth="1"/>
    <col min="13835" max="13837" width="10.25" style="191" customWidth="1"/>
    <col min="13838" max="13838" width="12.25" style="191" customWidth="1"/>
    <col min="13839" max="13839" width="10.625" style="191" customWidth="1"/>
    <col min="13840" max="13841" width="9" style="191"/>
    <col min="13842" max="13846" width="10.375" style="191" bestFit="1" customWidth="1"/>
    <col min="13847" max="13847" width="11.5" style="191" bestFit="1" customWidth="1"/>
    <col min="13848" max="13848" width="10.375" style="191" bestFit="1" customWidth="1"/>
    <col min="13849" max="13849" width="9" style="191"/>
    <col min="13850" max="13850" width="9.375" style="191" bestFit="1" customWidth="1"/>
    <col min="13851" max="13851" width="11.5" style="191" bestFit="1" customWidth="1"/>
    <col min="13852" max="13854" width="9" style="191"/>
    <col min="13855" max="13855" width="10.375" style="191" bestFit="1" customWidth="1"/>
    <col min="13856" max="13856" width="11.5" style="191" bestFit="1" customWidth="1"/>
    <col min="13857" max="13857" width="10.5" style="191" bestFit="1" customWidth="1"/>
    <col min="13858" max="13858" width="11.5" style="191" bestFit="1" customWidth="1"/>
    <col min="13859" max="13859" width="9" style="191"/>
    <col min="13860" max="13860" width="9.25" style="191" bestFit="1" customWidth="1"/>
    <col min="13861" max="14080" width="9" style="191"/>
    <col min="14081" max="14083" width="3.625" style="191" customWidth="1"/>
    <col min="14084" max="14084" width="37.375" style="191" customWidth="1"/>
    <col min="14085" max="14085" width="20.875" style="191" customWidth="1"/>
    <col min="14086" max="14086" width="11.25" style="191" customWidth="1"/>
    <col min="14087" max="14087" width="18" style="191" customWidth="1"/>
    <col min="14088" max="14089" width="11.25" style="191" customWidth="1"/>
    <col min="14090" max="14090" width="10.25" style="191" bestFit="1" customWidth="1"/>
    <col min="14091" max="14093" width="10.25" style="191" customWidth="1"/>
    <col min="14094" max="14094" width="12.25" style="191" customWidth="1"/>
    <col min="14095" max="14095" width="10.625" style="191" customWidth="1"/>
    <col min="14096" max="14097" width="9" style="191"/>
    <col min="14098" max="14102" width="10.375" style="191" bestFit="1" customWidth="1"/>
    <col min="14103" max="14103" width="11.5" style="191" bestFit="1" customWidth="1"/>
    <col min="14104" max="14104" width="10.375" style="191" bestFit="1" customWidth="1"/>
    <col min="14105" max="14105" width="9" style="191"/>
    <col min="14106" max="14106" width="9.375" style="191" bestFit="1" customWidth="1"/>
    <col min="14107" max="14107" width="11.5" style="191" bestFit="1" customWidth="1"/>
    <col min="14108" max="14110" width="9" style="191"/>
    <col min="14111" max="14111" width="10.375" style="191" bestFit="1" customWidth="1"/>
    <col min="14112" max="14112" width="11.5" style="191" bestFit="1" customWidth="1"/>
    <col min="14113" max="14113" width="10.5" style="191" bestFit="1" customWidth="1"/>
    <col min="14114" max="14114" width="11.5" style="191" bestFit="1" customWidth="1"/>
    <col min="14115" max="14115" width="9" style="191"/>
    <col min="14116" max="14116" width="9.25" style="191" bestFit="1" customWidth="1"/>
    <col min="14117" max="14336" width="9" style="191"/>
    <col min="14337" max="14339" width="3.625" style="191" customWidth="1"/>
    <col min="14340" max="14340" width="37.375" style="191" customWidth="1"/>
    <col min="14341" max="14341" width="20.875" style="191" customWidth="1"/>
    <col min="14342" max="14342" width="11.25" style="191" customWidth="1"/>
    <col min="14343" max="14343" width="18" style="191" customWidth="1"/>
    <col min="14344" max="14345" width="11.25" style="191" customWidth="1"/>
    <col min="14346" max="14346" width="10.25" style="191" bestFit="1" customWidth="1"/>
    <col min="14347" max="14349" width="10.25" style="191" customWidth="1"/>
    <col min="14350" max="14350" width="12.25" style="191" customWidth="1"/>
    <col min="14351" max="14351" width="10.625" style="191" customWidth="1"/>
    <col min="14352" max="14353" width="9" style="191"/>
    <col min="14354" max="14358" width="10.375" style="191" bestFit="1" customWidth="1"/>
    <col min="14359" max="14359" width="11.5" style="191" bestFit="1" customWidth="1"/>
    <col min="14360" max="14360" width="10.375" style="191" bestFit="1" customWidth="1"/>
    <col min="14361" max="14361" width="9" style="191"/>
    <col min="14362" max="14362" width="9.375" style="191" bestFit="1" customWidth="1"/>
    <col min="14363" max="14363" width="11.5" style="191" bestFit="1" customWidth="1"/>
    <col min="14364" max="14366" width="9" style="191"/>
    <col min="14367" max="14367" width="10.375" style="191" bestFit="1" customWidth="1"/>
    <col min="14368" max="14368" width="11.5" style="191" bestFit="1" customWidth="1"/>
    <col min="14369" max="14369" width="10.5" style="191" bestFit="1" customWidth="1"/>
    <col min="14370" max="14370" width="11.5" style="191" bestFit="1" customWidth="1"/>
    <col min="14371" max="14371" width="9" style="191"/>
    <col min="14372" max="14372" width="9.25" style="191" bestFit="1" customWidth="1"/>
    <col min="14373" max="14592" width="9" style="191"/>
    <col min="14593" max="14595" width="3.625" style="191" customWidth="1"/>
    <col min="14596" max="14596" width="37.375" style="191" customWidth="1"/>
    <col min="14597" max="14597" width="20.875" style="191" customWidth="1"/>
    <col min="14598" max="14598" width="11.25" style="191" customWidth="1"/>
    <col min="14599" max="14599" width="18" style="191" customWidth="1"/>
    <col min="14600" max="14601" width="11.25" style="191" customWidth="1"/>
    <col min="14602" max="14602" width="10.25" style="191" bestFit="1" customWidth="1"/>
    <col min="14603" max="14605" width="10.25" style="191" customWidth="1"/>
    <col min="14606" max="14606" width="12.25" style="191" customWidth="1"/>
    <col min="14607" max="14607" width="10.625" style="191" customWidth="1"/>
    <col min="14608" max="14609" width="9" style="191"/>
    <col min="14610" max="14614" width="10.375" style="191" bestFit="1" customWidth="1"/>
    <col min="14615" max="14615" width="11.5" style="191" bestFit="1" customWidth="1"/>
    <col min="14616" max="14616" width="10.375" style="191" bestFit="1" customWidth="1"/>
    <col min="14617" max="14617" width="9" style="191"/>
    <col min="14618" max="14618" width="9.375" style="191" bestFit="1" customWidth="1"/>
    <col min="14619" max="14619" width="11.5" style="191" bestFit="1" customWidth="1"/>
    <col min="14620" max="14622" width="9" style="191"/>
    <col min="14623" max="14623" width="10.375" style="191" bestFit="1" customWidth="1"/>
    <col min="14624" max="14624" width="11.5" style="191" bestFit="1" customWidth="1"/>
    <col min="14625" max="14625" width="10.5" style="191" bestFit="1" customWidth="1"/>
    <col min="14626" max="14626" width="11.5" style="191" bestFit="1" customWidth="1"/>
    <col min="14627" max="14627" width="9" style="191"/>
    <col min="14628" max="14628" width="9.25" style="191" bestFit="1" customWidth="1"/>
    <col min="14629" max="14848" width="9" style="191"/>
    <col min="14849" max="14851" width="3.625" style="191" customWidth="1"/>
    <col min="14852" max="14852" width="37.375" style="191" customWidth="1"/>
    <col min="14853" max="14853" width="20.875" style="191" customWidth="1"/>
    <col min="14854" max="14854" width="11.25" style="191" customWidth="1"/>
    <col min="14855" max="14855" width="18" style="191" customWidth="1"/>
    <col min="14856" max="14857" width="11.25" style="191" customWidth="1"/>
    <col min="14858" max="14858" width="10.25" style="191" bestFit="1" customWidth="1"/>
    <col min="14859" max="14861" width="10.25" style="191" customWidth="1"/>
    <col min="14862" max="14862" width="12.25" style="191" customWidth="1"/>
    <col min="14863" max="14863" width="10.625" style="191" customWidth="1"/>
    <col min="14864" max="14865" width="9" style="191"/>
    <col min="14866" max="14870" width="10.375" style="191" bestFit="1" customWidth="1"/>
    <col min="14871" max="14871" width="11.5" style="191" bestFit="1" customWidth="1"/>
    <col min="14872" max="14872" width="10.375" style="191" bestFit="1" customWidth="1"/>
    <col min="14873" max="14873" width="9" style="191"/>
    <col min="14874" max="14874" width="9.375" style="191" bestFit="1" customWidth="1"/>
    <col min="14875" max="14875" width="11.5" style="191" bestFit="1" customWidth="1"/>
    <col min="14876" max="14878" width="9" style="191"/>
    <col min="14879" max="14879" width="10.375" style="191" bestFit="1" customWidth="1"/>
    <col min="14880" max="14880" width="11.5" style="191" bestFit="1" customWidth="1"/>
    <col min="14881" max="14881" width="10.5" style="191" bestFit="1" customWidth="1"/>
    <col min="14882" max="14882" width="11.5" style="191" bestFit="1" customWidth="1"/>
    <col min="14883" max="14883" width="9" style="191"/>
    <col min="14884" max="14884" width="9.25" style="191" bestFit="1" customWidth="1"/>
    <col min="14885" max="15104" width="9" style="191"/>
    <col min="15105" max="15107" width="3.625" style="191" customWidth="1"/>
    <col min="15108" max="15108" width="37.375" style="191" customWidth="1"/>
    <col min="15109" max="15109" width="20.875" style="191" customWidth="1"/>
    <col min="15110" max="15110" width="11.25" style="191" customWidth="1"/>
    <col min="15111" max="15111" width="18" style="191" customWidth="1"/>
    <col min="15112" max="15113" width="11.25" style="191" customWidth="1"/>
    <col min="15114" max="15114" width="10.25" style="191" bestFit="1" customWidth="1"/>
    <col min="15115" max="15117" width="10.25" style="191" customWidth="1"/>
    <col min="15118" max="15118" width="12.25" style="191" customWidth="1"/>
    <col min="15119" max="15119" width="10.625" style="191" customWidth="1"/>
    <col min="15120" max="15121" width="9" style="191"/>
    <col min="15122" max="15126" width="10.375" style="191" bestFit="1" customWidth="1"/>
    <col min="15127" max="15127" width="11.5" style="191" bestFit="1" customWidth="1"/>
    <col min="15128" max="15128" width="10.375" style="191" bestFit="1" customWidth="1"/>
    <col min="15129" max="15129" width="9" style="191"/>
    <col min="15130" max="15130" width="9.375" style="191" bestFit="1" customWidth="1"/>
    <col min="15131" max="15131" width="11.5" style="191" bestFit="1" customWidth="1"/>
    <col min="15132" max="15134" width="9" style="191"/>
    <col min="15135" max="15135" width="10.375" style="191" bestFit="1" customWidth="1"/>
    <col min="15136" max="15136" width="11.5" style="191" bestFit="1" customWidth="1"/>
    <col min="15137" max="15137" width="10.5" style="191" bestFit="1" customWidth="1"/>
    <col min="15138" max="15138" width="11.5" style="191" bestFit="1" customWidth="1"/>
    <col min="15139" max="15139" width="9" style="191"/>
    <col min="15140" max="15140" width="9.25" style="191" bestFit="1" customWidth="1"/>
    <col min="15141" max="15360" width="9" style="191"/>
    <col min="15361" max="15363" width="3.625" style="191" customWidth="1"/>
    <col min="15364" max="15364" width="37.375" style="191" customWidth="1"/>
    <col min="15365" max="15365" width="20.875" style="191" customWidth="1"/>
    <col min="15366" max="15366" width="11.25" style="191" customWidth="1"/>
    <col min="15367" max="15367" width="18" style="191" customWidth="1"/>
    <col min="15368" max="15369" width="11.25" style="191" customWidth="1"/>
    <col min="15370" max="15370" width="10.25" style="191" bestFit="1" customWidth="1"/>
    <col min="15371" max="15373" width="10.25" style="191" customWidth="1"/>
    <col min="15374" max="15374" width="12.25" style="191" customWidth="1"/>
    <col min="15375" max="15375" width="10.625" style="191" customWidth="1"/>
    <col min="15376" max="15377" width="9" style="191"/>
    <col min="15378" max="15382" width="10.375" style="191" bestFit="1" customWidth="1"/>
    <col min="15383" max="15383" width="11.5" style="191" bestFit="1" customWidth="1"/>
    <col min="15384" max="15384" width="10.375" style="191" bestFit="1" customWidth="1"/>
    <col min="15385" max="15385" width="9" style="191"/>
    <col min="15386" max="15386" width="9.375" style="191" bestFit="1" customWidth="1"/>
    <col min="15387" max="15387" width="11.5" style="191" bestFit="1" customWidth="1"/>
    <col min="15388" max="15390" width="9" style="191"/>
    <col min="15391" max="15391" width="10.375" style="191" bestFit="1" customWidth="1"/>
    <col min="15392" max="15392" width="11.5" style="191" bestFit="1" customWidth="1"/>
    <col min="15393" max="15393" width="10.5" style="191" bestFit="1" customWidth="1"/>
    <col min="15394" max="15394" width="11.5" style="191" bestFit="1" customWidth="1"/>
    <col min="15395" max="15395" width="9" style="191"/>
    <col min="15396" max="15396" width="9.25" style="191" bestFit="1" customWidth="1"/>
    <col min="15397" max="15616" width="9" style="191"/>
    <col min="15617" max="15619" width="3.625" style="191" customWidth="1"/>
    <col min="15620" max="15620" width="37.375" style="191" customWidth="1"/>
    <col min="15621" max="15621" width="20.875" style="191" customWidth="1"/>
    <col min="15622" max="15622" width="11.25" style="191" customWidth="1"/>
    <col min="15623" max="15623" width="18" style="191" customWidth="1"/>
    <col min="15624" max="15625" width="11.25" style="191" customWidth="1"/>
    <col min="15626" max="15626" width="10.25" style="191" bestFit="1" customWidth="1"/>
    <col min="15627" max="15629" width="10.25" style="191" customWidth="1"/>
    <col min="15630" max="15630" width="12.25" style="191" customWidth="1"/>
    <col min="15631" max="15631" width="10.625" style="191" customWidth="1"/>
    <col min="15632" max="15633" width="9" style="191"/>
    <col min="15634" max="15638" width="10.375" style="191" bestFit="1" customWidth="1"/>
    <col min="15639" max="15639" width="11.5" style="191" bestFit="1" customWidth="1"/>
    <col min="15640" max="15640" width="10.375" style="191" bestFit="1" customWidth="1"/>
    <col min="15641" max="15641" width="9" style="191"/>
    <col min="15642" max="15642" width="9.375" style="191" bestFit="1" customWidth="1"/>
    <col min="15643" max="15643" width="11.5" style="191" bestFit="1" customWidth="1"/>
    <col min="15644" max="15646" width="9" style="191"/>
    <col min="15647" max="15647" width="10.375" style="191" bestFit="1" customWidth="1"/>
    <col min="15648" max="15648" width="11.5" style="191" bestFit="1" customWidth="1"/>
    <col min="15649" max="15649" width="10.5" style="191" bestFit="1" customWidth="1"/>
    <col min="15650" max="15650" width="11.5" style="191" bestFit="1" customWidth="1"/>
    <col min="15651" max="15651" width="9" style="191"/>
    <col min="15652" max="15652" width="9.25" style="191" bestFit="1" customWidth="1"/>
    <col min="15653" max="15872" width="9" style="191"/>
    <col min="15873" max="15875" width="3.625" style="191" customWidth="1"/>
    <col min="15876" max="15876" width="37.375" style="191" customWidth="1"/>
    <col min="15877" max="15877" width="20.875" style="191" customWidth="1"/>
    <col min="15878" max="15878" width="11.25" style="191" customWidth="1"/>
    <col min="15879" max="15879" width="18" style="191" customWidth="1"/>
    <col min="15880" max="15881" width="11.25" style="191" customWidth="1"/>
    <col min="15882" max="15882" width="10.25" style="191" bestFit="1" customWidth="1"/>
    <col min="15883" max="15885" width="10.25" style="191" customWidth="1"/>
    <col min="15886" max="15886" width="12.25" style="191" customWidth="1"/>
    <col min="15887" max="15887" width="10.625" style="191" customWidth="1"/>
    <col min="15888" max="15889" width="9" style="191"/>
    <col min="15890" max="15894" width="10.375" style="191" bestFit="1" customWidth="1"/>
    <col min="15895" max="15895" width="11.5" style="191" bestFit="1" customWidth="1"/>
    <col min="15896" max="15896" width="10.375" style="191" bestFit="1" customWidth="1"/>
    <col min="15897" max="15897" width="9" style="191"/>
    <col min="15898" max="15898" width="9.375" style="191" bestFit="1" customWidth="1"/>
    <col min="15899" max="15899" width="11.5" style="191" bestFit="1" customWidth="1"/>
    <col min="15900" max="15902" width="9" style="191"/>
    <col min="15903" max="15903" width="10.375" style="191" bestFit="1" customWidth="1"/>
    <col min="15904" max="15904" width="11.5" style="191" bestFit="1" customWidth="1"/>
    <col min="15905" max="15905" width="10.5" style="191" bestFit="1" customWidth="1"/>
    <col min="15906" max="15906" width="11.5" style="191" bestFit="1" customWidth="1"/>
    <col min="15907" max="15907" width="9" style="191"/>
    <col min="15908" max="15908" width="9.25" style="191" bestFit="1" customWidth="1"/>
    <col min="15909" max="16128" width="9" style="191"/>
    <col min="16129" max="16131" width="3.625" style="191" customWidth="1"/>
    <col min="16132" max="16132" width="37.375" style="191" customWidth="1"/>
    <col min="16133" max="16133" width="20.875" style="191" customWidth="1"/>
    <col min="16134" max="16134" width="11.25" style="191" customWidth="1"/>
    <col min="16135" max="16135" width="18" style="191" customWidth="1"/>
    <col min="16136" max="16137" width="11.25" style="191" customWidth="1"/>
    <col min="16138" max="16138" width="10.25" style="191" bestFit="1" customWidth="1"/>
    <col min="16139" max="16141" width="10.25" style="191" customWidth="1"/>
    <col min="16142" max="16142" width="12.25" style="191" customWidth="1"/>
    <col min="16143" max="16143" width="10.625" style="191" customWidth="1"/>
    <col min="16144" max="16145" width="9" style="191"/>
    <col min="16146" max="16150" width="10.375" style="191" bestFit="1" customWidth="1"/>
    <col min="16151" max="16151" width="11.5" style="191" bestFit="1" customWidth="1"/>
    <col min="16152" max="16152" width="10.375" style="191" bestFit="1" customWidth="1"/>
    <col min="16153" max="16153" width="9" style="191"/>
    <col min="16154" max="16154" width="9.375" style="191" bestFit="1" customWidth="1"/>
    <col min="16155" max="16155" width="11.5" style="191" bestFit="1" customWidth="1"/>
    <col min="16156" max="16158" width="9" style="191"/>
    <col min="16159" max="16159" width="10.375" style="191" bestFit="1" customWidth="1"/>
    <col min="16160" max="16160" width="11.5" style="191" bestFit="1" customWidth="1"/>
    <col min="16161" max="16161" width="10.5" style="191" bestFit="1" customWidth="1"/>
    <col min="16162" max="16162" width="11.5" style="191" bestFit="1" customWidth="1"/>
    <col min="16163" max="16163" width="9" style="191"/>
    <col min="16164" max="16164" width="9.25" style="191" bestFit="1" customWidth="1"/>
    <col min="16165" max="16384" width="9" style="191"/>
  </cols>
  <sheetData>
    <row r="1" spans="1:9" ht="13.5" x14ac:dyDescent="0.15">
      <c r="A1" s="190" t="s">
        <v>393</v>
      </c>
    </row>
    <row r="2" spans="1:9" x14ac:dyDescent="0.15">
      <c r="G2" s="191"/>
      <c r="H2" s="191"/>
      <c r="I2" s="191"/>
    </row>
    <row r="3" spans="1:9" x14ac:dyDescent="0.15">
      <c r="A3" s="194" t="s">
        <v>394</v>
      </c>
      <c r="F3" s="195" t="s">
        <v>271</v>
      </c>
      <c r="G3" s="191"/>
      <c r="H3" s="191"/>
      <c r="I3" s="191"/>
    </row>
    <row r="4" spans="1:9" x14ac:dyDescent="0.15">
      <c r="F4" s="195"/>
      <c r="G4" s="191"/>
      <c r="H4" s="191"/>
      <c r="I4" s="191"/>
    </row>
    <row r="5" spans="1:9" x14ac:dyDescent="0.15">
      <c r="A5" s="194" t="s">
        <v>395</v>
      </c>
      <c r="F5" s="196">
        <v>-212113.61765199999</v>
      </c>
      <c r="G5" s="191"/>
      <c r="H5" s="191"/>
      <c r="I5" s="191"/>
    </row>
    <row r="6" spans="1:9" x14ac:dyDescent="0.15">
      <c r="A6" s="194"/>
      <c r="F6" s="196"/>
      <c r="G6" s="191"/>
      <c r="H6" s="191"/>
      <c r="I6" s="191"/>
    </row>
    <row r="7" spans="1:9" x14ac:dyDescent="0.15">
      <c r="B7" s="197" t="s">
        <v>396</v>
      </c>
      <c r="C7" s="197"/>
      <c r="D7" s="197"/>
      <c r="E7" s="198"/>
      <c r="F7" s="199">
        <v>97254.821970999998</v>
      </c>
      <c r="G7" s="191"/>
      <c r="H7" s="191"/>
      <c r="I7" s="191"/>
    </row>
    <row r="8" spans="1:9" x14ac:dyDescent="0.15">
      <c r="B8" s="200"/>
      <c r="C8" s="200" t="s">
        <v>397</v>
      </c>
      <c r="D8" s="200"/>
      <c r="F8" s="201">
        <v>100818.061621</v>
      </c>
      <c r="G8" s="191"/>
      <c r="H8" s="191"/>
      <c r="I8" s="191"/>
    </row>
    <row r="9" spans="1:9" x14ac:dyDescent="0.15">
      <c r="B9" s="200"/>
      <c r="C9" s="200" t="s">
        <v>398</v>
      </c>
      <c r="D9" s="200"/>
      <c r="F9" s="202">
        <v>-7172.5810449999999</v>
      </c>
      <c r="G9" s="191"/>
      <c r="H9" s="191"/>
      <c r="I9" s="191"/>
    </row>
    <row r="10" spans="1:9" x14ac:dyDescent="0.15">
      <c r="B10" s="200"/>
      <c r="C10" s="200" t="s">
        <v>399</v>
      </c>
      <c r="D10" s="200"/>
      <c r="F10" s="202">
        <v>1341.8006929999999</v>
      </c>
      <c r="G10" s="191"/>
      <c r="H10" s="191"/>
      <c r="I10" s="191"/>
    </row>
    <row r="11" spans="1:9" x14ac:dyDescent="0.15">
      <c r="B11" s="200"/>
      <c r="C11" s="200" t="s">
        <v>400</v>
      </c>
      <c r="D11" s="200"/>
      <c r="F11" s="202">
        <v>1788.8469299999999</v>
      </c>
      <c r="G11" s="191"/>
      <c r="H11" s="191"/>
      <c r="I11" s="191"/>
    </row>
    <row r="12" spans="1:9" x14ac:dyDescent="0.15">
      <c r="B12" s="200"/>
      <c r="C12" s="200" t="s">
        <v>401</v>
      </c>
      <c r="D12" s="200"/>
      <c r="F12" s="202">
        <v>304.41187200000002</v>
      </c>
      <c r="G12" s="191"/>
      <c r="H12" s="191"/>
      <c r="I12" s="191"/>
    </row>
    <row r="13" spans="1:9" x14ac:dyDescent="0.15">
      <c r="B13" s="200"/>
      <c r="C13" s="200" t="s">
        <v>402</v>
      </c>
      <c r="D13" s="200"/>
      <c r="F13" s="202">
        <v>41.56371</v>
      </c>
      <c r="G13" s="191"/>
      <c r="H13" s="191"/>
      <c r="I13" s="191"/>
    </row>
    <row r="14" spans="1:9" x14ac:dyDescent="0.15">
      <c r="B14" s="200"/>
      <c r="C14" s="200" t="s">
        <v>403</v>
      </c>
      <c r="D14" s="200"/>
      <c r="F14" s="202">
        <v>141.66949</v>
      </c>
      <c r="G14" s="191"/>
      <c r="H14" s="191"/>
      <c r="I14" s="191"/>
    </row>
    <row r="15" spans="1:9" x14ac:dyDescent="0.15">
      <c r="B15" s="200"/>
      <c r="C15" s="200" t="s">
        <v>404</v>
      </c>
      <c r="D15" s="200"/>
      <c r="F15" s="202">
        <v>-8.9512999999999998</v>
      </c>
      <c r="G15" s="191"/>
      <c r="H15" s="191"/>
      <c r="I15" s="191"/>
    </row>
    <row r="16" spans="1:9" x14ac:dyDescent="0.15">
      <c r="B16" s="200"/>
      <c r="C16" s="200"/>
      <c r="D16" s="200"/>
      <c r="G16" s="191"/>
      <c r="H16" s="191"/>
      <c r="I16" s="191"/>
    </row>
    <row r="17" spans="2:9" x14ac:dyDescent="0.15">
      <c r="B17" s="197" t="s">
        <v>405</v>
      </c>
      <c r="C17" s="197"/>
      <c r="D17" s="197"/>
      <c r="E17" s="198"/>
      <c r="F17" s="199">
        <v>2456.5696070000049</v>
      </c>
      <c r="G17" s="191"/>
      <c r="H17" s="191"/>
      <c r="I17" s="191"/>
    </row>
    <row r="18" spans="2:9" x14ac:dyDescent="0.15">
      <c r="B18" s="200"/>
      <c r="C18" s="200" t="s">
        <v>406</v>
      </c>
      <c r="D18" s="200"/>
      <c r="F18" s="201">
        <v>-700.33121700000004</v>
      </c>
      <c r="G18" s="191"/>
      <c r="H18" s="191"/>
      <c r="I18" s="191"/>
    </row>
    <row r="19" spans="2:9" x14ac:dyDescent="0.15">
      <c r="B19" s="200"/>
      <c r="C19" s="200" t="s">
        <v>407</v>
      </c>
      <c r="D19" s="200"/>
      <c r="F19" s="202">
        <v>383.099558</v>
      </c>
      <c r="G19" s="191"/>
      <c r="H19" s="191"/>
      <c r="I19" s="191"/>
    </row>
    <row r="20" spans="2:9" x14ac:dyDescent="0.15">
      <c r="B20" s="200"/>
      <c r="C20" s="200" t="s">
        <v>408</v>
      </c>
      <c r="D20" s="200"/>
      <c r="F20" s="202">
        <v>198.23809900000001</v>
      </c>
      <c r="G20" s="191"/>
      <c r="H20" s="191"/>
      <c r="I20" s="191"/>
    </row>
    <row r="21" spans="2:9" x14ac:dyDescent="0.15">
      <c r="B21" s="200"/>
      <c r="C21" s="200" t="s">
        <v>409</v>
      </c>
      <c r="D21" s="200"/>
      <c r="F21" s="202">
        <v>58.526608000000003</v>
      </c>
      <c r="G21" s="191"/>
      <c r="H21" s="191"/>
      <c r="I21" s="191"/>
    </row>
    <row r="22" spans="2:9" x14ac:dyDescent="0.15">
      <c r="B22" s="200"/>
      <c r="C22" s="200" t="s">
        <v>410</v>
      </c>
      <c r="D22" s="200"/>
      <c r="F22" s="202">
        <v>1385.8946800000001</v>
      </c>
      <c r="G22" s="191"/>
      <c r="H22" s="191"/>
      <c r="I22" s="191"/>
    </row>
    <row r="23" spans="2:9" x14ac:dyDescent="0.15">
      <c r="B23" s="200"/>
      <c r="C23" s="200" t="s">
        <v>411</v>
      </c>
      <c r="D23" s="200"/>
      <c r="F23" s="202">
        <v>46619.082273</v>
      </c>
      <c r="G23" s="191"/>
      <c r="H23" s="191"/>
      <c r="I23" s="191"/>
    </row>
    <row r="24" spans="2:9" x14ac:dyDescent="0.15">
      <c r="B24" s="200"/>
      <c r="C24" s="200" t="s">
        <v>412</v>
      </c>
      <c r="D24" s="200"/>
      <c r="F24" s="202">
        <v>-45487.940393999997</v>
      </c>
      <c r="G24" s="191"/>
      <c r="H24" s="191"/>
      <c r="I24" s="191"/>
    </row>
    <row r="25" spans="2:9" x14ac:dyDescent="0.15">
      <c r="B25" s="200"/>
      <c r="C25" s="200"/>
      <c r="D25" s="200"/>
      <c r="F25" s="202"/>
      <c r="G25" s="191"/>
      <c r="H25" s="191"/>
      <c r="I25" s="191"/>
    </row>
    <row r="26" spans="2:9" x14ac:dyDescent="0.15">
      <c r="B26" s="197" t="s">
        <v>413</v>
      </c>
      <c r="C26" s="197"/>
      <c r="D26" s="197"/>
      <c r="E26" s="198"/>
      <c r="F26" s="199">
        <v>-12042.397852000002</v>
      </c>
      <c r="G26" s="191"/>
      <c r="H26" s="191"/>
      <c r="I26" s="191"/>
    </row>
    <row r="27" spans="2:9" x14ac:dyDescent="0.15">
      <c r="B27" s="200"/>
      <c r="C27" s="200" t="s">
        <v>414</v>
      </c>
      <c r="D27" s="200"/>
      <c r="F27" s="201">
        <v>43.481330999999997</v>
      </c>
      <c r="G27" s="191"/>
      <c r="H27" s="191"/>
      <c r="I27" s="191"/>
    </row>
    <row r="28" spans="2:9" x14ac:dyDescent="0.15">
      <c r="B28" s="200"/>
      <c r="C28" s="200" t="s">
        <v>415</v>
      </c>
      <c r="D28" s="200"/>
      <c r="F28" s="202">
        <v>34620.183494999997</v>
      </c>
      <c r="G28" s="191"/>
      <c r="H28" s="191"/>
      <c r="I28" s="191"/>
    </row>
    <row r="29" spans="2:9" x14ac:dyDescent="0.15">
      <c r="B29" s="200"/>
      <c r="C29" s="200" t="s">
        <v>416</v>
      </c>
      <c r="D29" s="200"/>
      <c r="F29" s="202">
        <v>-46706.062678000002</v>
      </c>
      <c r="G29" s="191"/>
      <c r="H29" s="191"/>
      <c r="I29" s="191"/>
    </row>
    <row r="30" spans="2:9" x14ac:dyDescent="0.15">
      <c r="B30" s="200"/>
      <c r="C30" s="200" t="s">
        <v>417</v>
      </c>
      <c r="D30" s="200"/>
      <c r="F30" s="202" t="s">
        <v>261</v>
      </c>
      <c r="G30" s="191"/>
      <c r="H30" s="191"/>
      <c r="I30" s="191"/>
    </row>
    <row r="31" spans="2:9" x14ac:dyDescent="0.15">
      <c r="B31" s="200"/>
      <c r="C31" s="200" t="s">
        <v>418</v>
      </c>
      <c r="D31" s="200"/>
      <c r="F31" s="202" t="s">
        <v>261</v>
      </c>
      <c r="G31" s="191"/>
      <c r="H31" s="191"/>
      <c r="I31" s="191"/>
    </row>
    <row r="32" spans="2:9" x14ac:dyDescent="0.15">
      <c r="B32" s="200"/>
      <c r="C32" s="200"/>
      <c r="D32" s="200"/>
      <c r="F32" s="202"/>
      <c r="G32" s="191"/>
      <c r="H32" s="191"/>
      <c r="I32" s="191"/>
    </row>
    <row r="33" spans="1:9" x14ac:dyDescent="0.15">
      <c r="B33" s="197" t="s">
        <v>419</v>
      </c>
      <c r="C33" s="197"/>
      <c r="D33" s="197"/>
      <c r="E33" s="198"/>
      <c r="F33" s="199">
        <v>-35140.777746</v>
      </c>
      <c r="G33" s="191"/>
      <c r="H33" s="191"/>
      <c r="I33" s="191"/>
    </row>
    <row r="34" spans="1:9" x14ac:dyDescent="0.15">
      <c r="B34" s="200"/>
      <c r="C34" s="200" t="s">
        <v>420</v>
      </c>
      <c r="D34" s="200"/>
      <c r="F34" s="201">
        <v>-32682.998749999999</v>
      </c>
      <c r="G34" s="191"/>
      <c r="H34" s="191"/>
      <c r="I34" s="191"/>
    </row>
    <row r="35" spans="1:9" x14ac:dyDescent="0.15">
      <c r="B35" s="200"/>
      <c r="C35" s="200" t="s">
        <v>421</v>
      </c>
      <c r="D35" s="200"/>
      <c r="F35" s="202">
        <v>-2457.778996</v>
      </c>
      <c r="G35" s="191"/>
      <c r="H35" s="191"/>
      <c r="I35" s="191"/>
    </row>
    <row r="36" spans="1:9" x14ac:dyDescent="0.15">
      <c r="B36" s="200"/>
      <c r="C36" s="200"/>
      <c r="D36" s="200"/>
      <c r="F36" s="202"/>
      <c r="G36" s="191"/>
      <c r="H36" s="191"/>
      <c r="I36" s="191"/>
    </row>
    <row r="37" spans="1:9" x14ac:dyDescent="0.15">
      <c r="B37" s="197" t="s">
        <v>422</v>
      </c>
      <c r="C37" s="197"/>
      <c r="D37" s="197"/>
      <c r="E37" s="198"/>
      <c r="F37" s="202">
        <v>0</v>
      </c>
      <c r="G37" s="191"/>
      <c r="H37" s="191"/>
      <c r="I37" s="191"/>
    </row>
    <row r="38" spans="1:9" x14ac:dyDescent="0.15">
      <c r="B38" s="200"/>
      <c r="C38" s="200" t="s">
        <v>423</v>
      </c>
      <c r="D38" s="200"/>
      <c r="F38" s="201" t="s">
        <v>261</v>
      </c>
      <c r="G38" s="191"/>
      <c r="H38" s="191"/>
      <c r="I38" s="191"/>
    </row>
    <row r="39" spans="1:9" x14ac:dyDescent="0.15">
      <c r="B39" s="200"/>
      <c r="C39" s="200"/>
      <c r="D39" s="200"/>
      <c r="F39" s="202"/>
      <c r="G39" s="191"/>
      <c r="H39" s="191"/>
      <c r="I39" s="191"/>
    </row>
    <row r="40" spans="1:9" x14ac:dyDescent="0.15">
      <c r="B40" s="197" t="s">
        <v>424</v>
      </c>
      <c r="C40" s="197"/>
      <c r="D40" s="197"/>
      <c r="E40" s="198"/>
      <c r="F40" s="199">
        <v>0</v>
      </c>
      <c r="G40" s="191"/>
      <c r="H40" s="191"/>
      <c r="I40" s="191"/>
    </row>
    <row r="41" spans="1:9" x14ac:dyDescent="0.15">
      <c r="B41" s="200"/>
      <c r="C41" s="200"/>
      <c r="D41" s="200"/>
      <c r="F41" s="202"/>
      <c r="G41" s="191"/>
      <c r="H41" s="191"/>
      <c r="I41" s="191"/>
    </row>
    <row r="42" spans="1:9" x14ac:dyDescent="0.15">
      <c r="B42" s="197" t="s">
        <v>425</v>
      </c>
      <c r="C42" s="197"/>
      <c r="D42" s="197"/>
      <c r="E42" s="198"/>
      <c r="F42" s="199">
        <v>33893.942654999999</v>
      </c>
      <c r="G42" s="191"/>
      <c r="H42" s="191"/>
      <c r="I42" s="191"/>
    </row>
    <row r="43" spans="1:9" x14ac:dyDescent="0.15">
      <c r="B43" s="200"/>
      <c r="C43" s="200" t="s">
        <v>426</v>
      </c>
      <c r="D43" s="200"/>
      <c r="F43" s="202" t="s">
        <v>261</v>
      </c>
      <c r="G43" s="191"/>
      <c r="H43" s="191"/>
      <c r="I43" s="191"/>
    </row>
    <row r="44" spans="1:9" x14ac:dyDescent="0.15">
      <c r="B44" s="200"/>
      <c r="C44" s="200" t="s">
        <v>430</v>
      </c>
      <c r="D44" s="200"/>
      <c r="F44" s="202">
        <v>21.380673999999999</v>
      </c>
      <c r="G44" s="191"/>
      <c r="H44" s="191"/>
      <c r="I44" s="191"/>
    </row>
    <row r="45" spans="1:9" x14ac:dyDescent="0.15">
      <c r="B45" s="200"/>
      <c r="C45" s="200" t="s">
        <v>427</v>
      </c>
      <c r="D45" s="200"/>
      <c r="F45" s="202">
        <v>-6116.6604369999995</v>
      </c>
      <c r="G45" s="191"/>
      <c r="H45" s="191"/>
      <c r="I45" s="191"/>
    </row>
    <row r="46" spans="1:9" x14ac:dyDescent="0.15">
      <c r="B46" s="200"/>
      <c r="C46" s="200" t="s">
        <v>428</v>
      </c>
      <c r="D46" s="200"/>
      <c r="F46" s="202">
        <v>39989.222417999998</v>
      </c>
      <c r="G46" s="191"/>
      <c r="H46" s="191"/>
      <c r="I46" s="191"/>
    </row>
    <row r="47" spans="1:9" x14ac:dyDescent="0.15">
      <c r="F47" s="200"/>
      <c r="G47" s="191"/>
      <c r="H47" s="191"/>
      <c r="I47" s="191"/>
    </row>
    <row r="48" spans="1:9" x14ac:dyDescent="0.15">
      <c r="A48" s="194" t="s">
        <v>429</v>
      </c>
      <c r="F48" s="196">
        <v>-125691.45901699997</v>
      </c>
      <c r="G48" s="203"/>
      <c r="H48" s="191"/>
      <c r="I48" s="191"/>
    </row>
    <row r="49" spans="1:9" x14ac:dyDescent="0.15">
      <c r="G49" s="191"/>
      <c r="H49" s="191"/>
      <c r="I49" s="191"/>
    </row>
    <row r="50" spans="1:9" x14ac:dyDescent="0.15">
      <c r="A50" s="204"/>
      <c r="B50" s="204"/>
      <c r="C50" s="204"/>
      <c r="D50" s="204"/>
      <c r="E50" s="204"/>
      <c r="F50" s="205"/>
      <c r="G50" s="191"/>
      <c r="H50" s="191"/>
      <c r="I50" s="191"/>
    </row>
    <row r="51" spans="1:9" x14ac:dyDescent="0.15">
      <c r="G51" s="191"/>
      <c r="H51" s="191"/>
      <c r="I51" s="191"/>
    </row>
    <row r="52" spans="1:9" x14ac:dyDescent="0.15">
      <c r="G52" s="191"/>
      <c r="H52" s="191"/>
      <c r="I52" s="191"/>
    </row>
    <row r="53" spans="1:9" x14ac:dyDescent="0.15">
      <c r="F53" s="202"/>
      <c r="G53" s="191"/>
      <c r="H53" s="191"/>
      <c r="I53" s="191"/>
    </row>
  </sheetData>
  <phoneticPr fontId="3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収支差額調整表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2016-05-24T07:03:28Z</cp:lastPrinted>
  <dcterms:created xsi:type="dcterms:W3CDTF">2014-09-01T06:13:29Z</dcterms:created>
  <dcterms:modified xsi:type="dcterms:W3CDTF">2020-09-07T05:11:56Z</dcterms:modified>
</cp:coreProperties>
</file>