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2 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基金附属明細表ほか!$A$1:$AB$59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L38" i="6" l="1"/>
  <c r="M27" i="6"/>
  <c r="M24" i="6"/>
  <c r="M28" i="6" s="1"/>
  <c r="G25" i="5"/>
</calcChain>
</file>

<file path=xl/sharedStrings.xml><?xml version="1.0" encoding="utf-8"?>
<sst xmlns="http://schemas.openxmlformats.org/spreadsheetml/2006/main" count="818" uniqueCount="343">
  <si>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</si>
  <si>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</si>
  <si>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</si>
  <si>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</si>
  <si>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</si>
  <si>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</si>
  <si>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</si>
  <si>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</si>
  <si>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</si>
  <si>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</si>
  <si>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</si>
  <si>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</si>
  <si>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</si>
  <si>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</si>
  <si>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</si>
  <si>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</si>
  <si>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</si>
  <si>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</si>
  <si>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</si>
  <si>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</si>
  <si>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</si>
  <si>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</si>
  <si>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</si>
  <si>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</si>
  <si>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</si>
  <si>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</si>
  <si>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</si>
  <si>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</si>
  <si>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</si>
  <si>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</si>
  <si>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</si>
  <si>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</si>
  <si>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</si>
  <si>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</si>
  <si>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</si>
  <si>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</si>
  <si>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</si>
  <si>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</si>
  <si>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</si>
  <si>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</si>
  <si>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</si>
  <si>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</si>
  <si>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</si>
  <si>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</si>
  <si>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</si>
  <si>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</si>
  <si>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</si>
  <si>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</si>
  <si>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</si>
  <si>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</si>
  <si>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</si>
  <si>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</si>
  <si>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</si>
  <si>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</si>
  <si>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</si>
  <si>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</si>
  <si>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</si>
  <si>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</si>
  <si>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</si>
  <si>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</si>
  <si>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</si>
  <si>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</si>
  <si>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</si>
  <si>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</si>
  <si>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</si>
  <si>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</si>
  <si>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</si>
  <si>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</si>
  <si>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</si>
  <si>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</si>
  <si>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</si>
  <si>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</si>
  <si>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</si>
  <si>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</si>
  <si>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</si>
  <si>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</si>
  <si>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</si>
  <si>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</si>
  <si>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</si>
  <si>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</si>
  <si>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</si>
  <si>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</si>
  <si>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</si>
  <si>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</si>
  <si>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</si>
  <si>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</si>
  <si>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</si>
  <si>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</si>
  <si>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</si>
  <si>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</si>
  <si>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</si>
  <si>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</si>
  <si>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</si>
  <si>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</si>
  <si>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</si>
  <si>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</si>
  <si>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</si>
  <si>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</si>
  <si>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</si>
  <si>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</si>
  <si>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</si>
  <si>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</si>
  <si>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</si>
  <si>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</si>
  <si>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</si>
  <si>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</si>
  <si>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</si>
  <si>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</si>
  <si>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</si>
  <si>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</si>
  <si>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</si>
  <si>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</si>
  <si>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</si>
  <si>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</si>
  <si>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</si>
  <si>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</si>
  <si>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</si>
  <si>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</si>
  <si>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</si>
  <si>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</si>
  <si>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</si>
  <si>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</si>
  <si>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</si>
  <si>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</si>
  <si>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</si>
  <si>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</si>
  <si>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</si>
  <si>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</si>
  <si>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</si>
  <si>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</si>
  <si>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</si>
  <si>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</si>
  <si>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</si>
  <si>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</si>
  <si>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</si>
  <si>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</si>
  <si>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</si>
  <si>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</si>
  <si>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</si>
  <si>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</si>
  <si>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</si>
  <si>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</si>
  <si>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</si>
  <si>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</si>
  <si>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</si>
  <si>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</si>
  <si>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</si>
  <si>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</si>
  <si>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</si>
  <si>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</si>
  <si>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</si>
  <si>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</si>
  <si>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</si>
  <si>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</si>
  <si>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</si>
  <si>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</si>
  <si>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</si>
  <si>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</si>
  <si>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</si>
  <si>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</si>
  <si>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</si>
  <si>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</si>
  <si>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</si>
  <si>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</si>
  <si>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</si>
  <si>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</si>
  <si>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</si>
  <si>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</si>
  <si>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</si>
  <si>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</si>
  <si>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</si>
  <si>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</si>
  <si>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</si>
  <si>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</si>
  <si>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</si>
  <si>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</si>
  <si>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</si>
  <si>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</si>
  <si>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</si>
  <si>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</si>
  <si>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</si>
  <si>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</si>
  <si>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</si>
  <si>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</si>
  <si>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</si>
  <si>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</si>
  <si>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</si>
  <si>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</si>
  <si>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</si>
  <si>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</si>
  <si>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</si>
  <si>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</si>
  <si>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</si>
  <si>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</si>
  <si>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</si>
  <si>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</si>
  <si>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</si>
  <si>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</si>
  <si>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</si>
  <si>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</si>
  <si>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</si>
  <si>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</si>
  <si>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</si>
  <si>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</si>
  <si>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</si>
  <si>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</si>
  <si>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</si>
  <si>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</si>
  <si>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</si>
  <si>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</si>
  <si>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</si>
  <si>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</si>
  <si>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</si>
  <si>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</si>
  <si>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</si>
  <si>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</si>
  <si>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</si>
  <si>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</si>
  <si>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</si>
  <si>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</si>
  <si>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</si>
  <si>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</si>
  <si>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</si>
  <si>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</si>
  <si>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</si>
  <si>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</si>
  <si>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</si>
  <si>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</si>
  <si>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</si>
  <si>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</si>
  <si>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</si>
  <si>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</si>
  <si>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</si>
  <si>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</si>
  <si>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</si>
  <si>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</si>
  <si>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</si>
  <si>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</si>
  <si>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</si>
  <si>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</si>
  <si>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6">
      <t>ネンド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</si>
  <si>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</si>
  <si>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</si>
  <si>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</si>
  <si>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</si>
  <si>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8"/>
  </si>
  <si>
    <t xml:space="preserve">（令和２年３月３１日現在）  </t>
    <rPh sb="1" eb="3">
      <t>レイワ</t>
    </rPh>
    <phoneticPr fontId="10"/>
  </si>
  <si>
    <t>令和元年度</t>
    <rPh sb="0" eb="2">
      <t>レイワ</t>
    </rPh>
    <rPh sb="2" eb="3">
      <t>モト</t>
    </rPh>
    <rPh sb="3" eb="5">
      <t>ネンド</t>
    </rPh>
    <phoneticPr fontId="8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</si>
  <si>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8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</si>
  <si>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8"/>
  </si>
  <si>
    <t>－</t>
  </si>
  <si>
    <t>部　　局：環境農林水産部　  会　　計：一般会計</t>
    <phoneticPr fontId="3"/>
  </si>
  <si>
    <t>地方債の償還等により　+575
事業の実施等による資産の減 -14　
管理する資産の減価償却等　-342
建設仮勘定の増　+23</t>
    <rPh sb="0" eb="3">
      <t>チホウサイ</t>
    </rPh>
    <rPh sb="4" eb="6">
      <t>ショウカン</t>
    </rPh>
    <rPh sb="6" eb="7">
      <t>トウ</t>
    </rPh>
    <rPh sb="16" eb="18">
      <t>ジギョウ</t>
    </rPh>
    <rPh sb="19" eb="21">
      <t>ジッシ</t>
    </rPh>
    <rPh sb="21" eb="22">
      <t>トウ</t>
    </rPh>
    <rPh sb="25" eb="27">
      <t>シサン</t>
    </rPh>
    <rPh sb="28" eb="29">
      <t>ゲン</t>
    </rPh>
    <rPh sb="35" eb="37">
      <t>カンリ</t>
    </rPh>
    <rPh sb="39" eb="41">
      <t>シサン</t>
    </rPh>
    <rPh sb="42" eb="44">
      <t>ゲンカ</t>
    </rPh>
    <rPh sb="44" eb="46">
      <t>ショウキャク</t>
    </rPh>
    <rPh sb="46" eb="47">
      <t>トウ</t>
    </rPh>
    <rPh sb="53" eb="55">
      <t>ケンセツ</t>
    </rPh>
    <rPh sb="55" eb="58">
      <t>カリカンジョウ</t>
    </rPh>
    <rPh sb="59" eb="60">
      <t>ゾウ</t>
    </rPh>
    <phoneticPr fontId="3"/>
  </si>
  <si>
    <t>管理する資産の減価償却等　-1,977
建設仮勘定の減　+338
地方債の発行等により　-191
事業実施等による資産の増　+516</t>
    <rPh sb="0" eb="2">
      <t>カンリ</t>
    </rPh>
    <rPh sb="4" eb="6">
      <t>シサン</t>
    </rPh>
    <rPh sb="7" eb="9">
      <t>ゲンカ</t>
    </rPh>
    <rPh sb="9" eb="11">
      <t>ショウキャク</t>
    </rPh>
    <rPh sb="11" eb="12">
      <t>トウ</t>
    </rPh>
    <rPh sb="20" eb="22">
      <t>ケンセツ</t>
    </rPh>
    <rPh sb="22" eb="25">
      <t>カリカンジョウ</t>
    </rPh>
    <rPh sb="26" eb="27">
      <t>ゲン</t>
    </rPh>
    <rPh sb="33" eb="36">
      <t>チホウサイ</t>
    </rPh>
    <rPh sb="37" eb="39">
      <t>ハッコウ</t>
    </rPh>
    <rPh sb="39" eb="40">
      <t>トウ</t>
    </rPh>
    <phoneticPr fontId="3"/>
  </si>
  <si>
    <t>地方債の償還等により　+1,888
事業実施等による資産の減　-168
管理する資産の減価償却等+88</t>
    <rPh sb="0" eb="3">
      <t>チホウサイ</t>
    </rPh>
    <rPh sb="4" eb="6">
      <t>ショウカン</t>
    </rPh>
    <rPh sb="6" eb="7">
      <t>トウ</t>
    </rPh>
    <rPh sb="29" eb="30">
      <t>ゲン</t>
    </rPh>
    <phoneticPr fontId="3"/>
  </si>
  <si>
    <t>退職金手当引当金の減 ＋157
リース債務の減　+39</t>
    <rPh sb="0" eb="8">
      <t>タイショクキンテアテヒキアテキン</t>
    </rPh>
    <rPh sb="9" eb="10">
      <t>ゲン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</si>
  <si>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</si>
  <si>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</si>
  <si>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環境農林水産部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</si>
  <si>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</si>
  <si>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</si>
  <si>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</si>
  <si>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</si>
  <si>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</si>
  <si>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</si>
  <si>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</si>
  <si>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</si>
  <si>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</si>
  <si>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</si>
  <si>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</si>
  <si>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</si>
  <si>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</si>
  <si>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</si>
  <si>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</si>
  <si>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</si>
  <si>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</si>
  <si>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</si>
  <si>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</si>
  <si>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</si>
  <si>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</si>
  <si>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</si>
  <si>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</si>
  <si>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</si>
  <si>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</si>
  <si>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</si>
  <si>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</si>
  <si>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</si>
  <si>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</si>
  <si>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</si>
  <si>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</si>
  <si>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</si>
  <si>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</si>
  <si>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</si>
  <si>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</si>
  <si>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</si>
  <si>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</si>
  <si>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</si>
  <si>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</si>
  <si>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</si>
  <si>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【一般会計・環境農林水産部】</t>
    <rPh sb="1" eb="3">
      <t>イッパン</t>
    </rPh>
    <rPh sb="3" eb="5">
      <t>カイケイ</t>
    </rPh>
    <rPh sb="6" eb="8">
      <t>カンキョウ</t>
    </rPh>
    <rPh sb="8" eb="10">
      <t>ノウリン</t>
    </rPh>
    <rPh sb="10" eb="12">
      <t>スイサン</t>
    </rPh>
    <rPh sb="12" eb="13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</si>
  <si>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</si>
  <si>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</si>
  <si>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</si>
  <si>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</si>
  <si>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</si>
  <si>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みどりの基金</t>
    <rPh sb="4" eb="6">
      <t>キキン</t>
    </rPh>
    <phoneticPr fontId="2"/>
  </si>
  <si>
    <t>環境保全基金</t>
    <rPh sb="0" eb="2">
      <t>カンキョウ</t>
    </rPh>
    <rPh sb="2" eb="4">
      <t>ホゼン</t>
    </rPh>
    <rPh sb="4" eb="6">
      <t>キキン</t>
    </rPh>
    <phoneticPr fontId="2"/>
  </si>
  <si>
    <t>農業構造改革推進等基金</t>
    <rPh sb="0" eb="2">
      <t>ノウギョウ</t>
    </rPh>
    <rPh sb="2" eb="4">
      <t>コウゾウ</t>
    </rPh>
    <rPh sb="4" eb="6">
      <t>カイカク</t>
    </rPh>
    <rPh sb="6" eb="8">
      <t>スイシン</t>
    </rPh>
    <rPh sb="8" eb="9">
      <t>トウ</t>
    </rPh>
    <rPh sb="9" eb="11">
      <t>キキン</t>
    </rPh>
    <phoneticPr fontId="2"/>
  </si>
  <si>
    <t>動物愛護管理基金</t>
    <rPh sb="4" eb="6">
      <t>カンリ</t>
    </rPh>
    <phoneticPr fontId="4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</si>
  <si>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</si>
  <si>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</si>
  <si>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</si>
  <si>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</si>
  <si>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</si>
  <si>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</si>
  <si>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（地独）大阪府立環境農林水産総合研究所</t>
  </si>
  <si>
    <t>（公財）地球環境センタ－</t>
  </si>
  <si>
    <t>（公財）大阪府漁業振興基金</t>
  </si>
  <si>
    <t>大阪府農業信用基金協会</t>
  </si>
  <si>
    <t>（公財）地球環境産業技術研究機構</t>
  </si>
  <si>
    <t>その他</t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</si>
  <si>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</si>
  <si>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</si>
  <si>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（株）大阪鶴見フラワ－センタ－</t>
  </si>
  <si>
    <t>泉佐野ウォーターフロント（株）</t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</si>
  <si>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</si>
  <si>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</si>
  <si>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</si>
  <si>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</si>
  <si>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（一財）大阪府地域支援人権金融公社</t>
    <rPh sb="1" eb="2">
      <t>イチ</t>
    </rPh>
    <rPh sb="2" eb="3">
      <t>ザイ</t>
    </rPh>
    <rPh sb="4" eb="7">
      <t>オオサカフ</t>
    </rPh>
    <rPh sb="7" eb="9">
      <t>チイキ</t>
    </rPh>
    <rPh sb="9" eb="11">
      <t>シエン</t>
    </rPh>
    <rPh sb="11" eb="13">
      <t>ジンケン</t>
    </rPh>
    <rPh sb="13" eb="15">
      <t>キンユウ</t>
    </rPh>
    <rPh sb="15" eb="17">
      <t>コウシャ</t>
    </rPh>
    <phoneticPr fontId="3"/>
  </si>
  <si>
    <t>その他</t>
    <rPh sb="2" eb="3">
      <t>タ</t>
    </rPh>
    <phoneticPr fontId="4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</si>
  <si>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</si>
  <si>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</si>
  <si>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</si>
  <si>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</si>
  <si>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</si>
  <si>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</si>
  <si>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</si>
  <si>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</si>
  <si>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</si>
  <si>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</si>
  <si>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不納欠損引当金、貸倒引当金、賞与等引当金、退職手当引当金の当期減少額（その他）の主な要因は、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0">
      <t>トウ</t>
    </rPh>
    <rPh sb="20" eb="22">
      <t>ヒキアテ</t>
    </rPh>
    <rPh sb="22" eb="23">
      <t>キン</t>
    </rPh>
    <rPh sb="24" eb="26">
      <t>タイショク</t>
    </rPh>
    <rPh sb="25" eb="26">
      <t>インタイ</t>
    </rPh>
    <rPh sb="26" eb="28">
      <t>テアテ</t>
    </rPh>
    <rPh sb="28" eb="30">
      <t>ヒキアテ</t>
    </rPh>
    <rPh sb="30" eb="31">
      <t>キン</t>
    </rPh>
    <rPh sb="32" eb="34">
      <t>トウキ</t>
    </rPh>
    <rPh sb="34" eb="36">
      <t>ゲンショウ</t>
    </rPh>
    <rPh sb="36" eb="37">
      <t>ガク</t>
    </rPh>
    <rPh sb="40" eb="41">
      <t>タ</t>
    </rPh>
    <rPh sb="43" eb="44">
      <t>オモ</t>
    </rPh>
    <rPh sb="45" eb="47">
      <t>ヨウイン</t>
    </rPh>
    <phoneticPr fontId="3"/>
  </si>
  <si>
    <t>要引当金額の見直しによる減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</si>
</sst>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531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2" fillId="0" borderId="39" xfId="0" applyFont="1" applyFill="1" applyBorder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3" fontId="2" fillId="0" borderId="0" xfId="0" applyNumberFormat="1" applyFont="1" applyFill="1">
      <alignment vertical="center"/>
    </xf>
    <xf numFmtId="176" fontId="49" fillId="0" borderId="0" xfId="5" applyNumberFormat="1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 justifyLastLine="1"/>
    </xf>
    <xf numFmtId="176" fontId="49" fillId="0" borderId="0" xfId="5" applyNumberFormat="1" applyFont="1" applyFill="1" applyBorder="1" applyAlignment="1">
      <alignment horizontal="right" vertical="center"/>
    </xf>
    <xf numFmtId="176" fontId="45" fillId="0" borderId="0" xfId="0" applyNumberFormat="1" applyFont="1" applyFill="1" applyAlignment="1">
      <alignment vertical="center"/>
    </xf>
    <xf numFmtId="0" fontId="2" fillId="0" borderId="0" xfId="5" applyFont="1" applyFill="1" applyBorder="1" applyAlignment="1">
      <alignment horizontal="distributed" vertical="center" justifyLastLine="1"/>
    </xf>
    <xf numFmtId="0" fontId="33" fillId="0" borderId="0" xfId="5" applyFont="1" applyFill="1" applyBorder="1" applyAlignment="1">
      <alignment horizontal="distributed" vertical="center" justifyLastLine="1"/>
    </xf>
    <xf numFmtId="176" fontId="49" fillId="0" borderId="0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vertical="center"/>
    </xf>
    <xf numFmtId="176" fontId="2" fillId="0" borderId="0" xfId="0" applyNumberFormat="1" applyFont="1" applyFill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 wrapText="1"/>
    </xf>
    <xf numFmtId="0" fontId="33" fillId="0" borderId="37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177" fontId="5" fillId="0" borderId="0" xfId="1" applyNumberFormat="1" applyFont="1" applyBorder="1" applyAlignment="1">
      <alignment horizontal="left" vertical="center"/>
    </xf>
    <xf numFmtId="0" fontId="31" fillId="0" borderId="0" xfId="7" applyFont="1" applyAlignment="1">
      <alignment horizontal="left"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0" fillId="0" borderId="12" xfId="10" applyFont="1" applyBorder="1" applyAlignment="1">
      <alignment vertical="center" wrapText="1" shrinkToFit="1"/>
    </xf>
    <xf numFmtId="0" fontId="27" fillId="0" borderId="22" xfId="10" applyFont="1" applyBorder="1" applyAlignment="1">
      <alignment vertical="center" shrinkToFit="1"/>
    </xf>
    <xf numFmtId="0" fontId="27" fillId="0" borderId="23" xfId="10" applyFont="1" applyBorder="1" applyAlignment="1">
      <alignment vertical="center" shrinkToFit="1"/>
    </xf>
    <xf numFmtId="0" fontId="33" fillId="0" borderId="12" xfId="10" applyFont="1" applyBorder="1" applyAlignment="1">
      <alignment horizontal="left" vertical="center" wrapText="1"/>
    </xf>
    <xf numFmtId="0" fontId="33" fillId="0" borderId="22" xfId="10" applyFont="1" applyBorder="1" applyAlignment="1">
      <alignment horizontal="left" vertical="center"/>
    </xf>
    <xf numFmtId="0" fontId="33" fillId="0" borderId="23" xfId="10" applyFont="1" applyBorder="1" applyAlignment="1">
      <alignment horizontal="left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5" applyNumberFormat="1" applyFont="1" applyBorder="1" applyAlignment="1">
      <alignment vertical="center"/>
    </xf>
    <xf numFmtId="176" fontId="39" fillId="0" borderId="14" xfId="15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4" applyNumberFormat="1" applyFont="1" applyAlignment="1">
      <alignment horizontal="right"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5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55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100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9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0" fontId="2" fillId="0" borderId="29" xfId="5" applyFont="1" applyFill="1" applyBorder="1" applyAlignment="1">
      <alignment vertical="center"/>
    </xf>
    <xf numFmtId="0" fontId="33" fillId="0" borderId="30" xfId="5" applyFont="1" applyFill="1" applyBorder="1" applyAlignment="1">
      <alignment vertical="center"/>
    </xf>
    <xf numFmtId="0" fontId="33" fillId="0" borderId="33" xfId="5" applyFont="1" applyFill="1" applyBorder="1" applyAlignment="1">
      <alignment vertical="center"/>
    </xf>
    <xf numFmtId="176" fontId="49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0" fontId="2" fillId="0" borderId="99" xfId="5" applyFont="1" applyFill="1" applyBorder="1" applyAlignment="1">
      <alignment horizontal="distributed" vertical="center" justifyLastLine="1"/>
    </xf>
    <xf numFmtId="0" fontId="33" fillId="0" borderId="6" xfId="5" applyFont="1" applyFill="1" applyBorder="1" applyAlignment="1">
      <alignment horizontal="distributed" vertical="center" justifyLastLine="1"/>
    </xf>
    <xf numFmtId="176" fontId="49" fillId="0" borderId="6" xfId="5" applyNumberFormat="1" applyFont="1" applyFill="1" applyBorder="1" applyAlignment="1">
      <alignment vertical="center"/>
    </xf>
    <xf numFmtId="0" fontId="33" fillId="0" borderId="6" xfId="5" applyFont="1" applyFill="1" applyBorder="1" applyAlignment="1">
      <alignment vertical="center"/>
    </xf>
    <xf numFmtId="0" fontId="33" fillId="0" borderId="46" xfId="5" applyFont="1" applyFill="1" applyBorder="1" applyAlignment="1">
      <alignment vertical="center"/>
    </xf>
    <xf numFmtId="176" fontId="49" fillId="0" borderId="96" xfId="5" applyNumberFormat="1" applyFont="1" applyFill="1" applyBorder="1" applyAlignment="1">
      <alignment horizontal="distributed" vertical="center" justifyLastLine="1"/>
    </xf>
    <xf numFmtId="0" fontId="33" fillId="0" borderId="97" xfId="0" applyFont="1" applyFill="1" applyBorder="1" applyAlignment="1">
      <alignment horizontal="distributed" vertical="center" justifyLastLine="1"/>
    </xf>
    <xf numFmtId="0" fontId="33" fillId="0" borderId="98" xfId="0" applyFont="1" applyFill="1" applyBorder="1" applyAlignment="1">
      <alignment horizontal="distributed" vertical="center" justifyLastLine="1"/>
    </xf>
    <xf numFmtId="176" fontId="49" fillId="0" borderId="5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right" vertical="center"/>
    </xf>
    <xf numFmtId="176" fontId="49" fillId="0" borderId="40" xfId="5" applyNumberFormat="1" applyFont="1" applyFill="1" applyBorder="1" applyAlignment="1">
      <alignment horizontal="right" vertical="center"/>
    </xf>
    <xf numFmtId="176" fontId="49" fillId="0" borderId="7" xfId="5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1" xfId="0" applyFont="1" applyFill="1" applyBorder="1" applyAlignment="1">
      <alignment horizontal="right"/>
    </xf>
    <xf numFmtId="0" fontId="2" fillId="0" borderId="77" xfId="5" applyFont="1" applyFill="1" applyBorder="1" applyAlignment="1">
      <alignment horizontal="distributed" vertical="center" justifyLastLine="1"/>
    </xf>
    <xf numFmtId="0" fontId="33" fillId="0" borderId="78" xfId="5" applyFont="1" applyFill="1" applyBorder="1" applyAlignment="1">
      <alignment horizontal="distributed" vertical="center" justifyLastLine="1"/>
    </xf>
    <xf numFmtId="0" fontId="33" fillId="0" borderId="79" xfId="5" applyFont="1" applyFill="1" applyBorder="1" applyAlignment="1">
      <alignment horizontal="distributed" vertical="center"/>
    </xf>
    <xf numFmtId="176" fontId="2" fillId="0" borderId="80" xfId="5" applyNumberFormat="1" applyFont="1" applyFill="1" applyBorder="1" applyAlignment="1">
      <alignment horizontal="distributed" vertical="center" justifyLastLine="1"/>
    </xf>
    <xf numFmtId="0" fontId="33" fillId="0" borderId="81" xfId="5" applyFont="1" applyFill="1" applyBorder="1" applyAlignment="1">
      <alignment horizontal="distributed" vertical="center" justifyLastLine="1"/>
    </xf>
    <xf numFmtId="176" fontId="49" fillId="0" borderId="12" xfId="5" applyNumberFormat="1" applyFont="1" applyFill="1" applyBorder="1" applyAlignment="1">
      <alignment horizontal="right" vertical="center"/>
    </xf>
    <xf numFmtId="176" fontId="49" fillId="0" borderId="22" xfId="5" applyNumberFormat="1" applyFont="1" applyFill="1" applyBorder="1" applyAlignment="1">
      <alignment horizontal="right" vertical="center"/>
    </xf>
    <xf numFmtId="176" fontId="49" fillId="0" borderId="23" xfId="5" applyNumberFormat="1" applyFont="1" applyFill="1" applyBorder="1" applyAlignment="1">
      <alignment horizontal="right" vertical="center"/>
    </xf>
    <xf numFmtId="176" fontId="49" fillId="0" borderId="14" xfId="5" applyNumberFormat="1" applyFont="1" applyFill="1" applyBorder="1" applyAlignment="1">
      <alignment horizontal="right" vertical="center"/>
    </xf>
    <xf numFmtId="0" fontId="2" fillId="0" borderId="85" xfId="5" applyFont="1" applyFill="1" applyBorder="1" applyAlignment="1">
      <alignment horizontal="center" vertical="center"/>
    </xf>
    <xf numFmtId="0" fontId="2" fillId="0" borderId="86" xfId="5" applyFont="1" applyFill="1" applyBorder="1" applyAlignment="1">
      <alignment horizontal="center" vertical="center"/>
    </xf>
    <xf numFmtId="0" fontId="2" fillId="0" borderId="87" xfId="5" applyFont="1" applyFill="1" applyBorder="1" applyAlignment="1">
      <alignment horizontal="center" vertical="center"/>
    </xf>
    <xf numFmtId="176" fontId="49" fillId="0" borderId="85" xfId="5" applyNumberFormat="1" applyFont="1" applyFill="1" applyBorder="1" applyAlignment="1">
      <alignment horizontal="right" vertical="center"/>
    </xf>
    <xf numFmtId="176" fontId="49" fillId="0" borderId="86" xfId="5" applyNumberFormat="1" applyFont="1" applyFill="1" applyBorder="1" applyAlignment="1">
      <alignment horizontal="right" vertical="center"/>
    </xf>
    <xf numFmtId="176" fontId="49" fillId="0" borderId="87" xfId="5" applyNumberFormat="1" applyFont="1" applyFill="1" applyBorder="1" applyAlignment="1">
      <alignment horizontal="right" vertical="center"/>
    </xf>
    <xf numFmtId="176" fontId="49" fillId="0" borderId="88" xfId="5" applyNumberFormat="1" applyFont="1" applyFill="1" applyBorder="1" applyAlignment="1">
      <alignment horizontal="right"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6" fillId="0" borderId="23" xfId="5" applyFont="1" applyFill="1" applyBorder="1" applyAlignment="1">
      <alignment horizontal="center" vertical="center"/>
    </xf>
    <xf numFmtId="0" fontId="2" fillId="0" borderId="89" xfId="5" applyFont="1" applyFill="1" applyBorder="1" applyAlignment="1">
      <alignment horizontal="center" vertical="center"/>
    </xf>
    <xf numFmtId="0" fontId="2" fillId="0" borderId="90" xfId="5" applyFont="1" applyFill="1" applyBorder="1" applyAlignment="1">
      <alignment horizontal="center" vertical="center"/>
    </xf>
    <xf numFmtId="0" fontId="2" fillId="0" borderId="91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0" fontId="2" fillId="0" borderId="82" xfId="5" applyFont="1" applyFill="1" applyBorder="1" applyAlignment="1">
      <alignment horizontal="center" vertical="center"/>
    </xf>
    <xf numFmtId="0" fontId="2" fillId="0" borderId="83" xfId="5" applyFont="1" applyFill="1" applyBorder="1" applyAlignment="1">
      <alignment horizontal="center" vertical="center"/>
    </xf>
    <xf numFmtId="0" fontId="2" fillId="0" borderId="84" xfId="5" applyFont="1" applyFill="1" applyBorder="1" applyAlignment="1">
      <alignment horizontal="center" vertical="center"/>
    </xf>
    <xf numFmtId="0" fontId="2" fillId="0" borderId="92" xfId="5" applyFont="1" applyFill="1" applyBorder="1" applyAlignment="1">
      <alignment horizontal="left" vertical="center"/>
    </xf>
    <xf numFmtId="0" fontId="2" fillId="0" borderId="93" xfId="5" applyFont="1" applyFill="1" applyBorder="1" applyAlignment="1">
      <alignment horizontal="left" vertical="center"/>
    </xf>
    <xf numFmtId="0" fontId="2" fillId="0" borderId="94" xfId="5" applyFont="1" applyFill="1" applyBorder="1" applyAlignment="1">
      <alignment horizontal="left" vertical="center"/>
    </xf>
    <xf numFmtId="176" fontId="49" fillId="0" borderId="92" xfId="5" applyNumberFormat="1" applyFont="1" applyFill="1" applyBorder="1" applyAlignment="1">
      <alignment horizontal="right" vertical="center"/>
    </xf>
    <xf numFmtId="176" fontId="49" fillId="0" borderId="93" xfId="5" applyNumberFormat="1" applyFont="1" applyFill="1" applyBorder="1" applyAlignment="1">
      <alignment horizontal="right" vertical="center"/>
    </xf>
    <xf numFmtId="176" fontId="49" fillId="0" borderId="94" xfId="5" applyNumberFormat="1" applyFont="1" applyFill="1" applyBorder="1" applyAlignment="1">
      <alignment horizontal="right" vertical="center"/>
    </xf>
    <xf numFmtId="176" fontId="49" fillId="0" borderId="95" xfId="5" applyNumberFormat="1" applyFont="1" applyFill="1" applyBorder="1" applyAlignment="1">
      <alignment horizontal="right" vertical="center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176" fontId="49" fillId="0" borderId="12" xfId="5" applyNumberFormat="1" applyFont="1" applyFill="1" applyBorder="1" applyAlignment="1">
      <alignment vertical="center"/>
    </xf>
    <xf numFmtId="176" fontId="49" fillId="0" borderId="22" xfId="5" applyNumberFormat="1" applyFont="1" applyFill="1" applyBorder="1" applyAlignment="1">
      <alignment vertical="center"/>
    </xf>
    <xf numFmtId="176" fontId="49" fillId="0" borderId="14" xfId="5" applyNumberFormat="1" applyFont="1" applyFill="1" applyBorder="1" applyAlignment="1">
      <alignment vertical="center"/>
    </xf>
    <xf numFmtId="0" fontId="2" fillId="0" borderId="26" xfId="5" applyFont="1" applyFill="1" applyBorder="1" applyAlignment="1">
      <alignment horizontal="center" vertical="center" shrinkToFit="1"/>
    </xf>
    <xf numFmtId="0" fontId="2" fillId="0" borderId="27" xfId="5" applyFont="1" applyFill="1" applyBorder="1" applyAlignment="1">
      <alignment horizontal="center" vertical="center" shrinkToFit="1"/>
    </xf>
    <xf numFmtId="0" fontId="2" fillId="0" borderId="34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82" xfId="5" applyFont="1" applyFill="1" applyBorder="1" applyAlignment="1">
      <alignment horizontal="center" vertical="center" shrinkToFit="1"/>
    </xf>
    <xf numFmtId="0" fontId="2" fillId="0" borderId="83" xfId="5" applyFont="1" applyFill="1" applyBorder="1" applyAlignment="1">
      <alignment horizontal="center" vertical="center" shrinkToFit="1"/>
    </xf>
    <xf numFmtId="0" fontId="2" fillId="0" borderId="84" xfId="5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left" vertical="center" shrinkToFit="1"/>
    </xf>
    <xf numFmtId="0" fontId="2" fillId="0" borderId="48" xfId="0" applyFont="1" applyFill="1" applyBorder="1" applyAlignment="1">
      <alignment horizontal="left" vertical="center" shrinkToFit="1"/>
    </xf>
    <xf numFmtId="0" fontId="2" fillId="0" borderId="49" xfId="0" applyFont="1" applyFill="1" applyBorder="1" applyAlignment="1">
      <alignment horizontal="left" vertical="center" shrinkToFit="1"/>
    </xf>
    <xf numFmtId="176" fontId="49" fillId="0" borderId="55" xfId="5" applyNumberFormat="1" applyFont="1" applyFill="1" applyBorder="1" applyAlignment="1">
      <alignment horizontal="right" vertical="center"/>
    </xf>
    <xf numFmtId="176" fontId="49" fillId="0" borderId="16" xfId="5" applyNumberFormat="1" applyFont="1" applyFill="1" applyBorder="1" applyAlignment="1">
      <alignment horizontal="right" vertical="center"/>
    </xf>
    <xf numFmtId="176" fontId="49" fillId="0" borderId="17" xfId="5" applyNumberFormat="1" applyFont="1" applyFill="1" applyBorder="1" applyAlignment="1">
      <alignment horizontal="right" vertical="center"/>
    </xf>
    <xf numFmtId="176" fontId="49" fillId="0" borderId="47" xfId="5" applyNumberFormat="1" applyFont="1" applyFill="1" applyBorder="1" applyAlignment="1">
      <alignment horizontal="right" vertical="center" wrapText="1"/>
    </xf>
    <xf numFmtId="176" fontId="49" fillId="0" borderId="48" xfId="5" applyNumberFormat="1" applyFont="1" applyFill="1" applyBorder="1" applyAlignment="1">
      <alignment horizontal="right" vertical="center" wrapText="1"/>
    </xf>
    <xf numFmtId="176" fontId="49" fillId="0" borderId="49" xfId="5" applyNumberFormat="1" applyFont="1" applyFill="1" applyBorder="1" applyAlignment="1">
      <alignment horizontal="right" vertical="center" wrapText="1"/>
    </xf>
    <xf numFmtId="176" fontId="49" fillId="0" borderId="47" xfId="5" applyNumberFormat="1" applyFont="1" applyFill="1" applyBorder="1" applyAlignment="1">
      <alignment horizontal="center" vertical="center"/>
    </xf>
    <xf numFmtId="176" fontId="49" fillId="0" borderId="48" xfId="5" applyNumberFormat="1" applyFont="1" applyFill="1" applyBorder="1" applyAlignment="1">
      <alignment horizontal="center" vertical="center"/>
    </xf>
    <xf numFmtId="176" fontId="49" fillId="0" borderId="50" xfId="5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5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7" xfId="0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horizontal="right"/>
    </xf>
    <xf numFmtId="0" fontId="2" fillId="0" borderId="78" xfId="5" applyFont="1" applyFill="1" applyBorder="1" applyAlignment="1">
      <alignment horizontal="distributed" vertical="center" justifyLastLine="1"/>
    </xf>
    <xf numFmtId="0" fontId="2" fillId="0" borderId="79" xfId="5" applyFont="1" applyFill="1" applyBorder="1" applyAlignment="1">
      <alignment horizontal="distributed" vertical="center" justifyLastLine="1"/>
    </xf>
    <xf numFmtId="176" fontId="2" fillId="0" borderId="78" xfId="5" applyNumberFormat="1" applyFont="1" applyFill="1" applyBorder="1" applyAlignment="1">
      <alignment horizontal="distributed" vertical="center" justifyLastLine="1"/>
    </xf>
    <xf numFmtId="176" fontId="2" fillId="0" borderId="79" xfId="5" applyNumberFormat="1" applyFont="1" applyFill="1" applyBorder="1" applyAlignment="1">
      <alignment horizontal="distributed" vertical="center" justifyLastLine="1"/>
    </xf>
    <xf numFmtId="176" fontId="2" fillId="0" borderId="80" xfId="5" applyNumberFormat="1" applyFont="1" applyFill="1" applyBorder="1" applyAlignment="1">
      <alignment horizontal="center" vertical="center"/>
    </xf>
    <xf numFmtId="176" fontId="2" fillId="0" borderId="78" xfId="5" applyNumberFormat="1" applyFont="1" applyFill="1" applyBorder="1" applyAlignment="1">
      <alignment horizontal="center" vertical="center"/>
    </xf>
    <xf numFmtId="176" fontId="2" fillId="0" borderId="79" xfId="5" applyNumberFormat="1" applyFont="1" applyFill="1" applyBorder="1" applyAlignment="1">
      <alignment horizontal="center" vertical="center"/>
    </xf>
    <xf numFmtId="176" fontId="2" fillId="0" borderId="81" xfId="5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" fillId="0" borderId="39" xfId="0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/>
    </xf>
    <xf numFmtId="0" fontId="33" fillId="0" borderId="40" xfId="0" applyFont="1" applyFill="1" applyBorder="1" applyAlignment="1">
      <alignment horizontal="distributed" vertical="center"/>
    </xf>
    <xf numFmtId="176" fontId="16" fillId="0" borderId="40" xfId="0" applyNumberFormat="1" applyFont="1" applyFill="1" applyBorder="1" applyAlignment="1">
      <alignment vertical="center"/>
    </xf>
    <xf numFmtId="0" fontId="2" fillId="0" borderId="71" xfId="0" applyFont="1" applyFill="1" applyBorder="1" applyAlignment="1">
      <alignment horizontal="distributed" vertical="center"/>
    </xf>
    <xf numFmtId="0" fontId="2" fillId="0" borderId="72" xfId="0" applyFont="1" applyFill="1" applyBorder="1" applyAlignment="1">
      <alignment horizontal="distributed" vertical="center"/>
    </xf>
    <xf numFmtId="176" fontId="16" fillId="0" borderId="73" xfId="0" applyNumberFormat="1" applyFont="1" applyFill="1" applyBorder="1" applyAlignment="1">
      <alignment vertical="center"/>
    </xf>
    <xf numFmtId="176" fontId="16" fillId="0" borderId="74" xfId="0" applyNumberFormat="1" applyFont="1" applyFill="1" applyBorder="1" applyAlignment="1">
      <alignment vertical="center"/>
    </xf>
    <xf numFmtId="176" fontId="16" fillId="0" borderId="75" xfId="0" applyNumberFormat="1" applyFont="1" applyFill="1" applyBorder="1" applyAlignment="1">
      <alignment vertical="center"/>
    </xf>
    <xf numFmtId="176" fontId="16" fillId="0" borderId="73" xfId="0" applyNumberFormat="1" applyFont="1" applyFill="1" applyBorder="1" applyAlignment="1">
      <alignment horizontal="right" vertical="center"/>
    </xf>
    <xf numFmtId="176" fontId="16" fillId="0" borderId="75" xfId="0" applyNumberFormat="1" applyFont="1" applyFill="1" applyBorder="1" applyAlignment="1">
      <alignment horizontal="right" vertical="center"/>
    </xf>
    <xf numFmtId="176" fontId="16" fillId="0" borderId="76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33" fillId="0" borderId="0" xfId="0" applyFont="1" applyFill="1" applyAlignment="1">
      <alignment horizontal="distributed" vertical="center"/>
    </xf>
    <xf numFmtId="0" fontId="11" fillId="0" borderId="66" xfId="0" applyFont="1" applyFill="1" applyBorder="1" applyAlignment="1">
      <alignment horizontal="distributed" vertical="center"/>
    </xf>
    <xf numFmtId="0" fontId="11" fillId="0" borderId="68" xfId="0" applyFont="1" applyFill="1" applyBorder="1" applyAlignment="1">
      <alignment horizontal="distributed" vertical="center"/>
    </xf>
    <xf numFmtId="176" fontId="16" fillId="0" borderId="58" xfId="0" applyNumberFormat="1" applyFont="1" applyFill="1" applyBorder="1" applyAlignment="1">
      <alignment vertical="center"/>
    </xf>
    <xf numFmtId="176" fontId="16" fillId="0" borderId="59" xfId="0" applyNumberFormat="1" applyFont="1" applyFill="1" applyBorder="1" applyAlignment="1">
      <alignment vertical="center"/>
    </xf>
    <xf numFmtId="176" fontId="16" fillId="0" borderId="60" xfId="0" applyNumberFormat="1" applyFont="1" applyFill="1" applyBorder="1" applyAlignment="1">
      <alignment vertical="center"/>
    </xf>
    <xf numFmtId="176" fontId="16" fillId="0" borderId="66" xfId="0" applyNumberFormat="1" applyFont="1" applyFill="1" applyBorder="1" applyAlignment="1">
      <alignment horizontal="right" vertical="center"/>
    </xf>
    <xf numFmtId="176" fontId="16" fillId="0" borderId="68" xfId="0" applyNumberFormat="1" applyFont="1" applyFill="1" applyBorder="1" applyAlignment="1">
      <alignment horizontal="right" vertical="center"/>
    </xf>
    <xf numFmtId="176" fontId="16" fillId="0" borderId="69" xfId="0" applyNumberFormat="1" applyFont="1" applyFill="1" applyBorder="1" applyAlignment="1">
      <alignment horizontal="right" vertical="center"/>
    </xf>
    <xf numFmtId="176" fontId="16" fillId="0" borderId="58" xfId="0" applyNumberFormat="1" applyFont="1" applyFill="1" applyBorder="1" applyAlignment="1">
      <alignment horizontal="right" vertical="center"/>
    </xf>
    <xf numFmtId="176" fontId="16" fillId="0" borderId="60" xfId="0" applyNumberFormat="1" applyFont="1" applyFill="1" applyBorder="1" applyAlignment="1">
      <alignment horizontal="right" vertical="center"/>
    </xf>
    <xf numFmtId="176" fontId="16" fillId="0" borderId="70" xfId="0" applyNumberFormat="1" applyFont="1" applyFill="1" applyBorder="1" applyAlignment="1">
      <alignment horizontal="right" vertical="center"/>
    </xf>
    <xf numFmtId="176" fontId="16" fillId="0" borderId="6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2" fillId="0" borderId="65" xfId="0" applyFont="1" applyFill="1" applyBorder="1" applyAlignment="1">
      <alignment horizontal="distributed" vertical="center"/>
    </xf>
    <xf numFmtId="0" fontId="33" fillId="0" borderId="65" xfId="0" applyFont="1" applyFill="1" applyBorder="1" applyAlignment="1">
      <alignment horizontal="distributed" vertical="center"/>
    </xf>
    <xf numFmtId="0" fontId="33" fillId="0" borderId="66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" fillId="0" borderId="57" xfId="0" applyFont="1" applyFill="1" applyBorder="1" applyAlignment="1">
      <alignment horizontal="distributed" vertical="center"/>
    </xf>
    <xf numFmtId="0" fontId="33" fillId="0" borderId="57" xfId="0" applyFont="1" applyFill="1" applyBorder="1" applyAlignment="1">
      <alignment horizontal="distributed" vertical="center"/>
    </xf>
    <xf numFmtId="176" fontId="16" fillId="0" borderId="61" xfId="0" applyNumberFormat="1" applyFont="1" applyFill="1" applyBorder="1" applyAlignment="1">
      <alignment horizontal="right" vertical="center"/>
    </xf>
    <xf numFmtId="176" fontId="16" fillId="0" borderId="62" xfId="0" applyNumberFormat="1" applyFont="1" applyFill="1" applyBorder="1" applyAlignment="1">
      <alignment horizontal="right" vertical="center"/>
    </xf>
    <xf numFmtId="176" fontId="16" fillId="0" borderId="61" xfId="0" applyNumberFormat="1" applyFont="1" applyFill="1" applyBorder="1" applyAlignment="1">
      <alignment vertical="center"/>
    </xf>
    <xf numFmtId="176" fontId="16" fillId="0" borderId="63" xfId="0" applyNumberFormat="1" applyFont="1" applyFill="1" applyBorder="1" applyAlignment="1">
      <alignment vertical="center"/>
    </xf>
    <xf numFmtId="176" fontId="16" fillId="0" borderId="64" xfId="0" applyNumberFormat="1" applyFont="1" applyFill="1" applyBorder="1" applyAlignment="1">
      <alignment vertical="center"/>
    </xf>
    <xf numFmtId="176" fontId="16" fillId="0" borderId="43" xfId="0" applyNumberFormat="1" applyFont="1" applyFill="1" applyBorder="1" applyAlignment="1">
      <alignment horizontal="right" vertical="center"/>
    </xf>
    <xf numFmtId="176" fontId="16" fillId="0" borderId="56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0" fontId="2" fillId="0" borderId="54" xfId="0" applyFont="1" applyFill="1" applyBorder="1" applyAlignment="1">
      <alignment horizontal="distributed" vertical="center"/>
    </xf>
    <xf numFmtId="0" fontId="33" fillId="0" borderId="10" xfId="0" applyFont="1" applyFill="1" applyBorder="1" applyAlignment="1">
      <alignment horizontal="distributed" vertical="center"/>
    </xf>
    <xf numFmtId="176" fontId="16" fillId="0" borderId="55" xfId="0" applyNumberFormat="1" applyFont="1" applyFill="1" applyBorder="1" applyAlignment="1">
      <alignment vertical="center"/>
    </xf>
    <xf numFmtId="176" fontId="16" fillId="0" borderId="16" xfId="0" applyNumberFormat="1" applyFont="1" applyFill="1" applyBorder="1" applyAlignment="1">
      <alignment vertical="center"/>
    </xf>
    <xf numFmtId="176" fontId="16" fillId="0" borderId="17" xfId="0" applyNumberFormat="1" applyFont="1" applyFill="1" applyBorder="1" applyAlignment="1">
      <alignment vertical="center"/>
    </xf>
    <xf numFmtId="0" fontId="2" fillId="0" borderId="51" xfId="0" applyFont="1" applyFill="1" applyBorder="1" applyAlignment="1">
      <alignment horizontal="distributed" vertical="center" justifyLastLine="1"/>
    </xf>
    <xf numFmtId="0" fontId="45" fillId="0" borderId="52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 wrapText="1"/>
    </xf>
    <xf numFmtId="0" fontId="47" fillId="0" borderId="52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251</v>
      </c>
    </row>
    <row r="2" spans="1:20" ht="45" customHeight="1" x14ac:dyDescent="0.15">
      <c r="A2" s="529"/>
      <c r="B2" s="530"/>
      <c r="C2" s="530"/>
      <c r="D2" s="530"/>
      <c r="E2" s="530"/>
      <c r="F2" s="530"/>
      <c r="G2" s="530"/>
      <c r="H2" s="530"/>
      <c r="I2" s="530"/>
      <c r="J2" s="530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15" t="s">
        <v>2</v>
      </c>
      <c r="B4" s="216"/>
      <c r="C4" s="216"/>
      <c r="D4" s="216"/>
      <c r="E4" s="216"/>
      <c r="F4" s="216"/>
      <c r="G4" s="217"/>
      <c r="H4" s="12" t="s">
        <v>244</v>
      </c>
      <c r="I4" s="13" t="s">
        <v>239</v>
      </c>
      <c r="J4" s="14" t="s">
        <v>3</v>
      </c>
      <c r="K4" s="215" t="s">
        <v>2</v>
      </c>
      <c r="L4" s="216"/>
      <c r="M4" s="216"/>
      <c r="N4" s="216"/>
      <c r="O4" s="216"/>
      <c r="P4" s="216"/>
      <c r="Q4" s="217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18"/>
      <c r="B5" s="219"/>
      <c r="C5" s="219"/>
      <c r="D5" s="219"/>
      <c r="E5" s="219"/>
      <c r="F5" s="219"/>
      <c r="G5" s="220"/>
      <c r="H5" s="15" t="s">
        <v>4</v>
      </c>
      <c r="I5" s="16" t="s">
        <v>5</v>
      </c>
      <c r="J5" s="17" t="s">
        <v>6</v>
      </c>
      <c r="K5" s="218"/>
      <c r="L5" s="219"/>
      <c r="M5" s="219"/>
      <c r="N5" s="219"/>
      <c r="O5" s="219"/>
      <c r="P5" s="219"/>
      <c r="Q5" s="220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577.80291399999999</v>
      </c>
      <c r="I7" s="22">
        <v>540.05090499999994</v>
      </c>
      <c r="J7" s="23">
        <v>37.752009000000001</v>
      </c>
      <c r="K7" s="18"/>
      <c r="L7" s="19" t="s">
        <v>10</v>
      </c>
      <c r="M7" s="19"/>
      <c r="N7" s="19"/>
      <c r="O7" s="19"/>
      <c r="P7" s="19"/>
      <c r="Q7" s="20"/>
      <c r="R7" s="21">
        <v>6074.4892559999998</v>
      </c>
      <c r="S7" s="22">
        <v>9089.7586140000003</v>
      </c>
      <c r="T7" s="23">
        <v>-3015.269358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250</v>
      </c>
      <c r="I8" s="28" t="s">
        <v>250</v>
      </c>
      <c r="J8" s="29" t="s">
        <v>250</v>
      </c>
      <c r="K8" s="24"/>
      <c r="L8" s="25"/>
      <c r="M8" s="25"/>
      <c r="N8" s="25" t="s">
        <v>12</v>
      </c>
      <c r="O8" s="25"/>
      <c r="P8" s="25"/>
      <c r="Q8" s="26"/>
      <c r="R8" s="27">
        <v>5589.3064789999999</v>
      </c>
      <c r="S8" s="28">
        <v>8591.8106970000008</v>
      </c>
      <c r="T8" s="29">
        <v>-3002.504218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250</v>
      </c>
      <c r="I9" s="28" t="s">
        <v>250</v>
      </c>
      <c r="J9" s="29" t="s">
        <v>250</v>
      </c>
      <c r="K9" s="24"/>
      <c r="L9" s="25"/>
      <c r="M9" s="25"/>
      <c r="N9" s="25" t="s">
        <v>14</v>
      </c>
      <c r="O9" s="25"/>
      <c r="P9" s="25"/>
      <c r="Q9" s="26"/>
      <c r="R9" s="27" t="s">
        <v>250</v>
      </c>
      <c r="S9" s="28" t="s">
        <v>250</v>
      </c>
      <c r="T9" s="29" t="s">
        <v>250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250</v>
      </c>
      <c r="I10" s="28" t="s">
        <v>250</v>
      </c>
      <c r="J10" s="29" t="s">
        <v>250</v>
      </c>
      <c r="K10" s="24"/>
      <c r="L10" s="25"/>
      <c r="M10" s="25"/>
      <c r="N10" s="25"/>
      <c r="O10" s="25" t="s">
        <v>16</v>
      </c>
      <c r="P10" s="25"/>
      <c r="Q10" s="26"/>
      <c r="R10" s="27" t="s">
        <v>250</v>
      </c>
      <c r="S10" s="28" t="s">
        <v>250</v>
      </c>
      <c r="T10" s="29" t="s">
        <v>250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3159.5151040000001</v>
      </c>
      <c r="I11" s="28">
        <v>3101.2431160000001</v>
      </c>
      <c r="J11" s="29">
        <v>58.271988</v>
      </c>
      <c r="K11" s="24"/>
      <c r="L11" s="25"/>
      <c r="M11" s="25"/>
      <c r="N11" s="25"/>
      <c r="O11" s="25" t="s">
        <v>18</v>
      </c>
      <c r="P11" s="25"/>
      <c r="Q11" s="26"/>
      <c r="R11" s="27" t="s">
        <v>250</v>
      </c>
      <c r="S11" s="28" t="s">
        <v>250</v>
      </c>
      <c r="T11" s="29" t="s">
        <v>250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250</v>
      </c>
      <c r="I12" s="28" t="s">
        <v>250</v>
      </c>
      <c r="J12" s="29" t="s">
        <v>250</v>
      </c>
      <c r="K12" s="24"/>
      <c r="L12" s="25"/>
      <c r="M12" s="25"/>
      <c r="N12" s="25" t="s">
        <v>242</v>
      </c>
      <c r="O12" s="25"/>
      <c r="P12" s="25"/>
      <c r="Q12" s="26"/>
      <c r="R12" s="27">
        <v>464.77123999999998</v>
      </c>
      <c r="S12" s="28">
        <v>461.35956900000002</v>
      </c>
      <c r="T12" s="29">
        <v>3.4116710000000001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3159.5151040000001</v>
      </c>
      <c r="I13" s="28">
        <v>3101.2431160000001</v>
      </c>
      <c r="J13" s="29">
        <v>58.271988</v>
      </c>
      <c r="K13" s="24"/>
      <c r="L13" s="25"/>
      <c r="M13" s="25"/>
      <c r="N13" s="25" t="s">
        <v>21</v>
      </c>
      <c r="O13" s="25"/>
      <c r="P13" s="25"/>
      <c r="Q13" s="26"/>
      <c r="R13" s="27" t="s">
        <v>250</v>
      </c>
      <c r="S13" s="28" t="s">
        <v>250</v>
      </c>
      <c r="T13" s="29" t="s">
        <v>250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-2638.726017</v>
      </c>
      <c r="I14" s="28">
        <v>-2619.2290659999999</v>
      </c>
      <c r="J14" s="29">
        <v>-19.496950999999999</v>
      </c>
      <c r="K14" s="24"/>
      <c r="L14" s="25"/>
      <c r="M14" s="25"/>
      <c r="N14" s="25"/>
      <c r="O14" s="25" t="s">
        <v>23</v>
      </c>
      <c r="P14" s="25"/>
      <c r="Q14" s="26"/>
      <c r="R14" s="27" t="s">
        <v>250</v>
      </c>
      <c r="S14" s="28" t="s">
        <v>250</v>
      </c>
      <c r="T14" s="29" t="s">
        <v>250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250</v>
      </c>
      <c r="I15" s="28" t="s">
        <v>250</v>
      </c>
      <c r="J15" s="29" t="s">
        <v>250</v>
      </c>
      <c r="K15" s="24"/>
      <c r="L15" s="25"/>
      <c r="M15" s="25"/>
      <c r="N15" s="25"/>
      <c r="O15" s="25" t="s">
        <v>25</v>
      </c>
      <c r="P15" s="25"/>
      <c r="Q15" s="26"/>
      <c r="R15" s="27" t="s">
        <v>250</v>
      </c>
      <c r="S15" s="28" t="s">
        <v>250</v>
      </c>
      <c r="T15" s="29" t="s">
        <v>250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250</v>
      </c>
      <c r="I16" s="28" t="s">
        <v>250</v>
      </c>
      <c r="J16" s="29" t="s">
        <v>250</v>
      </c>
      <c r="K16" s="24"/>
      <c r="L16" s="25"/>
      <c r="M16" s="25"/>
      <c r="N16" s="25" t="s">
        <v>27</v>
      </c>
      <c r="O16" s="25"/>
      <c r="P16" s="25"/>
      <c r="Q16" s="26"/>
      <c r="R16" s="27" t="s">
        <v>250</v>
      </c>
      <c r="S16" s="28" t="s">
        <v>250</v>
      </c>
      <c r="T16" s="29" t="s">
        <v>250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250</v>
      </c>
      <c r="I17" s="28" t="s">
        <v>250</v>
      </c>
      <c r="J17" s="29" t="s">
        <v>250</v>
      </c>
      <c r="K17" s="24"/>
      <c r="L17" s="25"/>
      <c r="M17" s="25"/>
      <c r="N17" s="25" t="s">
        <v>29</v>
      </c>
      <c r="O17" s="25"/>
      <c r="P17" s="25"/>
      <c r="Q17" s="26"/>
      <c r="R17" s="27">
        <v>20.411536999999999</v>
      </c>
      <c r="S17" s="28">
        <v>36.588348000000003</v>
      </c>
      <c r="T17" s="29">
        <v>-16.176811000000001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>
        <v>71.073474000000004</v>
      </c>
      <c r="I18" s="28">
        <v>71.073474000000004</v>
      </c>
      <c r="J18" s="29" t="s">
        <v>250</v>
      </c>
      <c r="K18" s="24"/>
      <c r="L18" s="25"/>
      <c r="M18" s="25"/>
      <c r="N18" s="25" t="s">
        <v>31</v>
      </c>
      <c r="O18" s="25"/>
      <c r="P18" s="25"/>
      <c r="Q18" s="26"/>
      <c r="R18" s="27" t="s">
        <v>250</v>
      </c>
      <c r="S18" s="28" t="s">
        <v>250</v>
      </c>
      <c r="T18" s="29" t="s">
        <v>250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>
        <v>-14.059647</v>
      </c>
      <c r="I19" s="28">
        <v>-13.036619</v>
      </c>
      <c r="J19" s="29">
        <v>-1.023028</v>
      </c>
      <c r="K19" s="18"/>
      <c r="L19" s="19" t="s">
        <v>33</v>
      </c>
      <c r="M19" s="19"/>
      <c r="N19" s="19"/>
      <c r="O19" s="19"/>
      <c r="P19" s="19"/>
      <c r="Q19" s="20"/>
      <c r="R19" s="21">
        <v>37514.961559000003</v>
      </c>
      <c r="S19" s="22">
        <v>36980.040587000003</v>
      </c>
      <c r="T19" s="23">
        <v>534.92097200000001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250</v>
      </c>
      <c r="I20" s="28" t="s">
        <v>250</v>
      </c>
      <c r="J20" s="29" t="s">
        <v>250</v>
      </c>
      <c r="K20" s="24"/>
      <c r="L20" s="25"/>
      <c r="M20" s="25"/>
      <c r="N20" s="25" t="s">
        <v>12</v>
      </c>
      <c r="O20" s="25"/>
      <c r="P20" s="25"/>
      <c r="Q20" s="26"/>
      <c r="R20" s="27">
        <v>32403.553575999998</v>
      </c>
      <c r="S20" s="28">
        <v>31672.439054999999</v>
      </c>
      <c r="T20" s="29">
        <v>731.11452099999997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130097.725565</v>
      </c>
      <c r="I21" s="22">
        <v>131703.33444100001</v>
      </c>
      <c r="J21" s="23">
        <v>-1605.608876</v>
      </c>
      <c r="K21" s="24"/>
      <c r="L21" s="25"/>
      <c r="M21" s="25"/>
      <c r="N21" s="25" t="s">
        <v>36</v>
      </c>
      <c r="O21" s="25"/>
      <c r="P21" s="25"/>
      <c r="Q21" s="26"/>
      <c r="R21" s="27" t="s">
        <v>250</v>
      </c>
      <c r="S21" s="28" t="s">
        <v>250</v>
      </c>
      <c r="T21" s="29" t="s">
        <v>250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43805.852037999997</v>
      </c>
      <c r="I22" s="28">
        <v>44161.840461</v>
      </c>
      <c r="J22" s="29">
        <v>-355.98842300000001</v>
      </c>
      <c r="K22" s="24"/>
      <c r="L22" s="25"/>
      <c r="M22" s="25"/>
      <c r="N22" s="25"/>
      <c r="O22" s="25" t="s">
        <v>16</v>
      </c>
      <c r="P22" s="25"/>
      <c r="Q22" s="26"/>
      <c r="R22" s="27" t="s">
        <v>250</v>
      </c>
      <c r="S22" s="28" t="s">
        <v>250</v>
      </c>
      <c r="T22" s="29" t="s">
        <v>250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43506.188113999997</v>
      </c>
      <c r="I23" s="28">
        <v>43851.878536999997</v>
      </c>
      <c r="J23" s="29">
        <v>-345.69042300000001</v>
      </c>
      <c r="K23" s="24"/>
      <c r="L23" s="25"/>
      <c r="M23" s="25"/>
      <c r="N23" s="25"/>
      <c r="O23" s="25" t="s">
        <v>39</v>
      </c>
      <c r="P23" s="25"/>
      <c r="Q23" s="26"/>
      <c r="R23" s="27" t="s">
        <v>250</v>
      </c>
      <c r="S23" s="28" t="s">
        <v>250</v>
      </c>
      <c r="T23" s="29" t="s">
        <v>250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39167.314531999997</v>
      </c>
      <c r="I24" s="28">
        <v>39167.314531999997</v>
      </c>
      <c r="J24" s="29" t="s">
        <v>250</v>
      </c>
      <c r="K24" s="24"/>
      <c r="L24" s="25"/>
      <c r="M24" s="25"/>
      <c r="N24" s="25" t="s">
        <v>41</v>
      </c>
      <c r="O24" s="25"/>
      <c r="P24" s="25"/>
      <c r="Q24" s="26"/>
      <c r="R24" s="27">
        <v>5075.2909840000002</v>
      </c>
      <c r="S24" s="28">
        <v>5232.4242359999998</v>
      </c>
      <c r="T24" s="29">
        <v>-157.133252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2454.7732550000001</v>
      </c>
      <c r="I25" s="28">
        <v>2626.8243269999998</v>
      </c>
      <c r="J25" s="29">
        <v>-172.051072</v>
      </c>
      <c r="K25" s="24"/>
      <c r="L25" s="25"/>
      <c r="M25" s="25"/>
      <c r="N25" s="25" t="s">
        <v>43</v>
      </c>
      <c r="O25" s="25"/>
      <c r="P25" s="25"/>
      <c r="Q25" s="26"/>
      <c r="R25" s="27" t="s">
        <v>250</v>
      </c>
      <c r="S25" s="28" t="s">
        <v>250</v>
      </c>
      <c r="T25" s="29" t="s">
        <v>250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1503.2206229999999</v>
      </c>
      <c r="I26" s="28">
        <v>1657.2199929999999</v>
      </c>
      <c r="J26" s="29">
        <v>-153.99937</v>
      </c>
      <c r="K26" s="24"/>
      <c r="L26" s="25"/>
      <c r="M26" s="25"/>
      <c r="N26" s="25" t="s">
        <v>29</v>
      </c>
      <c r="O26" s="25"/>
      <c r="P26" s="25"/>
      <c r="Q26" s="26"/>
      <c r="R26" s="27">
        <v>36.116999</v>
      </c>
      <c r="S26" s="28">
        <v>75.177295999999998</v>
      </c>
      <c r="T26" s="29">
        <v>-39.060296999999998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>
        <v>380.70539100000002</v>
      </c>
      <c r="I27" s="28">
        <v>397.59378299999997</v>
      </c>
      <c r="J27" s="29">
        <v>-16.888392</v>
      </c>
      <c r="K27" s="24"/>
      <c r="L27" s="25"/>
      <c r="M27" s="25"/>
      <c r="N27" s="25" t="s">
        <v>46</v>
      </c>
      <c r="O27" s="25"/>
      <c r="P27" s="25"/>
      <c r="Q27" s="26"/>
      <c r="R27" s="27" t="s">
        <v>250</v>
      </c>
      <c r="S27" s="28" t="s">
        <v>250</v>
      </c>
      <c r="T27" s="29" t="s">
        <v>250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>
        <v>9.9999999999999995E-7</v>
      </c>
      <c r="I28" s="28">
        <v>9.9999999999999995E-7</v>
      </c>
      <c r="J28" s="29" t="s">
        <v>250</v>
      </c>
      <c r="K28" s="221" t="s">
        <v>48</v>
      </c>
      <c r="L28" s="222"/>
      <c r="M28" s="222"/>
      <c r="N28" s="222"/>
      <c r="O28" s="222"/>
      <c r="P28" s="222"/>
      <c r="Q28" s="223"/>
      <c r="R28" s="30">
        <v>43589.450814999997</v>
      </c>
      <c r="S28" s="31">
        <v>46069.799201000002</v>
      </c>
      <c r="T28" s="32">
        <v>-2480.3483860000001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>
        <v>0.17431199999999999</v>
      </c>
      <c r="I29" s="28">
        <v>2.9259010000000001</v>
      </c>
      <c r="J29" s="29">
        <v>-2.7515890000000001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250</v>
      </c>
      <c r="I30" s="28" t="s">
        <v>250</v>
      </c>
      <c r="J30" s="29" t="s">
        <v>250</v>
      </c>
      <c r="K30" s="18"/>
      <c r="L30" s="19" t="s">
        <v>52</v>
      </c>
      <c r="M30" s="19"/>
      <c r="N30" s="19"/>
      <c r="O30" s="19"/>
      <c r="P30" s="19"/>
      <c r="Q30" s="20"/>
      <c r="R30" s="21">
        <v>87086.077663999997</v>
      </c>
      <c r="S30" s="22">
        <v>86173.586144999994</v>
      </c>
      <c r="T30" s="23">
        <v>912.49151900000004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299.66392400000001</v>
      </c>
      <c r="I31" s="28">
        <v>309.96192400000001</v>
      </c>
      <c r="J31" s="29">
        <v>-10.298</v>
      </c>
      <c r="K31" s="24"/>
      <c r="L31" s="25"/>
      <c r="M31" s="25" t="s">
        <v>54</v>
      </c>
      <c r="N31" s="34"/>
      <c r="O31" s="34"/>
      <c r="P31" s="34"/>
      <c r="Q31" s="35"/>
      <c r="R31" s="27">
        <v>912.49151900000004</v>
      </c>
      <c r="S31" s="28">
        <v>-2230.598583</v>
      </c>
      <c r="T31" s="29">
        <v>3143.0901020000001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>
        <v>299.66392400000001</v>
      </c>
      <c r="I32" s="28">
        <v>309.96192400000001</v>
      </c>
      <c r="J32" s="29">
        <v>-10.298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 t="s">
        <v>250</v>
      </c>
      <c r="I33" s="28" t="s">
        <v>250</v>
      </c>
      <c r="J33" s="29" t="s">
        <v>250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>
        <v>53040.337268000003</v>
      </c>
      <c r="I34" s="28">
        <v>54500.726587999998</v>
      </c>
      <c r="J34" s="29">
        <v>-1460.38932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>
        <v>53037.098092</v>
      </c>
      <c r="I35" s="28">
        <v>54497.487412000002</v>
      </c>
      <c r="J35" s="29">
        <v>-1460.38932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>
        <v>36275.179580000004</v>
      </c>
      <c r="I36" s="28">
        <v>36288.293705999997</v>
      </c>
      <c r="J36" s="29">
        <v>-13.114126000000001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>
        <v>177.23266100000001</v>
      </c>
      <c r="I37" s="28">
        <v>177.446527</v>
      </c>
      <c r="J37" s="29">
        <v>-0.213866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>
        <v>16584.685850999998</v>
      </c>
      <c r="I38" s="28">
        <v>18031.747179000002</v>
      </c>
      <c r="J38" s="29">
        <v>-1447.061328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>
        <v>3.2391760000000001</v>
      </c>
      <c r="I39" s="28">
        <v>3.2391760000000001</v>
      </c>
      <c r="J39" s="29" t="s">
        <v>250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>
        <v>3.2391760000000001</v>
      </c>
      <c r="I40" s="28">
        <v>3.2391760000000001</v>
      </c>
      <c r="J40" s="29" t="s">
        <v>250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250</v>
      </c>
      <c r="I41" s="28" t="s">
        <v>250</v>
      </c>
      <c r="J41" s="29" t="s">
        <v>250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250.683944</v>
      </c>
      <c r="I42" s="28">
        <v>275.63149199999998</v>
      </c>
      <c r="J42" s="29">
        <v>-24.947548000000001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250</v>
      </c>
      <c r="I43" s="28" t="s">
        <v>250</v>
      </c>
      <c r="J43" s="29" t="s">
        <v>250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56.536369000000001</v>
      </c>
      <c r="I44" s="28">
        <v>111.72535499999999</v>
      </c>
      <c r="J44" s="29">
        <v>-55.188986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14.571417</v>
      </c>
      <c r="I45" s="28">
        <v>21.717524000000001</v>
      </c>
      <c r="J45" s="29">
        <v>-7.1461069999999998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3804.4131000000002</v>
      </c>
      <c r="I46" s="28">
        <v>3448.7688819999998</v>
      </c>
      <c r="J46" s="29">
        <v>355.64421800000002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29125.331429000002</v>
      </c>
      <c r="I47" s="28">
        <v>29182.924138999999</v>
      </c>
      <c r="J47" s="29">
        <v>-57.592709999999997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26097.959699999999</v>
      </c>
      <c r="I48" s="28">
        <v>26047.486700000001</v>
      </c>
      <c r="J48" s="29">
        <v>50.472999999999999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7282.9087</v>
      </c>
      <c r="I49" s="28">
        <v>7282.9087</v>
      </c>
      <c r="J49" s="29" t="s">
        <v>250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>
        <v>18815.050999999999</v>
      </c>
      <c r="I50" s="28">
        <v>18764.578000000001</v>
      </c>
      <c r="J50" s="29">
        <v>50.472999999999999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>
        <v>718.58215099999995</v>
      </c>
      <c r="I51" s="28">
        <v>785.75562500000001</v>
      </c>
      <c r="J51" s="29">
        <v>-67.173473999999999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>
        <v>-124.13808899999999</v>
      </c>
      <c r="I52" s="28">
        <v>-126.52496600000001</v>
      </c>
      <c r="J52" s="29">
        <v>2.3868770000000001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2432.9276669999999</v>
      </c>
      <c r="I53" s="28">
        <v>2476.20678</v>
      </c>
      <c r="J53" s="29">
        <v>-43.279113000000002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250</v>
      </c>
      <c r="I54" s="28" t="s">
        <v>250</v>
      </c>
      <c r="J54" s="29" t="s">
        <v>250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250</v>
      </c>
      <c r="I55" s="28" t="s">
        <v>250</v>
      </c>
      <c r="J55" s="29" t="s">
        <v>250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2432.9276669999999</v>
      </c>
      <c r="I56" s="28">
        <v>2476.20678</v>
      </c>
      <c r="J56" s="29">
        <v>-43.279113000000002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250</v>
      </c>
      <c r="I57" s="28" t="s">
        <v>250</v>
      </c>
      <c r="J57" s="29" t="s">
        <v>250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 t="s">
        <v>250</v>
      </c>
      <c r="I58" s="28" t="s">
        <v>250</v>
      </c>
      <c r="J58" s="29" t="s">
        <v>250</v>
      </c>
      <c r="K58" s="221" t="s">
        <v>72</v>
      </c>
      <c r="L58" s="224"/>
      <c r="M58" s="224"/>
      <c r="N58" s="224"/>
      <c r="O58" s="224"/>
      <c r="P58" s="224"/>
      <c r="Q58" s="225"/>
      <c r="R58" s="30">
        <v>87086.077663999997</v>
      </c>
      <c r="S58" s="31">
        <v>86173.586144999994</v>
      </c>
      <c r="T58" s="32">
        <v>912.49151900000004</v>
      </c>
    </row>
    <row r="59" spans="1:20" ht="9" customHeight="1" thickBot="1" x14ac:dyDescent="0.2">
      <c r="A59" s="226" t="s">
        <v>73</v>
      </c>
      <c r="B59" s="227"/>
      <c r="C59" s="227"/>
      <c r="D59" s="227"/>
      <c r="E59" s="227"/>
      <c r="F59" s="227"/>
      <c r="G59" s="228"/>
      <c r="H59" s="49">
        <v>130675.528479</v>
      </c>
      <c r="I59" s="49">
        <v>132243.385346</v>
      </c>
      <c r="J59" s="50">
        <v>-1567.856867</v>
      </c>
      <c r="K59" s="226" t="s">
        <v>74</v>
      </c>
      <c r="L59" s="229"/>
      <c r="M59" s="229"/>
      <c r="N59" s="229"/>
      <c r="O59" s="229"/>
      <c r="P59" s="229"/>
      <c r="Q59" s="230"/>
      <c r="R59" s="51">
        <v>130675.528479</v>
      </c>
      <c r="S59" s="49">
        <v>132243.385346</v>
      </c>
      <c r="T59" s="50">
        <v>-1567.856867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248</v>
      </c>
      <c r="I3" s="63"/>
      <c r="J3" s="65" t="s">
        <v>1</v>
      </c>
    </row>
    <row r="4" spans="1:21" ht="21" customHeight="1" x14ac:dyDescent="0.15">
      <c r="A4" s="231" t="s">
        <v>2</v>
      </c>
      <c r="B4" s="232"/>
      <c r="C4" s="232"/>
      <c r="D4" s="232"/>
      <c r="E4" s="232"/>
      <c r="F4" s="232"/>
      <c r="G4" s="233"/>
      <c r="H4" s="66" t="s">
        <v>247</v>
      </c>
      <c r="I4" s="66" t="s">
        <v>240</v>
      </c>
      <c r="J4" s="67" t="s">
        <v>3</v>
      </c>
      <c r="L4" s="231" t="s">
        <v>2</v>
      </c>
      <c r="M4" s="232"/>
      <c r="N4" s="232"/>
      <c r="O4" s="232"/>
      <c r="P4" s="232"/>
      <c r="Q4" s="232"/>
      <c r="R4" s="233"/>
      <c r="S4" s="66" t="s">
        <v>247</v>
      </c>
      <c r="T4" s="66" t="s">
        <v>240</v>
      </c>
      <c r="U4" s="67" t="s">
        <v>3</v>
      </c>
    </row>
    <row r="5" spans="1:21" ht="21" customHeight="1" thickBot="1" x14ac:dyDescent="0.2">
      <c r="A5" s="234"/>
      <c r="B5" s="235"/>
      <c r="C5" s="235"/>
      <c r="D5" s="235"/>
      <c r="E5" s="235"/>
      <c r="F5" s="235"/>
      <c r="G5" s="236"/>
      <c r="H5" s="68" t="s">
        <v>76</v>
      </c>
      <c r="I5" s="68" t="s">
        <v>77</v>
      </c>
      <c r="J5" s="69" t="s">
        <v>78</v>
      </c>
      <c r="L5" s="234"/>
      <c r="M5" s="235"/>
      <c r="N5" s="235"/>
      <c r="O5" s="235"/>
      <c r="P5" s="235"/>
      <c r="Q5" s="235"/>
      <c r="R5" s="236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0.76993599999999995</v>
      </c>
      <c r="T7" s="75">
        <v>0.59811599999999998</v>
      </c>
      <c r="U7" s="76">
        <v>0.17182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5715.2494630000001</v>
      </c>
      <c r="I8" s="75">
        <v>4232.6657269999996</v>
      </c>
      <c r="J8" s="76">
        <v>1482.583736</v>
      </c>
      <c r="L8" s="77"/>
      <c r="M8" s="78"/>
      <c r="N8" s="78"/>
      <c r="O8" s="78" t="s">
        <v>84</v>
      </c>
      <c r="P8" s="78"/>
      <c r="Q8" s="78"/>
      <c r="R8" s="78"/>
      <c r="S8" s="79">
        <v>0.76993599999999995</v>
      </c>
      <c r="T8" s="79">
        <v>0.59811599999999998</v>
      </c>
      <c r="U8" s="80">
        <v>0.17182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250</v>
      </c>
      <c r="I9" s="79" t="s">
        <v>250</v>
      </c>
      <c r="J9" s="80" t="s">
        <v>250</v>
      </c>
      <c r="L9" s="70"/>
      <c r="M9" s="71"/>
      <c r="N9" s="71" t="s">
        <v>86</v>
      </c>
      <c r="O9" s="71"/>
      <c r="P9" s="71"/>
      <c r="Q9" s="71"/>
      <c r="R9" s="71"/>
      <c r="S9" s="75">
        <v>233.07233400000001</v>
      </c>
      <c r="T9" s="75">
        <v>304.48114299999997</v>
      </c>
      <c r="U9" s="76">
        <v>-71.408809000000005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250</v>
      </c>
      <c r="I10" s="79" t="s">
        <v>250</v>
      </c>
      <c r="J10" s="80" t="s">
        <v>250</v>
      </c>
      <c r="L10" s="77"/>
      <c r="M10" s="78"/>
      <c r="N10" s="78"/>
      <c r="O10" s="78" t="s">
        <v>88</v>
      </c>
      <c r="P10" s="78"/>
      <c r="Q10" s="78"/>
      <c r="R10" s="78"/>
      <c r="S10" s="79">
        <v>233.07233400000001</v>
      </c>
      <c r="T10" s="79">
        <v>304.48114299999997</v>
      </c>
      <c r="U10" s="80">
        <v>-71.408809000000005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250</v>
      </c>
      <c r="I11" s="79" t="s">
        <v>250</v>
      </c>
      <c r="J11" s="80" t="s">
        <v>250</v>
      </c>
      <c r="L11" s="77"/>
      <c r="M11" s="78"/>
      <c r="N11" s="78"/>
      <c r="O11" s="78" t="s">
        <v>90</v>
      </c>
      <c r="P11" s="78"/>
      <c r="Q11" s="78"/>
      <c r="R11" s="78"/>
      <c r="S11" s="79" t="s">
        <v>250</v>
      </c>
      <c r="T11" s="79" t="s">
        <v>250</v>
      </c>
      <c r="U11" s="80" t="s">
        <v>250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250</v>
      </c>
      <c r="I12" s="79" t="s">
        <v>250</v>
      </c>
      <c r="J12" s="80" t="s">
        <v>250</v>
      </c>
      <c r="L12" s="81"/>
      <c r="M12" s="82"/>
      <c r="N12" s="82"/>
      <c r="O12" s="82" t="s">
        <v>92</v>
      </c>
      <c r="P12" s="82"/>
      <c r="Q12" s="82"/>
      <c r="R12" s="83"/>
      <c r="S12" s="79" t="s">
        <v>250</v>
      </c>
      <c r="T12" s="79" t="s">
        <v>250</v>
      </c>
      <c r="U12" s="80" t="s">
        <v>250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250</v>
      </c>
      <c r="I13" s="79" t="s">
        <v>250</v>
      </c>
      <c r="J13" s="80" t="s">
        <v>250</v>
      </c>
      <c r="L13" s="84" t="s">
        <v>94</v>
      </c>
      <c r="M13" s="85"/>
      <c r="N13" s="85"/>
      <c r="O13" s="85"/>
      <c r="P13" s="85"/>
      <c r="Q13" s="85"/>
      <c r="R13" s="86"/>
      <c r="S13" s="87">
        <v>-232.30239800000001</v>
      </c>
      <c r="T13" s="87">
        <v>-303.88302700000003</v>
      </c>
      <c r="U13" s="88">
        <v>71.580629000000002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250</v>
      </c>
      <c r="I14" s="79" t="s">
        <v>250</v>
      </c>
      <c r="J14" s="80" t="s">
        <v>250</v>
      </c>
      <c r="L14" s="84" t="s">
        <v>96</v>
      </c>
      <c r="M14" s="85"/>
      <c r="N14" s="85"/>
      <c r="O14" s="85"/>
      <c r="P14" s="85"/>
      <c r="Q14" s="85"/>
      <c r="R14" s="85"/>
      <c r="S14" s="87">
        <v>-13533.816417</v>
      </c>
      <c r="T14" s="87">
        <v>-12751.284202000001</v>
      </c>
      <c r="U14" s="88">
        <v>-782.53221499999995</v>
      </c>
    </row>
    <row r="15" spans="1:21" s="33" customFormat="1" ht="21" customHeight="1" x14ac:dyDescent="0.15">
      <c r="A15" s="77"/>
      <c r="B15" s="78"/>
      <c r="C15" s="78"/>
      <c r="D15" s="78" t="s">
        <v>241</v>
      </c>
      <c r="E15" s="78"/>
      <c r="F15" s="78"/>
      <c r="G15" s="78"/>
      <c r="H15" s="174" t="s">
        <v>250</v>
      </c>
      <c r="I15" s="174" t="s">
        <v>250</v>
      </c>
      <c r="J15" s="80" t="s">
        <v>250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>
        <v>878.15557100000001</v>
      </c>
      <c r="I16" s="79">
        <v>752.47641499999997</v>
      </c>
      <c r="J16" s="80">
        <v>125.67915600000001</v>
      </c>
      <c r="L16" s="70"/>
      <c r="M16" s="71" t="s">
        <v>100</v>
      </c>
      <c r="N16" s="71"/>
      <c r="O16" s="71"/>
      <c r="P16" s="71"/>
      <c r="Q16" s="71"/>
      <c r="R16" s="71"/>
      <c r="S16" s="75">
        <v>768.34463900000003</v>
      </c>
      <c r="T16" s="75">
        <v>398.43207200000001</v>
      </c>
      <c r="U16" s="76">
        <v>369.91256700000002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304.05936000000003</v>
      </c>
      <c r="I17" s="79">
        <v>290.04111799999998</v>
      </c>
      <c r="J17" s="80">
        <v>14.018242000000001</v>
      </c>
      <c r="L17" s="77"/>
      <c r="M17" s="78"/>
      <c r="N17" s="78" t="s">
        <v>102</v>
      </c>
      <c r="O17" s="78"/>
      <c r="P17" s="78"/>
      <c r="Q17" s="78"/>
      <c r="R17" s="78"/>
      <c r="S17" s="79" t="s">
        <v>250</v>
      </c>
      <c r="T17" s="79">
        <v>5.6105999999999998</v>
      </c>
      <c r="U17" s="80">
        <v>-5.6105999999999998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4027.524868</v>
      </c>
      <c r="I18" s="79">
        <v>2701.1708229999999</v>
      </c>
      <c r="J18" s="80">
        <v>1326.354045</v>
      </c>
      <c r="L18" s="77"/>
      <c r="M18" s="78"/>
      <c r="N18" s="78" t="s">
        <v>104</v>
      </c>
      <c r="O18" s="78"/>
      <c r="P18" s="78"/>
      <c r="Q18" s="78"/>
      <c r="R18" s="78"/>
      <c r="S18" s="79" t="s">
        <v>250</v>
      </c>
      <c r="T18" s="79" t="s">
        <v>250</v>
      </c>
      <c r="U18" s="80" t="s">
        <v>250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168.602013</v>
      </c>
      <c r="I19" s="79">
        <v>166.29315399999999</v>
      </c>
      <c r="J19" s="80">
        <v>2.308859</v>
      </c>
      <c r="L19" s="77"/>
      <c r="M19" s="78"/>
      <c r="N19" s="78" t="s">
        <v>106</v>
      </c>
      <c r="O19" s="78"/>
      <c r="P19" s="78"/>
      <c r="Q19" s="78"/>
      <c r="R19" s="78"/>
      <c r="S19" s="79">
        <v>362.88002899999998</v>
      </c>
      <c r="T19" s="79">
        <v>151.13229999999999</v>
      </c>
      <c r="U19" s="80">
        <v>211.74772899999999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28.794644000000002</v>
      </c>
      <c r="I20" s="79">
        <v>27.370204000000001</v>
      </c>
      <c r="J20" s="80">
        <v>1.4244399999999999</v>
      </c>
      <c r="L20" s="77"/>
      <c r="M20" s="78"/>
      <c r="N20" s="78" t="s">
        <v>108</v>
      </c>
      <c r="O20" s="78"/>
      <c r="P20" s="78"/>
      <c r="Q20" s="78"/>
      <c r="R20" s="78"/>
      <c r="S20" s="79">
        <v>397.12661200000002</v>
      </c>
      <c r="T20" s="79">
        <v>237.74661599999999</v>
      </c>
      <c r="U20" s="80">
        <v>159.37999600000001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>
        <v>3.0430359999999999</v>
      </c>
      <c r="I21" s="79">
        <v>4.2078090000000001</v>
      </c>
      <c r="J21" s="80">
        <v>-1.1647730000000001</v>
      </c>
      <c r="L21" s="77"/>
      <c r="M21" s="78"/>
      <c r="N21" s="78" t="s">
        <v>110</v>
      </c>
      <c r="O21" s="78"/>
      <c r="P21" s="78"/>
      <c r="Q21" s="78"/>
      <c r="R21" s="78"/>
      <c r="S21" s="79" t="s">
        <v>250</v>
      </c>
      <c r="T21" s="79" t="s">
        <v>250</v>
      </c>
      <c r="U21" s="80" t="s">
        <v>250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>
        <v>3.0430359999999999</v>
      </c>
      <c r="I22" s="79">
        <v>4.2078090000000001</v>
      </c>
      <c r="J22" s="80">
        <v>-1.1647730000000001</v>
      </c>
      <c r="L22" s="77"/>
      <c r="M22" s="78"/>
      <c r="N22" s="78" t="s">
        <v>237</v>
      </c>
      <c r="O22" s="78"/>
      <c r="P22" s="78"/>
      <c r="Q22" s="78"/>
      <c r="R22" s="78"/>
      <c r="S22" s="173">
        <v>9.2997999999999997E-2</v>
      </c>
      <c r="T22" s="173">
        <v>3.9425490000000001</v>
      </c>
      <c r="U22" s="80">
        <v>-3.8495509999999999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250</v>
      </c>
      <c r="I23" s="79" t="s">
        <v>250</v>
      </c>
      <c r="J23" s="80" t="s">
        <v>250</v>
      </c>
      <c r="L23" s="77"/>
      <c r="M23" s="78"/>
      <c r="N23" s="78" t="s">
        <v>112</v>
      </c>
      <c r="O23" s="78"/>
      <c r="P23" s="78"/>
      <c r="Q23" s="78"/>
      <c r="R23" s="78"/>
      <c r="S23" s="79">
        <v>8.2449999999999992</v>
      </c>
      <c r="T23" s="79">
        <v>6.9999999999999999E-6</v>
      </c>
      <c r="U23" s="80">
        <v>8.2449929999999991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250</v>
      </c>
      <c r="I24" s="79" t="s">
        <v>250</v>
      </c>
      <c r="J24" s="80" t="s">
        <v>250</v>
      </c>
      <c r="L24" s="70"/>
      <c r="M24" s="71" t="s">
        <v>114</v>
      </c>
      <c r="N24" s="71"/>
      <c r="O24" s="71"/>
      <c r="P24" s="71"/>
      <c r="Q24" s="71"/>
      <c r="R24" s="71"/>
      <c r="S24" s="75">
        <v>1604.5916589999999</v>
      </c>
      <c r="T24" s="75">
        <v>4048.7107329999999</v>
      </c>
      <c r="U24" s="76">
        <v>-2444.1190740000002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250</v>
      </c>
      <c r="I25" s="79" t="s">
        <v>250</v>
      </c>
      <c r="J25" s="80" t="s">
        <v>250</v>
      </c>
      <c r="L25" s="77"/>
      <c r="M25" s="78"/>
      <c r="N25" s="78" t="s">
        <v>116</v>
      </c>
      <c r="O25" s="78"/>
      <c r="P25" s="78"/>
      <c r="Q25" s="78"/>
      <c r="R25" s="78"/>
      <c r="S25" s="79" t="s">
        <v>250</v>
      </c>
      <c r="T25" s="79" t="s">
        <v>250</v>
      </c>
      <c r="U25" s="80" t="s">
        <v>250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305.06997100000001</v>
      </c>
      <c r="I26" s="79">
        <v>291.10620399999999</v>
      </c>
      <c r="J26" s="80">
        <v>13.963767000000001</v>
      </c>
      <c r="L26" s="77"/>
      <c r="M26" s="78"/>
      <c r="N26" s="78" t="s">
        <v>118</v>
      </c>
      <c r="O26" s="78"/>
      <c r="P26" s="78"/>
      <c r="Q26" s="78"/>
      <c r="R26" s="78"/>
      <c r="S26" s="172">
        <v>21.335449000000001</v>
      </c>
      <c r="T26" s="172">
        <v>28.206515</v>
      </c>
      <c r="U26" s="80">
        <v>-6.8710659999999999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19016.763481999998</v>
      </c>
      <c r="I27" s="75">
        <v>16680.066901999999</v>
      </c>
      <c r="J27" s="76">
        <v>2336.6965799999998</v>
      </c>
      <c r="L27" s="77"/>
      <c r="M27" s="78"/>
      <c r="N27" s="78" t="s">
        <v>120</v>
      </c>
      <c r="O27" s="78"/>
      <c r="P27" s="78"/>
      <c r="Q27" s="78"/>
      <c r="R27" s="78"/>
      <c r="S27" s="79">
        <v>422.14206899999999</v>
      </c>
      <c r="T27" s="79">
        <v>241.33497299999999</v>
      </c>
      <c r="U27" s="80">
        <v>180.807096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250</v>
      </c>
      <c r="I28" s="79" t="s">
        <v>250</v>
      </c>
      <c r="J28" s="80" t="s">
        <v>250</v>
      </c>
      <c r="L28" s="77"/>
      <c r="M28" s="78"/>
      <c r="N28" s="78" t="s">
        <v>238</v>
      </c>
      <c r="O28" s="78"/>
      <c r="P28" s="78"/>
      <c r="Q28" s="78"/>
      <c r="R28" s="78"/>
      <c r="S28" s="79">
        <v>23.290537</v>
      </c>
      <c r="T28" s="79">
        <v>907.25194699999997</v>
      </c>
      <c r="U28" s="80">
        <v>-883.96141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5282.8447109999997</v>
      </c>
      <c r="I29" s="79">
        <v>5431.4255970000004</v>
      </c>
      <c r="J29" s="80">
        <v>-148.58088599999999</v>
      </c>
      <c r="L29" s="77"/>
      <c r="M29" s="78"/>
      <c r="N29" s="78" t="s">
        <v>122</v>
      </c>
      <c r="O29" s="78"/>
      <c r="P29" s="78"/>
      <c r="Q29" s="78"/>
      <c r="R29" s="78"/>
      <c r="S29" s="79">
        <v>1137.8236039999999</v>
      </c>
      <c r="T29" s="79">
        <v>2871.9172979999998</v>
      </c>
      <c r="U29" s="80">
        <v>-1734.0936939999999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2826.3314099999998</v>
      </c>
      <c r="I30" s="79">
        <v>2282.4822989999998</v>
      </c>
      <c r="J30" s="80">
        <v>543.84911099999999</v>
      </c>
      <c r="L30" s="84" t="s">
        <v>124</v>
      </c>
      <c r="M30" s="85"/>
      <c r="N30" s="85"/>
      <c r="O30" s="85"/>
      <c r="P30" s="85"/>
      <c r="Q30" s="85"/>
      <c r="R30" s="85"/>
      <c r="S30" s="87">
        <v>-836.24702000000002</v>
      </c>
      <c r="T30" s="87">
        <v>-3650.2786609999998</v>
      </c>
      <c r="U30" s="88">
        <v>2814.031641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2615.6016880000002</v>
      </c>
      <c r="I31" s="79">
        <v>1878.8361560000001</v>
      </c>
      <c r="J31" s="80">
        <v>736.76553200000001</v>
      </c>
      <c r="L31" s="91" t="s">
        <v>126</v>
      </c>
      <c r="M31" s="92"/>
      <c r="N31" s="92"/>
      <c r="O31" s="92"/>
      <c r="P31" s="92"/>
      <c r="Q31" s="92"/>
      <c r="R31" s="92"/>
      <c r="S31" s="93">
        <v>-14370.063437000001</v>
      </c>
      <c r="T31" s="93">
        <v>-16401.562862999999</v>
      </c>
      <c r="U31" s="94">
        <v>2031.4994260000001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250</v>
      </c>
      <c r="I32" s="79" t="s">
        <v>250</v>
      </c>
      <c r="J32" s="80" t="s">
        <v>250</v>
      </c>
      <c r="L32" s="84" t="s">
        <v>128</v>
      </c>
      <c r="M32" s="85"/>
      <c r="N32" s="85"/>
      <c r="O32" s="85"/>
      <c r="P32" s="85"/>
      <c r="Q32" s="85"/>
      <c r="R32" s="85"/>
      <c r="S32" s="87">
        <v>13010.836604</v>
      </c>
      <c r="T32" s="95">
        <v>12133.383362</v>
      </c>
      <c r="U32" s="96">
        <v>877.45324200000005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6138.935923</v>
      </c>
      <c r="I33" s="79">
        <v>4695.6491429999996</v>
      </c>
      <c r="J33" s="80">
        <v>1443.2867799999999</v>
      </c>
      <c r="L33" s="97" t="s">
        <v>130</v>
      </c>
      <c r="M33" s="98"/>
      <c r="N33" s="98"/>
      <c r="O33" s="98"/>
      <c r="P33" s="98"/>
      <c r="Q33" s="98"/>
      <c r="R33" s="98"/>
      <c r="S33" s="99">
        <v>-1359.2268329999999</v>
      </c>
      <c r="T33" s="100">
        <v>-4268.1795009999996</v>
      </c>
      <c r="U33" s="101">
        <v>2908.9526679999999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250</v>
      </c>
      <c r="I34" s="79" t="s">
        <v>250</v>
      </c>
      <c r="J34" s="80" t="s">
        <v>250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>
        <v>70.968000000000004</v>
      </c>
      <c r="I35" s="79">
        <v>124.682</v>
      </c>
      <c r="J35" s="80">
        <v>-53.713999999999999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1340.9369879999999</v>
      </c>
      <c r="I36" s="79">
        <v>1434.4761209999999</v>
      </c>
      <c r="J36" s="80">
        <v>-93.539133000000007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250</v>
      </c>
      <c r="I37" s="79" t="s">
        <v>250</v>
      </c>
      <c r="J37" s="80" t="s">
        <v>250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20.586351000000001</v>
      </c>
      <c r="I38" s="79">
        <v>145.109116</v>
      </c>
      <c r="J38" s="80">
        <v>-124.52276500000001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>
        <v>-1.3638490000000001</v>
      </c>
      <c r="I39" s="79">
        <v>7.1530009999999997</v>
      </c>
      <c r="J39" s="80">
        <v>-8.5168499999999998</v>
      </c>
    </row>
    <row r="40" spans="1:22" s="33" customFormat="1" ht="21" customHeight="1" x14ac:dyDescent="0.15">
      <c r="A40" s="77"/>
      <c r="B40" s="78"/>
      <c r="C40" s="78"/>
      <c r="D40" s="78" t="s">
        <v>243</v>
      </c>
      <c r="E40" s="78"/>
      <c r="F40" s="78"/>
      <c r="G40" s="78"/>
      <c r="H40" s="79">
        <v>463.32050800000002</v>
      </c>
      <c r="I40" s="79">
        <v>457.54001699999998</v>
      </c>
      <c r="J40" s="80">
        <v>5.7804909999999996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258.60175199999998</v>
      </c>
      <c r="I41" s="79">
        <v>222.71345199999999</v>
      </c>
      <c r="J41" s="80">
        <v>35.888300000000001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250</v>
      </c>
      <c r="I42" s="79" t="s">
        <v>250</v>
      </c>
      <c r="J42" s="80" t="s">
        <v>250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 t="s">
        <v>250</v>
      </c>
      <c r="I43" s="79" t="s">
        <v>250</v>
      </c>
      <c r="J43" s="80" t="s">
        <v>250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-13301.514019</v>
      </c>
      <c r="I44" s="99">
        <v>-12447.401175000001</v>
      </c>
      <c r="J44" s="104">
        <v>-854.112844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249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43" t="s">
        <v>143</v>
      </c>
      <c r="B4" s="244"/>
      <c r="C4" s="244"/>
      <c r="D4" s="244"/>
      <c r="E4" s="244"/>
      <c r="F4" s="244"/>
      <c r="G4" s="245"/>
      <c r="H4" s="109" t="s">
        <v>244</v>
      </c>
      <c r="I4" s="110" t="s">
        <v>239</v>
      </c>
      <c r="J4" s="111" t="s">
        <v>3</v>
      </c>
      <c r="K4" s="105"/>
      <c r="L4" s="243" t="s">
        <v>143</v>
      </c>
      <c r="M4" s="244"/>
      <c r="N4" s="244"/>
      <c r="O4" s="244"/>
      <c r="P4" s="244"/>
      <c r="Q4" s="244"/>
      <c r="R4" s="245"/>
      <c r="S4" s="109" t="s">
        <v>244</v>
      </c>
      <c r="T4" s="110" t="s">
        <v>239</v>
      </c>
      <c r="U4" s="111" t="s">
        <v>3</v>
      </c>
    </row>
    <row r="5" spans="1:21" ht="15.95" customHeight="1" thickBot="1" x14ac:dyDescent="0.2">
      <c r="A5" s="246"/>
      <c r="B5" s="247"/>
      <c r="C5" s="247"/>
      <c r="D5" s="247"/>
      <c r="E5" s="247"/>
      <c r="F5" s="247"/>
      <c r="G5" s="248"/>
      <c r="H5" s="112" t="s">
        <v>144</v>
      </c>
      <c r="I5" s="113" t="s">
        <v>145</v>
      </c>
      <c r="J5" s="114" t="s">
        <v>146</v>
      </c>
      <c r="K5" s="105"/>
      <c r="L5" s="246"/>
      <c r="M5" s="247"/>
      <c r="N5" s="247"/>
      <c r="O5" s="247"/>
      <c r="P5" s="247"/>
      <c r="Q5" s="247"/>
      <c r="R5" s="248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5694.0919510000003</v>
      </c>
      <c r="I7" s="75">
        <v>4237.1002600000002</v>
      </c>
      <c r="J7" s="76">
        <v>1456.9916909999999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659.73253299999999</v>
      </c>
      <c r="T7" s="75">
        <v>502.678022</v>
      </c>
      <c r="U7" s="76">
        <v>157.05451099999999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250</v>
      </c>
      <c r="I8" s="79" t="s">
        <v>250</v>
      </c>
      <c r="J8" s="80" t="s">
        <v>250</v>
      </c>
      <c r="K8" s="105"/>
      <c r="L8" s="77"/>
      <c r="M8" s="78"/>
      <c r="N8" s="123" t="s">
        <v>151</v>
      </c>
      <c r="O8" s="123"/>
      <c r="P8" s="123"/>
      <c r="Q8" s="123"/>
      <c r="R8" s="124"/>
      <c r="S8" s="239" t="s">
        <v>250</v>
      </c>
      <c r="T8" s="239">
        <v>5.6105999999999998</v>
      </c>
      <c r="U8" s="240">
        <v>-5.6105999999999998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250</v>
      </c>
      <c r="I9" s="79" t="s">
        <v>250</v>
      </c>
      <c r="J9" s="80" t="s">
        <v>250</v>
      </c>
      <c r="K9" s="105"/>
      <c r="L9" s="77"/>
      <c r="M9" s="78"/>
      <c r="N9" s="249" t="s">
        <v>152</v>
      </c>
      <c r="O9" s="249"/>
      <c r="P9" s="249"/>
      <c r="Q9" s="249"/>
      <c r="R9" s="250"/>
      <c r="S9" s="239"/>
      <c r="T9" s="239"/>
      <c r="U9" s="240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250</v>
      </c>
      <c r="I10" s="79" t="s">
        <v>250</v>
      </c>
      <c r="J10" s="80" t="s">
        <v>250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362.88002899999998</v>
      </c>
      <c r="T10" s="79">
        <v>151.13229999999999</v>
      </c>
      <c r="U10" s="80">
        <v>211.74772899999999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250</v>
      </c>
      <c r="I11" s="79" t="s">
        <v>250</v>
      </c>
      <c r="J11" s="80" t="s">
        <v>250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250</v>
      </c>
      <c r="T11" s="79" t="s">
        <v>250</v>
      </c>
      <c r="U11" s="80" t="s">
        <v>250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250</v>
      </c>
      <c r="I12" s="79" t="s">
        <v>250</v>
      </c>
      <c r="J12" s="80" t="s">
        <v>250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72.498530000000002</v>
      </c>
      <c r="T12" s="79">
        <v>64.734920000000002</v>
      </c>
      <c r="U12" s="80">
        <v>7.7636099999999999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250</v>
      </c>
      <c r="I13" s="174" t="s">
        <v>250</v>
      </c>
      <c r="J13" s="80" t="s">
        <v>250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250</v>
      </c>
      <c r="T13" s="79" t="s">
        <v>250</v>
      </c>
      <c r="U13" s="80" t="s">
        <v>250</v>
      </c>
    </row>
    <row r="14" spans="1:21" ht="15.95" customHeight="1" x14ac:dyDescent="0.15">
      <c r="A14" s="77"/>
      <c r="B14" s="78"/>
      <c r="C14" s="125" t="s">
        <v>241</v>
      </c>
      <c r="D14" s="78"/>
      <c r="E14" s="78"/>
      <c r="F14" s="78"/>
      <c r="G14" s="121"/>
      <c r="H14" s="122" t="s">
        <v>250</v>
      </c>
      <c r="I14" s="79" t="s">
        <v>250</v>
      </c>
      <c r="J14" s="80" t="s">
        <v>250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72.498530000000002</v>
      </c>
      <c r="T14" s="79">
        <v>64.734920000000002</v>
      </c>
      <c r="U14" s="80">
        <v>7.7636099999999999</v>
      </c>
    </row>
    <row r="15" spans="1:21" ht="15.95" customHeight="1" x14ac:dyDescent="0.15">
      <c r="A15" s="77"/>
      <c r="B15" s="78"/>
      <c r="C15" s="237" t="s">
        <v>156</v>
      </c>
      <c r="D15" s="237"/>
      <c r="E15" s="237"/>
      <c r="F15" s="237"/>
      <c r="G15" s="238"/>
      <c r="H15" s="239">
        <v>878.15557100000001</v>
      </c>
      <c r="I15" s="239">
        <v>752.47641499999997</v>
      </c>
      <c r="J15" s="240">
        <v>125.67915600000001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224.35397399999999</v>
      </c>
      <c r="T15" s="79">
        <v>281.10020200000002</v>
      </c>
      <c r="U15" s="80">
        <v>-56.746228000000002</v>
      </c>
    </row>
    <row r="16" spans="1:21" ht="15.95" customHeight="1" x14ac:dyDescent="0.15">
      <c r="A16" s="77"/>
      <c r="B16" s="78"/>
      <c r="C16" s="241" t="s">
        <v>157</v>
      </c>
      <c r="D16" s="241"/>
      <c r="E16" s="241"/>
      <c r="F16" s="241"/>
      <c r="G16" s="242"/>
      <c r="H16" s="239"/>
      <c r="I16" s="239"/>
      <c r="J16" s="240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250</v>
      </c>
      <c r="T16" s="79">
        <v>0.1</v>
      </c>
      <c r="U16" s="80">
        <v>-0.1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304.05936000000003</v>
      </c>
      <c r="I17" s="79">
        <v>290.04111799999998</v>
      </c>
      <c r="J17" s="80">
        <v>14.018242000000001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250</v>
      </c>
      <c r="T17" s="79" t="s">
        <v>250</v>
      </c>
      <c r="U17" s="80" t="s">
        <v>250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4027.524868</v>
      </c>
      <c r="I18" s="79">
        <v>2701.1708229999999</v>
      </c>
      <c r="J18" s="80">
        <v>1326.354045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1273.8857640000001</v>
      </c>
      <c r="T18" s="75">
        <v>1239.299409</v>
      </c>
      <c r="U18" s="76">
        <v>34.586354999999998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168.602013</v>
      </c>
      <c r="I19" s="79">
        <v>166.29315399999999</v>
      </c>
      <c r="J19" s="80">
        <v>2.308859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998.543184</v>
      </c>
      <c r="T19" s="79">
        <v>917.95608900000002</v>
      </c>
      <c r="U19" s="80">
        <v>80.587095000000005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28.794644000000002</v>
      </c>
      <c r="I20" s="79">
        <v>27.370204000000001</v>
      </c>
      <c r="J20" s="80">
        <v>1.4244399999999999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29.369579999999999</v>
      </c>
      <c r="T20" s="79">
        <v>25.468319999999999</v>
      </c>
      <c r="U20" s="80">
        <v>3.9012600000000002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>
        <v>3.0430359999999999</v>
      </c>
      <c r="I21" s="79">
        <v>4.2078090000000001</v>
      </c>
      <c r="J21" s="80">
        <v>-1.1647730000000001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250</v>
      </c>
      <c r="T21" s="79" t="s">
        <v>250</v>
      </c>
      <c r="U21" s="80" t="s">
        <v>250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>
        <v>3.0430359999999999</v>
      </c>
      <c r="I22" s="79">
        <v>4.2078090000000001</v>
      </c>
      <c r="J22" s="80">
        <v>-1.1647730000000001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29.369579999999999</v>
      </c>
      <c r="T22" s="79">
        <v>25.468319999999999</v>
      </c>
      <c r="U22" s="80">
        <v>3.9012600000000002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250</v>
      </c>
      <c r="I23" s="79" t="s">
        <v>250</v>
      </c>
      <c r="J23" s="80" t="s">
        <v>250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>
        <v>50.472999999999999</v>
      </c>
      <c r="T23" s="79">
        <v>46.875</v>
      </c>
      <c r="U23" s="80">
        <v>3.5979999999999999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250</v>
      </c>
      <c r="I24" s="79" t="s">
        <v>250</v>
      </c>
      <c r="J24" s="80" t="s">
        <v>250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195.5</v>
      </c>
      <c r="T24" s="79">
        <v>249</v>
      </c>
      <c r="U24" s="80">
        <v>-53.5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250</v>
      </c>
      <c r="I25" s="79" t="s">
        <v>250</v>
      </c>
      <c r="J25" s="80" t="s">
        <v>250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250</v>
      </c>
      <c r="T25" s="79" t="s">
        <v>250</v>
      </c>
      <c r="U25" s="80" t="s">
        <v>250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283.91245900000001</v>
      </c>
      <c r="I26" s="79">
        <v>295.54073699999998</v>
      </c>
      <c r="J26" s="80">
        <v>-11.628278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-614.15323100000001</v>
      </c>
      <c r="T26" s="87">
        <v>-736.62138700000003</v>
      </c>
      <c r="U26" s="88">
        <v>122.46815599999999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17810.325572999998</v>
      </c>
      <c r="I27" s="75">
        <v>15283.308519</v>
      </c>
      <c r="J27" s="76">
        <v>2527.0170539999999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-12987.704707999999</v>
      </c>
      <c r="T27" s="87">
        <v>-12090.301030000001</v>
      </c>
      <c r="U27" s="88">
        <v>-897.40367800000001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250</v>
      </c>
      <c r="I28" s="79" t="s">
        <v>250</v>
      </c>
      <c r="J28" s="80" t="s">
        <v>250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6158.4885519999998</v>
      </c>
      <c r="I29" s="79">
        <v>6301.347831</v>
      </c>
      <c r="J29" s="80">
        <v>-142.85927899999999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250</v>
      </c>
      <c r="T29" s="75" t="s">
        <v>250</v>
      </c>
      <c r="U29" s="76" t="s">
        <v>250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2826.3314099999998</v>
      </c>
      <c r="I30" s="79">
        <v>2282.4822989999998</v>
      </c>
      <c r="J30" s="80">
        <v>543.84911099999999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250</v>
      </c>
      <c r="T30" s="79" t="s">
        <v>250</v>
      </c>
      <c r="U30" s="80" t="s">
        <v>250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2615.6016880000002</v>
      </c>
      <c r="I31" s="79">
        <v>1878.8361560000001</v>
      </c>
      <c r="J31" s="80">
        <v>736.76553200000001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250</v>
      </c>
      <c r="T31" s="79" t="s">
        <v>250</v>
      </c>
      <c r="U31" s="80" t="s">
        <v>250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250</v>
      </c>
      <c r="I32" s="79" t="s">
        <v>250</v>
      </c>
      <c r="J32" s="80" t="s">
        <v>250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250</v>
      </c>
      <c r="T32" s="79" t="s">
        <v>250</v>
      </c>
      <c r="U32" s="80" t="s">
        <v>250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6138.935923</v>
      </c>
      <c r="I33" s="79">
        <v>4695.9602329999998</v>
      </c>
      <c r="J33" s="80">
        <v>1442.97569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250</v>
      </c>
      <c r="T33" s="79" t="s">
        <v>250</v>
      </c>
      <c r="U33" s="80" t="s">
        <v>250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250</v>
      </c>
      <c r="I34" s="79" t="s">
        <v>250</v>
      </c>
      <c r="J34" s="80" t="s">
        <v>250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250</v>
      </c>
      <c r="T34" s="79" t="s">
        <v>250</v>
      </c>
      <c r="U34" s="80" t="s">
        <v>250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>
        <v>70.968000000000004</v>
      </c>
      <c r="I35" s="79">
        <v>124.682</v>
      </c>
      <c r="J35" s="80">
        <v>-53.713999999999999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250</v>
      </c>
      <c r="T35" s="79" t="s">
        <v>250</v>
      </c>
      <c r="U35" s="80" t="s">
        <v>250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0.76993599999999995</v>
      </c>
      <c r="I36" s="75">
        <v>0.59811599999999998</v>
      </c>
      <c r="J36" s="76">
        <v>0.17182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23.131896000000001</v>
      </c>
      <c r="T36" s="75">
        <v>43.082332000000001</v>
      </c>
      <c r="U36" s="76">
        <v>-19.950436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0.76993599999999995</v>
      </c>
      <c r="I37" s="79">
        <v>0.59811599999999998</v>
      </c>
      <c r="J37" s="80">
        <v>0.17182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250</v>
      </c>
      <c r="T37" s="79" t="s">
        <v>250</v>
      </c>
      <c r="U37" s="80" t="s">
        <v>250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233.07233400000001</v>
      </c>
      <c r="I38" s="75">
        <v>304.48114299999997</v>
      </c>
      <c r="J38" s="76">
        <v>-71.408809000000005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250</v>
      </c>
      <c r="T38" s="79" t="s">
        <v>250</v>
      </c>
      <c r="U38" s="80" t="s">
        <v>250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233.07233400000001</v>
      </c>
      <c r="I39" s="79">
        <v>304.48114299999997</v>
      </c>
      <c r="J39" s="80">
        <v>-71.408809000000005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23.131896000000001</v>
      </c>
      <c r="T39" s="79">
        <v>43.082332000000001</v>
      </c>
      <c r="U39" s="80">
        <v>-19.950436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250</v>
      </c>
      <c r="I40" s="79" t="s">
        <v>250</v>
      </c>
      <c r="J40" s="80" t="s">
        <v>250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250</v>
      </c>
      <c r="T40" s="79" t="s">
        <v>250</v>
      </c>
      <c r="U40" s="80" t="s">
        <v>250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>
        <v>397.12661200000002</v>
      </c>
      <c r="I41" s="75">
        <v>237.74661599999999</v>
      </c>
      <c r="J41" s="76">
        <v>159.37999600000001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250</v>
      </c>
      <c r="T41" s="79" t="s">
        <v>250</v>
      </c>
      <c r="U41" s="80" t="s">
        <v>250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250</v>
      </c>
      <c r="I42" s="79" t="s">
        <v>250</v>
      </c>
      <c r="J42" s="80" t="s">
        <v>250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250</v>
      </c>
      <c r="T42" s="79" t="s">
        <v>250</v>
      </c>
      <c r="U42" s="80" t="s">
        <v>250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>
        <v>397.12661200000002</v>
      </c>
      <c r="I43" s="79">
        <v>237.74661599999999</v>
      </c>
      <c r="J43" s="80">
        <v>159.37999600000001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-23.131896000000001</v>
      </c>
      <c r="T43" s="87">
        <v>-43.082332000000001</v>
      </c>
      <c r="U43" s="88">
        <v>19.950436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250</v>
      </c>
      <c r="I44" s="79" t="s">
        <v>250</v>
      </c>
      <c r="J44" s="80" t="s">
        <v>250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-13010.836604</v>
      </c>
      <c r="T44" s="87">
        <v>-12133.383362</v>
      </c>
      <c r="U44" s="88">
        <v>-877.45324200000005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>
        <v>422.14206899999999</v>
      </c>
      <c r="I45" s="75">
        <v>241.33497299999999</v>
      </c>
      <c r="J45" s="76">
        <v>180.807096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13010.836604</v>
      </c>
      <c r="T45" s="87">
        <v>12133.383362</v>
      </c>
      <c r="U45" s="88">
        <v>877.45324200000005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>
        <v>422.14206899999999</v>
      </c>
      <c r="I46" s="79">
        <v>241.33497299999999</v>
      </c>
      <c r="J46" s="80">
        <v>180.807096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250</v>
      </c>
      <c r="T46" s="87" t="s">
        <v>250</v>
      </c>
      <c r="U46" s="88" t="s">
        <v>250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250</v>
      </c>
      <c r="I47" s="79" t="s">
        <v>250</v>
      </c>
      <c r="J47" s="80" t="s">
        <v>250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250</v>
      </c>
      <c r="T47" s="93" t="s">
        <v>250</v>
      </c>
      <c r="U47" s="94" t="s">
        <v>250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-12373.551477000001</v>
      </c>
      <c r="I48" s="99">
        <v>-11353.679642999999</v>
      </c>
      <c r="J48" s="104">
        <v>-1019.871834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250</v>
      </c>
      <c r="T48" s="87" t="s">
        <v>250</v>
      </c>
      <c r="U48" s="142" t="s">
        <v>250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250</v>
      </c>
      <c r="T49" s="87" t="s">
        <v>250</v>
      </c>
      <c r="U49" s="88" t="s">
        <v>250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250</v>
      </c>
      <c r="T50" s="99" t="s">
        <v>250</v>
      </c>
      <c r="U50" s="143" t="s">
        <v>250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A4:G5"/>
    <mergeCell ref="L4:R5"/>
    <mergeCell ref="S8:S9"/>
    <mergeCell ref="T8:T9"/>
    <mergeCell ref="U8:U9"/>
    <mergeCell ref="N9:R9"/>
    <mergeCell ref="C15:G15"/>
    <mergeCell ref="H15:H16"/>
    <mergeCell ref="I15:I16"/>
    <mergeCell ref="J15:J16"/>
    <mergeCell ref="C16:G16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251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51" t="s">
        <v>202</v>
      </c>
      <c r="B5" s="252"/>
      <c r="C5" s="252"/>
      <c r="D5" s="253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54" t="s">
        <v>208</v>
      </c>
      <c r="K5" s="255"/>
      <c r="L5" s="150" t="s">
        <v>209</v>
      </c>
    </row>
    <row r="6" spans="1:12" ht="15" customHeight="1" x14ac:dyDescent="0.15">
      <c r="A6" s="251" t="s">
        <v>210</v>
      </c>
      <c r="B6" s="252"/>
      <c r="C6" s="252"/>
      <c r="D6" s="253"/>
      <c r="E6" s="151">
        <v>85246.462314999997</v>
      </c>
      <c r="F6" s="151">
        <v>-108386.46416800001</v>
      </c>
      <c r="G6" s="151">
        <v>10831.233383000001</v>
      </c>
      <c r="H6" s="151">
        <v>98482.354615000004</v>
      </c>
      <c r="I6" s="151" t="s">
        <v>250</v>
      </c>
      <c r="J6" s="256" t="s">
        <v>250</v>
      </c>
      <c r="K6" s="257"/>
      <c r="L6" s="151">
        <v>86173.586144999994</v>
      </c>
    </row>
    <row r="7" spans="1:12" ht="15" customHeight="1" x14ac:dyDescent="0.15">
      <c r="A7" s="251" t="s">
        <v>211</v>
      </c>
      <c r="B7" s="252"/>
      <c r="C7" s="252"/>
      <c r="D7" s="253"/>
      <c r="E7" s="151" t="s">
        <v>250</v>
      </c>
      <c r="F7" s="151">
        <v>-14370.063437000001</v>
      </c>
      <c r="G7" s="151">
        <v>2271.7183519999999</v>
      </c>
      <c r="H7" s="151">
        <v>13010.836604</v>
      </c>
      <c r="I7" s="151" t="s">
        <v>250</v>
      </c>
      <c r="J7" s="256" t="s">
        <v>250</v>
      </c>
      <c r="K7" s="257"/>
      <c r="L7" s="151">
        <v>912.49151900000004</v>
      </c>
    </row>
    <row r="8" spans="1:12" ht="15" customHeight="1" x14ac:dyDescent="0.15">
      <c r="A8" s="251" t="s">
        <v>212</v>
      </c>
      <c r="B8" s="252"/>
      <c r="C8" s="252"/>
      <c r="D8" s="253"/>
      <c r="E8" s="151">
        <v>85246.462314999997</v>
      </c>
      <c r="F8" s="151">
        <v>-122756.527605</v>
      </c>
      <c r="G8" s="151">
        <v>13102.951735000001</v>
      </c>
      <c r="H8" s="151">
        <v>111493.191219</v>
      </c>
      <c r="I8" s="151" t="s">
        <v>250</v>
      </c>
      <c r="J8" s="256" t="s">
        <v>250</v>
      </c>
      <c r="K8" s="257"/>
      <c r="L8" s="151">
        <v>87086.077663999997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58" t="s">
        <v>215</v>
      </c>
      <c r="B14" s="259"/>
      <c r="C14" s="259"/>
      <c r="D14" s="260"/>
      <c r="E14" s="154" t="s">
        <v>216</v>
      </c>
      <c r="F14" s="154" t="s">
        <v>217</v>
      </c>
      <c r="G14" s="154" t="s">
        <v>218</v>
      </c>
      <c r="H14" s="154" t="s">
        <v>219</v>
      </c>
      <c r="I14" s="258" t="s">
        <v>220</v>
      </c>
      <c r="J14" s="259"/>
      <c r="K14" s="259"/>
      <c r="L14" s="260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86173.586144999994</v>
      </c>
      <c r="I15" s="258"/>
      <c r="J15" s="259"/>
      <c r="K15" s="259"/>
      <c r="L15" s="260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58"/>
      <c r="J16" s="259"/>
      <c r="K16" s="259"/>
      <c r="L16" s="260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58"/>
      <c r="J17" s="259"/>
      <c r="K17" s="259"/>
      <c r="L17" s="260"/>
    </row>
    <row r="18" spans="1:12" ht="64.5" customHeight="1" x14ac:dyDescent="0.15">
      <c r="A18" s="155"/>
      <c r="B18" s="156" t="s">
        <v>224</v>
      </c>
      <c r="C18" s="156"/>
      <c r="D18" s="157"/>
      <c r="E18" s="160">
        <v>236.63963200000001</v>
      </c>
      <c r="F18" s="160"/>
      <c r="G18" s="158"/>
      <c r="H18" s="158"/>
      <c r="I18" s="261" t="s">
        <v>252</v>
      </c>
      <c r="J18" s="262"/>
      <c r="K18" s="262"/>
      <c r="L18" s="263"/>
    </row>
    <row r="19" spans="1:12" ht="68.25" customHeight="1" x14ac:dyDescent="0.15">
      <c r="A19" s="155"/>
      <c r="B19" s="156" t="s">
        <v>225</v>
      </c>
      <c r="C19" s="156"/>
      <c r="D19" s="157"/>
      <c r="E19" s="160"/>
      <c r="F19" s="160">
        <v>1313.999368</v>
      </c>
      <c r="G19" s="158"/>
      <c r="H19" s="158"/>
      <c r="I19" s="261" t="s">
        <v>253</v>
      </c>
      <c r="J19" s="262"/>
      <c r="K19" s="262"/>
      <c r="L19" s="263"/>
    </row>
    <row r="20" spans="1:12" ht="49.5" customHeight="1" x14ac:dyDescent="0.15">
      <c r="A20" s="155"/>
      <c r="B20" s="156" t="s">
        <v>226</v>
      </c>
      <c r="C20" s="156"/>
      <c r="D20" s="157"/>
      <c r="E20" s="160">
        <v>1743.1405569999999</v>
      </c>
      <c r="F20" s="160"/>
      <c r="G20" s="158"/>
      <c r="H20" s="158"/>
      <c r="I20" s="261" t="s">
        <v>254</v>
      </c>
      <c r="J20" s="262"/>
      <c r="K20" s="262"/>
      <c r="L20" s="263"/>
    </row>
    <row r="21" spans="1:12" ht="15" customHeight="1" x14ac:dyDescent="0.15">
      <c r="A21" s="155"/>
      <c r="B21" s="161" t="s">
        <v>227</v>
      </c>
      <c r="C21" s="161"/>
      <c r="D21" s="162"/>
      <c r="E21" s="163">
        <v>1979.7801890000001</v>
      </c>
      <c r="F21" s="163">
        <v>1313.999368</v>
      </c>
      <c r="G21" s="163">
        <v>665.78082100000006</v>
      </c>
      <c r="H21" s="158"/>
      <c r="I21" s="258"/>
      <c r="J21" s="259"/>
      <c r="K21" s="259"/>
      <c r="L21" s="260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58"/>
      <c r="J22" s="259"/>
      <c r="K22" s="259"/>
      <c r="L22" s="260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58"/>
      <c r="J23" s="259"/>
      <c r="K23" s="259"/>
      <c r="L23" s="260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58"/>
      <c r="J24" s="259"/>
      <c r="K24" s="259"/>
      <c r="L24" s="260"/>
    </row>
    <row r="25" spans="1:12" ht="36.75" customHeight="1" x14ac:dyDescent="0.15">
      <c r="A25" s="155"/>
      <c r="B25" s="156" t="s">
        <v>231</v>
      </c>
      <c r="C25" s="156"/>
      <c r="D25" s="157"/>
      <c r="E25" s="160">
        <v>196.19354899999999</v>
      </c>
      <c r="F25" s="160"/>
      <c r="G25" s="158"/>
      <c r="H25" s="158"/>
      <c r="I25" s="264" t="s">
        <v>255</v>
      </c>
      <c r="J25" s="265"/>
      <c r="K25" s="265"/>
      <c r="L25" s="266"/>
    </row>
    <row r="26" spans="1:12" ht="15" customHeight="1" x14ac:dyDescent="0.15">
      <c r="A26" s="155"/>
      <c r="B26" s="161" t="s">
        <v>227</v>
      </c>
      <c r="C26" s="161"/>
      <c r="D26" s="162"/>
      <c r="E26" s="163">
        <v>196.19354899999999</v>
      </c>
      <c r="F26" s="163"/>
      <c r="G26" s="163">
        <v>196.19354899999999</v>
      </c>
      <c r="H26" s="158"/>
      <c r="I26" s="258"/>
      <c r="J26" s="259"/>
      <c r="K26" s="259"/>
      <c r="L26" s="260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58"/>
      <c r="J27" s="259"/>
      <c r="K27" s="259"/>
      <c r="L27" s="260"/>
    </row>
    <row r="28" spans="1:12" ht="15" customHeight="1" x14ac:dyDescent="0.15">
      <c r="A28" s="155"/>
      <c r="B28" s="156" t="s">
        <v>233</v>
      </c>
      <c r="C28" s="156"/>
      <c r="D28" s="157"/>
      <c r="E28" s="160">
        <v>37.752009000000001</v>
      </c>
      <c r="F28" s="160"/>
      <c r="G28" s="158"/>
      <c r="H28" s="158"/>
      <c r="I28" s="267"/>
      <c r="J28" s="268"/>
      <c r="K28" s="268"/>
      <c r="L28" s="269"/>
    </row>
    <row r="29" spans="1:12" ht="15" customHeight="1" x14ac:dyDescent="0.15">
      <c r="A29" s="155"/>
      <c r="B29" s="156" t="s">
        <v>234</v>
      </c>
      <c r="C29" s="156"/>
      <c r="D29" s="157"/>
      <c r="E29" s="160">
        <v>12.765140000000001</v>
      </c>
      <c r="F29" s="160"/>
      <c r="G29" s="158"/>
      <c r="H29" s="158"/>
      <c r="I29" s="267"/>
      <c r="J29" s="268"/>
      <c r="K29" s="268"/>
      <c r="L29" s="269"/>
    </row>
    <row r="30" spans="1:12" ht="15" customHeight="1" x14ac:dyDescent="0.15">
      <c r="A30" s="155"/>
      <c r="B30" s="161" t="s">
        <v>227</v>
      </c>
      <c r="C30" s="161"/>
      <c r="D30" s="162"/>
      <c r="E30" s="163">
        <v>50.517149000000003</v>
      </c>
      <c r="F30" s="163"/>
      <c r="G30" s="163">
        <v>50.517149000000003</v>
      </c>
      <c r="H30" s="158"/>
      <c r="I30" s="258"/>
      <c r="J30" s="259"/>
      <c r="K30" s="259"/>
      <c r="L30" s="260"/>
    </row>
    <row r="31" spans="1:12" ht="15" customHeight="1" x14ac:dyDescent="0.15">
      <c r="A31" s="155" t="s">
        <v>235</v>
      </c>
      <c r="B31" s="156"/>
      <c r="C31" s="156"/>
      <c r="D31" s="157"/>
      <c r="E31" s="163">
        <v>2226.4908869999999</v>
      </c>
      <c r="F31" s="163">
        <v>1313.999368</v>
      </c>
      <c r="G31" s="163">
        <v>912.49151900000004</v>
      </c>
      <c r="H31" s="158"/>
      <c r="I31" s="258"/>
      <c r="J31" s="259"/>
      <c r="K31" s="259"/>
      <c r="L31" s="260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87086.077663999997</v>
      </c>
      <c r="I32" s="258"/>
      <c r="J32" s="259"/>
      <c r="K32" s="259"/>
      <c r="L32" s="260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251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2"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  <mergeCell ref="I26:J26"/>
    <mergeCell ref="K26:L26"/>
    <mergeCell ref="I27:J27"/>
    <mergeCell ref="K27:L27"/>
    <mergeCell ref="I25:L25"/>
    <mergeCell ref="I22:J22"/>
    <mergeCell ref="K22:L22"/>
    <mergeCell ref="I23:J23"/>
    <mergeCell ref="K23:L23"/>
    <mergeCell ref="I24:J24"/>
    <mergeCell ref="K24:L24"/>
    <mergeCell ref="I21:J21"/>
    <mergeCell ref="K21:L21"/>
    <mergeCell ref="I19:L19"/>
    <mergeCell ref="I20:L20"/>
    <mergeCell ref="I16:J16"/>
    <mergeCell ref="K16:L16"/>
    <mergeCell ref="I17:J17"/>
    <mergeCell ref="K17:L17"/>
    <mergeCell ref="I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251</v>
      </c>
    </row>
    <row r="2" spans="1:26" x14ac:dyDescent="0.15">
      <c r="A2" s="175" t="s">
        <v>256</v>
      </c>
      <c r="B2" s="175"/>
      <c r="C2" s="175"/>
      <c r="D2" s="175"/>
      <c r="E2" s="175" t="s">
        <v>257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317" t="s">
        <v>258</v>
      </c>
      <c r="S3" s="317"/>
      <c r="T3" s="317"/>
      <c r="U3" s="317"/>
      <c r="V3" s="317"/>
      <c r="W3" s="317"/>
      <c r="X3" s="317"/>
    </row>
    <row r="4" spans="1:26" ht="14.25" thickBot="1" x14ac:dyDescent="0.2">
      <c r="A4" s="178" t="s">
        <v>259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91" t="s">
        <v>214</v>
      </c>
      <c r="V4" s="292"/>
      <c r="W4" s="292"/>
      <c r="X4" s="292"/>
    </row>
    <row r="5" spans="1:26" ht="40.5" customHeight="1" x14ac:dyDescent="0.15">
      <c r="A5" s="293" t="s">
        <v>260</v>
      </c>
      <c r="B5" s="294"/>
      <c r="C5" s="294"/>
      <c r="D5" s="300" t="s">
        <v>261</v>
      </c>
      <c r="E5" s="298"/>
      <c r="F5" s="299"/>
      <c r="G5" s="300" t="s">
        <v>262</v>
      </c>
      <c r="H5" s="301"/>
      <c r="I5" s="301"/>
      <c r="J5" s="300" t="s">
        <v>263</v>
      </c>
      <c r="K5" s="301"/>
      <c r="L5" s="301"/>
      <c r="M5" s="300" t="s">
        <v>264</v>
      </c>
      <c r="N5" s="301"/>
      <c r="O5" s="301"/>
      <c r="P5" s="300" t="s">
        <v>265</v>
      </c>
      <c r="Q5" s="301"/>
      <c r="R5" s="301"/>
      <c r="S5" s="300" t="s">
        <v>266</v>
      </c>
      <c r="T5" s="301"/>
      <c r="U5" s="301"/>
      <c r="V5" s="300" t="s">
        <v>267</v>
      </c>
      <c r="W5" s="301"/>
      <c r="X5" s="302"/>
    </row>
    <row r="6" spans="1:26" ht="14.25" thickBot="1" x14ac:dyDescent="0.2">
      <c r="A6" s="295"/>
      <c r="B6" s="296"/>
      <c r="C6" s="296"/>
      <c r="D6" s="314" t="s">
        <v>268</v>
      </c>
      <c r="E6" s="315"/>
      <c r="F6" s="316"/>
      <c r="G6" s="311" t="s">
        <v>269</v>
      </c>
      <c r="H6" s="312"/>
      <c r="I6" s="312"/>
      <c r="J6" s="311" t="s">
        <v>270</v>
      </c>
      <c r="K6" s="312"/>
      <c r="L6" s="312"/>
      <c r="M6" s="311" t="s">
        <v>271</v>
      </c>
      <c r="N6" s="312"/>
      <c r="O6" s="312"/>
      <c r="P6" s="311" t="s">
        <v>272</v>
      </c>
      <c r="Q6" s="312"/>
      <c r="R6" s="312"/>
      <c r="S6" s="311" t="s">
        <v>273</v>
      </c>
      <c r="T6" s="312"/>
      <c r="U6" s="312"/>
      <c r="V6" s="311" t="s">
        <v>274</v>
      </c>
      <c r="W6" s="312"/>
      <c r="X6" s="313"/>
    </row>
    <row r="7" spans="1:26" x14ac:dyDescent="0.15">
      <c r="A7" s="179" t="s">
        <v>275</v>
      </c>
      <c r="B7" s="180"/>
      <c r="C7" s="181"/>
      <c r="D7" s="287">
        <v>54575.291225999987</v>
      </c>
      <c r="E7" s="288"/>
      <c r="F7" s="289"/>
      <c r="G7" s="287">
        <v>215.39633600000002</v>
      </c>
      <c r="H7" s="288"/>
      <c r="I7" s="289"/>
      <c r="J7" s="287">
        <v>218.63774900000055</v>
      </c>
      <c r="K7" s="288"/>
      <c r="L7" s="289"/>
      <c r="M7" s="287">
        <v>54572.049812999998</v>
      </c>
      <c r="N7" s="288"/>
      <c r="O7" s="289"/>
      <c r="P7" s="287">
        <v>11065.861699000001</v>
      </c>
      <c r="Q7" s="288"/>
      <c r="R7" s="289"/>
      <c r="S7" s="287">
        <v>347.65273600000006</v>
      </c>
      <c r="T7" s="288"/>
      <c r="U7" s="289"/>
      <c r="V7" s="287">
        <v>43506.188114000004</v>
      </c>
      <c r="W7" s="288"/>
      <c r="X7" s="290"/>
    </row>
    <row r="8" spans="1:26" x14ac:dyDescent="0.15">
      <c r="A8" s="182"/>
      <c r="B8" s="183" t="s">
        <v>276</v>
      </c>
      <c r="C8" s="184"/>
      <c r="D8" s="273">
        <v>39167.314531999997</v>
      </c>
      <c r="E8" s="274"/>
      <c r="F8" s="275"/>
      <c r="G8" s="273">
        <v>7.286905</v>
      </c>
      <c r="H8" s="274"/>
      <c r="I8" s="275"/>
      <c r="J8" s="273">
        <v>7.2869050000008428</v>
      </c>
      <c r="K8" s="274"/>
      <c r="L8" s="275"/>
      <c r="M8" s="276">
        <v>39167.314531999997</v>
      </c>
      <c r="N8" s="277"/>
      <c r="O8" s="277"/>
      <c r="P8" s="276" t="s">
        <v>277</v>
      </c>
      <c r="Q8" s="277"/>
      <c r="R8" s="277"/>
      <c r="S8" s="276" t="s">
        <v>277</v>
      </c>
      <c r="T8" s="277"/>
      <c r="U8" s="277"/>
      <c r="V8" s="276">
        <v>39167.314531999997</v>
      </c>
      <c r="W8" s="277"/>
      <c r="X8" s="278"/>
    </row>
    <row r="9" spans="1:26" x14ac:dyDescent="0.15">
      <c r="A9" s="182"/>
      <c r="B9" s="183" t="s">
        <v>278</v>
      </c>
      <c r="C9" s="184"/>
      <c r="D9" s="273">
        <v>8113.1524429999999</v>
      </c>
      <c r="E9" s="274"/>
      <c r="F9" s="275"/>
      <c r="G9" s="273">
        <v>54.445382000000002</v>
      </c>
      <c r="H9" s="274"/>
      <c r="I9" s="275"/>
      <c r="J9" s="273">
        <v>38.844207999999526</v>
      </c>
      <c r="K9" s="274"/>
      <c r="L9" s="275"/>
      <c r="M9" s="276">
        <v>8128.7536170000003</v>
      </c>
      <c r="N9" s="277"/>
      <c r="O9" s="277"/>
      <c r="P9" s="308">
        <v>5673.9803620000002</v>
      </c>
      <c r="Q9" s="309"/>
      <c r="R9" s="310"/>
      <c r="S9" s="276">
        <v>188.77390800000001</v>
      </c>
      <c r="T9" s="277"/>
      <c r="U9" s="277"/>
      <c r="V9" s="276">
        <v>2454.7732550000001</v>
      </c>
      <c r="W9" s="277"/>
      <c r="X9" s="278"/>
    </row>
    <row r="10" spans="1:26" x14ac:dyDescent="0.15">
      <c r="A10" s="182"/>
      <c r="B10" s="183" t="s">
        <v>279</v>
      </c>
      <c r="C10" s="184"/>
      <c r="D10" s="273">
        <v>6558.8298180000002</v>
      </c>
      <c r="E10" s="274"/>
      <c r="F10" s="275"/>
      <c r="G10" s="273">
        <v>153.66404900000001</v>
      </c>
      <c r="H10" s="274"/>
      <c r="I10" s="275"/>
      <c r="J10" s="273">
        <v>155.61824400000023</v>
      </c>
      <c r="K10" s="274"/>
      <c r="L10" s="275"/>
      <c r="M10" s="276">
        <v>6556.8756229999999</v>
      </c>
      <c r="N10" s="277"/>
      <c r="O10" s="277"/>
      <c r="P10" s="273">
        <v>5053.6549999999997</v>
      </c>
      <c r="Q10" s="274"/>
      <c r="R10" s="275"/>
      <c r="S10" s="276">
        <v>156.127239</v>
      </c>
      <c r="T10" s="277"/>
      <c r="U10" s="277"/>
      <c r="V10" s="276">
        <v>1503.2206229999999</v>
      </c>
      <c r="W10" s="277"/>
      <c r="X10" s="278"/>
    </row>
    <row r="11" spans="1:26" x14ac:dyDescent="0.15">
      <c r="A11" s="182"/>
      <c r="B11" s="183" t="s">
        <v>280</v>
      </c>
      <c r="C11" s="184"/>
      <c r="D11" s="273">
        <v>397.59378299999997</v>
      </c>
      <c r="E11" s="274"/>
      <c r="F11" s="275"/>
      <c r="G11" s="273" t="s">
        <v>277</v>
      </c>
      <c r="H11" s="274"/>
      <c r="I11" s="275"/>
      <c r="J11" s="273">
        <v>16.888391999999953</v>
      </c>
      <c r="K11" s="274"/>
      <c r="L11" s="275"/>
      <c r="M11" s="276">
        <v>380.70539100000002</v>
      </c>
      <c r="N11" s="277"/>
      <c r="O11" s="277"/>
      <c r="P11" s="276" t="s">
        <v>277</v>
      </c>
      <c r="Q11" s="277"/>
      <c r="R11" s="277"/>
      <c r="S11" s="276" t="s">
        <v>277</v>
      </c>
      <c r="T11" s="277"/>
      <c r="U11" s="277"/>
      <c r="V11" s="276">
        <v>380.70539100000002</v>
      </c>
      <c r="W11" s="277"/>
      <c r="X11" s="278"/>
    </row>
    <row r="12" spans="1:26" x14ac:dyDescent="0.15">
      <c r="A12" s="182"/>
      <c r="B12" s="183" t="s">
        <v>281</v>
      </c>
      <c r="C12" s="184"/>
      <c r="D12" s="273">
        <v>198.94665000000001</v>
      </c>
      <c r="E12" s="274"/>
      <c r="F12" s="275"/>
      <c r="G12" s="273" t="s">
        <v>277</v>
      </c>
      <c r="H12" s="274"/>
      <c r="I12" s="275"/>
      <c r="J12" s="273" t="s">
        <v>277</v>
      </c>
      <c r="K12" s="274"/>
      <c r="L12" s="275"/>
      <c r="M12" s="276">
        <v>198.94665000000001</v>
      </c>
      <c r="N12" s="277"/>
      <c r="O12" s="277"/>
      <c r="P12" s="273">
        <v>198.94664900000001</v>
      </c>
      <c r="Q12" s="274"/>
      <c r="R12" s="275"/>
      <c r="S12" s="276" t="s">
        <v>277</v>
      </c>
      <c r="T12" s="277"/>
      <c r="U12" s="277"/>
      <c r="V12" s="276">
        <v>9.9999999999999995E-7</v>
      </c>
      <c r="W12" s="277"/>
      <c r="X12" s="278"/>
    </row>
    <row r="13" spans="1:26" x14ac:dyDescent="0.15">
      <c r="A13" s="182"/>
      <c r="B13" s="183" t="s">
        <v>282</v>
      </c>
      <c r="C13" s="184"/>
      <c r="D13" s="273">
        <v>139.45400000000001</v>
      </c>
      <c r="E13" s="274"/>
      <c r="F13" s="275"/>
      <c r="G13" s="273" t="s">
        <v>277</v>
      </c>
      <c r="H13" s="274"/>
      <c r="I13" s="275"/>
      <c r="J13" s="273" t="s">
        <v>277</v>
      </c>
      <c r="K13" s="274"/>
      <c r="L13" s="275"/>
      <c r="M13" s="276">
        <v>139.45400000000001</v>
      </c>
      <c r="N13" s="277"/>
      <c r="O13" s="277"/>
      <c r="P13" s="273">
        <v>139.27968799999999</v>
      </c>
      <c r="Q13" s="274"/>
      <c r="R13" s="275"/>
      <c r="S13" s="276">
        <v>2.7515890000000001</v>
      </c>
      <c r="T13" s="277"/>
      <c r="U13" s="277"/>
      <c r="V13" s="276">
        <v>0.17431199999999999</v>
      </c>
      <c r="W13" s="277"/>
      <c r="X13" s="278"/>
    </row>
    <row r="14" spans="1:26" x14ac:dyDescent="0.15">
      <c r="A14" s="182"/>
      <c r="B14" s="183" t="s">
        <v>283</v>
      </c>
      <c r="C14" s="184"/>
      <c r="D14" s="273" t="s">
        <v>277</v>
      </c>
      <c r="E14" s="274"/>
      <c r="F14" s="275"/>
      <c r="G14" s="273" t="s">
        <v>277</v>
      </c>
      <c r="H14" s="274"/>
      <c r="I14" s="275"/>
      <c r="J14" s="273" t="s">
        <v>277</v>
      </c>
      <c r="K14" s="274"/>
      <c r="L14" s="275"/>
      <c r="M14" s="276" t="s">
        <v>277</v>
      </c>
      <c r="N14" s="277"/>
      <c r="O14" s="277"/>
      <c r="P14" s="273" t="s">
        <v>277</v>
      </c>
      <c r="Q14" s="274"/>
      <c r="R14" s="275"/>
      <c r="S14" s="276" t="s">
        <v>277</v>
      </c>
      <c r="T14" s="277"/>
      <c r="U14" s="277"/>
      <c r="V14" s="276" t="s">
        <v>277</v>
      </c>
      <c r="W14" s="277"/>
      <c r="X14" s="278"/>
    </row>
    <row r="15" spans="1:26" x14ac:dyDescent="0.15">
      <c r="A15" s="182" t="s">
        <v>284</v>
      </c>
      <c r="B15" s="183"/>
      <c r="C15" s="184"/>
      <c r="D15" s="273">
        <v>89924.351339999994</v>
      </c>
      <c r="E15" s="274"/>
      <c r="F15" s="275"/>
      <c r="G15" s="273">
        <v>4512.7285590000001</v>
      </c>
      <c r="H15" s="274"/>
      <c r="I15" s="275"/>
      <c r="J15" s="273">
        <v>3996.4986429999894</v>
      </c>
      <c r="K15" s="274"/>
      <c r="L15" s="275"/>
      <c r="M15" s="273">
        <v>90440.581256000005</v>
      </c>
      <c r="N15" s="274"/>
      <c r="O15" s="275"/>
      <c r="P15" s="273">
        <v>37403.483164000005</v>
      </c>
      <c r="Q15" s="274"/>
      <c r="R15" s="275"/>
      <c r="S15" s="273">
        <v>2021.4817310000001</v>
      </c>
      <c r="T15" s="274"/>
      <c r="U15" s="275"/>
      <c r="V15" s="276">
        <v>53037.098092</v>
      </c>
      <c r="W15" s="277"/>
      <c r="X15" s="278"/>
    </row>
    <row r="16" spans="1:26" x14ac:dyDescent="0.15">
      <c r="A16" s="182"/>
      <c r="B16" s="183" t="s">
        <v>276</v>
      </c>
      <c r="C16" s="184"/>
      <c r="D16" s="273">
        <v>36288.293705999997</v>
      </c>
      <c r="E16" s="274"/>
      <c r="F16" s="275"/>
      <c r="G16" s="273">
        <v>53.504956999999997</v>
      </c>
      <c r="H16" s="274"/>
      <c r="I16" s="275"/>
      <c r="J16" s="273">
        <v>66.619082999990496</v>
      </c>
      <c r="K16" s="274"/>
      <c r="L16" s="275"/>
      <c r="M16" s="276">
        <v>36275.179580000004</v>
      </c>
      <c r="N16" s="277"/>
      <c r="O16" s="277"/>
      <c r="P16" s="276" t="s">
        <v>277</v>
      </c>
      <c r="Q16" s="277"/>
      <c r="R16" s="277"/>
      <c r="S16" s="276" t="s">
        <v>277</v>
      </c>
      <c r="T16" s="277"/>
      <c r="U16" s="277"/>
      <c r="V16" s="276">
        <v>36275.179580000004</v>
      </c>
      <c r="W16" s="277"/>
      <c r="X16" s="278"/>
    </row>
    <row r="17" spans="1:24" x14ac:dyDescent="0.15">
      <c r="A17" s="182"/>
      <c r="B17" s="183" t="s">
        <v>278</v>
      </c>
      <c r="C17" s="184"/>
      <c r="D17" s="273">
        <v>2238.1953680000001</v>
      </c>
      <c r="E17" s="274"/>
      <c r="F17" s="275"/>
      <c r="G17" s="273">
        <v>208.9511</v>
      </c>
      <c r="H17" s="274"/>
      <c r="I17" s="275"/>
      <c r="J17" s="273">
        <v>188.77854799999977</v>
      </c>
      <c r="K17" s="274"/>
      <c r="L17" s="275"/>
      <c r="M17" s="276">
        <v>2258.3679200000001</v>
      </c>
      <c r="N17" s="277"/>
      <c r="O17" s="277"/>
      <c r="P17" s="273">
        <v>2081.1352590000001</v>
      </c>
      <c r="Q17" s="274"/>
      <c r="R17" s="275"/>
      <c r="S17" s="276">
        <v>23.897185</v>
      </c>
      <c r="T17" s="277"/>
      <c r="U17" s="277"/>
      <c r="V17" s="276">
        <v>177.23266099999975</v>
      </c>
      <c r="W17" s="277"/>
      <c r="X17" s="278"/>
    </row>
    <row r="18" spans="1:24" x14ac:dyDescent="0.15">
      <c r="A18" s="182"/>
      <c r="B18" s="183" t="s">
        <v>279</v>
      </c>
      <c r="C18" s="184"/>
      <c r="D18" s="273">
        <v>51397.862265999996</v>
      </c>
      <c r="E18" s="274"/>
      <c r="F18" s="275"/>
      <c r="G18" s="273">
        <v>4250.2725019999998</v>
      </c>
      <c r="H18" s="274"/>
      <c r="I18" s="275"/>
      <c r="J18" s="273">
        <v>3741.1010119999992</v>
      </c>
      <c r="K18" s="274"/>
      <c r="L18" s="275"/>
      <c r="M18" s="276">
        <v>51907.033755999997</v>
      </c>
      <c r="N18" s="277"/>
      <c r="O18" s="277"/>
      <c r="P18" s="273">
        <v>35322.347905000002</v>
      </c>
      <c r="Q18" s="274"/>
      <c r="R18" s="275"/>
      <c r="S18" s="276">
        <v>1997.584546</v>
      </c>
      <c r="T18" s="277"/>
      <c r="U18" s="277"/>
      <c r="V18" s="276">
        <v>16584.685850999998</v>
      </c>
      <c r="W18" s="277"/>
      <c r="X18" s="278"/>
    </row>
    <row r="19" spans="1:24" x14ac:dyDescent="0.15">
      <c r="A19" s="182" t="s">
        <v>285</v>
      </c>
      <c r="B19" s="183"/>
      <c r="C19" s="184"/>
      <c r="D19" s="273">
        <v>798.67081299999995</v>
      </c>
      <c r="E19" s="274"/>
      <c r="F19" s="275"/>
      <c r="G19" s="273">
        <v>34.218519999999998</v>
      </c>
      <c r="H19" s="274"/>
      <c r="I19" s="275"/>
      <c r="J19" s="273">
        <v>64.085799999999949</v>
      </c>
      <c r="K19" s="274"/>
      <c r="L19" s="275"/>
      <c r="M19" s="276">
        <v>768.80353300000002</v>
      </c>
      <c r="N19" s="277"/>
      <c r="O19" s="277"/>
      <c r="P19" s="273">
        <v>518.11958900000002</v>
      </c>
      <c r="Q19" s="274"/>
      <c r="R19" s="275"/>
      <c r="S19" s="276">
        <v>51.210588999999999</v>
      </c>
      <c r="T19" s="277"/>
      <c r="U19" s="277"/>
      <c r="V19" s="276">
        <v>250.683944</v>
      </c>
      <c r="W19" s="277"/>
      <c r="X19" s="278"/>
    </row>
    <row r="20" spans="1:24" x14ac:dyDescent="0.15">
      <c r="A20" s="182" t="s">
        <v>286</v>
      </c>
      <c r="B20" s="183"/>
      <c r="C20" s="184"/>
      <c r="D20" s="273" t="s">
        <v>277</v>
      </c>
      <c r="E20" s="274"/>
      <c r="F20" s="275"/>
      <c r="G20" s="273" t="s">
        <v>277</v>
      </c>
      <c r="H20" s="274"/>
      <c r="I20" s="275"/>
      <c r="J20" s="273" t="s">
        <v>277</v>
      </c>
      <c r="K20" s="274"/>
      <c r="L20" s="275"/>
      <c r="M20" s="276" t="s">
        <v>277</v>
      </c>
      <c r="N20" s="277"/>
      <c r="O20" s="277"/>
      <c r="P20" s="276" t="s">
        <v>277</v>
      </c>
      <c r="Q20" s="277"/>
      <c r="R20" s="277"/>
      <c r="S20" s="276" t="s">
        <v>277</v>
      </c>
      <c r="T20" s="277"/>
      <c r="U20" s="277"/>
      <c r="V20" s="276" t="s">
        <v>277</v>
      </c>
      <c r="W20" s="277"/>
      <c r="X20" s="278"/>
    </row>
    <row r="21" spans="1:24" x14ac:dyDescent="0.15">
      <c r="A21" s="182" t="s">
        <v>287</v>
      </c>
      <c r="B21" s="183"/>
      <c r="C21" s="184"/>
      <c r="D21" s="273">
        <v>258.474738</v>
      </c>
      <c r="E21" s="274"/>
      <c r="F21" s="275"/>
      <c r="G21" s="273">
        <v>19.520959999999999</v>
      </c>
      <c r="H21" s="274"/>
      <c r="I21" s="275"/>
      <c r="J21" s="273">
        <v>157.53189</v>
      </c>
      <c r="K21" s="274"/>
      <c r="L21" s="275"/>
      <c r="M21" s="276">
        <v>120.463808</v>
      </c>
      <c r="N21" s="277"/>
      <c r="O21" s="277"/>
      <c r="P21" s="273">
        <v>63.927439</v>
      </c>
      <c r="Q21" s="274"/>
      <c r="R21" s="275"/>
      <c r="S21" s="276">
        <v>23.110662000000001</v>
      </c>
      <c r="T21" s="277"/>
      <c r="U21" s="277"/>
      <c r="V21" s="276">
        <v>56.536369000000001</v>
      </c>
      <c r="W21" s="277"/>
      <c r="X21" s="278"/>
    </row>
    <row r="22" spans="1:24" x14ac:dyDescent="0.15">
      <c r="A22" s="182" t="s">
        <v>288</v>
      </c>
      <c r="B22" s="183"/>
      <c r="C22" s="184"/>
      <c r="D22" s="273">
        <v>21.717524000000001</v>
      </c>
      <c r="E22" s="274"/>
      <c r="F22" s="275"/>
      <c r="G22" s="273" t="s">
        <v>277</v>
      </c>
      <c r="H22" s="274"/>
      <c r="I22" s="275"/>
      <c r="J22" s="273">
        <v>7.1461070000000007</v>
      </c>
      <c r="K22" s="274"/>
      <c r="L22" s="275"/>
      <c r="M22" s="276">
        <v>14.571417</v>
      </c>
      <c r="N22" s="277"/>
      <c r="O22" s="277"/>
      <c r="P22" s="306" t="s">
        <v>277</v>
      </c>
      <c r="Q22" s="307"/>
      <c r="R22" s="307"/>
      <c r="S22" s="276">
        <v>7.1461069999999998</v>
      </c>
      <c r="T22" s="277"/>
      <c r="U22" s="277"/>
      <c r="V22" s="276">
        <v>14.571417</v>
      </c>
      <c r="W22" s="277"/>
      <c r="X22" s="278"/>
    </row>
    <row r="23" spans="1:24" x14ac:dyDescent="0.15">
      <c r="A23" s="182" t="s">
        <v>289</v>
      </c>
      <c r="B23" s="183"/>
      <c r="C23" s="184"/>
      <c r="D23" s="273">
        <v>3448.7688819999998</v>
      </c>
      <c r="E23" s="274"/>
      <c r="F23" s="275"/>
      <c r="G23" s="273">
        <v>1753.220028</v>
      </c>
      <c r="H23" s="274"/>
      <c r="I23" s="275"/>
      <c r="J23" s="273">
        <v>1397.5758099999998</v>
      </c>
      <c r="K23" s="274"/>
      <c r="L23" s="275"/>
      <c r="M23" s="276">
        <v>3804.4131000000002</v>
      </c>
      <c r="N23" s="277"/>
      <c r="O23" s="277"/>
      <c r="P23" s="276" t="s">
        <v>277</v>
      </c>
      <c r="Q23" s="277"/>
      <c r="R23" s="277"/>
      <c r="S23" s="276" t="s">
        <v>277</v>
      </c>
      <c r="T23" s="277"/>
      <c r="U23" s="277"/>
      <c r="V23" s="276">
        <v>3804.4131000000002</v>
      </c>
      <c r="W23" s="277"/>
      <c r="X23" s="278"/>
    </row>
    <row r="24" spans="1:24" ht="14.25" thickBot="1" x14ac:dyDescent="0.2">
      <c r="A24" s="279" t="s">
        <v>290</v>
      </c>
      <c r="B24" s="280"/>
      <c r="C24" s="281"/>
      <c r="D24" s="270">
        <v>149027.274523</v>
      </c>
      <c r="E24" s="271"/>
      <c r="F24" s="282"/>
      <c r="G24" s="270">
        <v>6535.0844029999998</v>
      </c>
      <c r="H24" s="271"/>
      <c r="I24" s="282"/>
      <c r="J24" s="270">
        <v>5841.4759989999902</v>
      </c>
      <c r="K24" s="271"/>
      <c r="L24" s="282"/>
      <c r="M24" s="270">
        <v>149720.882927</v>
      </c>
      <c r="N24" s="271"/>
      <c r="O24" s="282"/>
      <c r="P24" s="270">
        <v>49051.391891000007</v>
      </c>
      <c r="Q24" s="271"/>
      <c r="R24" s="282"/>
      <c r="S24" s="270">
        <v>2450.6018250000002</v>
      </c>
      <c r="T24" s="271"/>
      <c r="U24" s="282"/>
      <c r="V24" s="270">
        <v>100669.49103600001</v>
      </c>
      <c r="W24" s="271"/>
      <c r="X24" s="272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291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91" t="s">
        <v>214</v>
      </c>
      <c r="P26" s="292"/>
      <c r="Q26" s="292"/>
      <c r="R26" s="292"/>
      <c r="S26" s="178"/>
      <c r="T26" s="178"/>
      <c r="U26" s="178"/>
      <c r="V26" s="178"/>
      <c r="W26" s="178"/>
      <c r="X26" s="178"/>
    </row>
    <row r="27" spans="1:24" ht="27" customHeight="1" x14ac:dyDescent="0.15">
      <c r="A27" s="293" t="s">
        <v>260</v>
      </c>
      <c r="B27" s="294"/>
      <c r="C27" s="294"/>
      <c r="D27" s="297" t="s">
        <v>292</v>
      </c>
      <c r="E27" s="298"/>
      <c r="F27" s="299"/>
      <c r="G27" s="300" t="s">
        <v>262</v>
      </c>
      <c r="H27" s="301"/>
      <c r="I27" s="301"/>
      <c r="J27" s="300" t="s">
        <v>263</v>
      </c>
      <c r="K27" s="301"/>
      <c r="L27" s="301"/>
      <c r="M27" s="300" t="s">
        <v>293</v>
      </c>
      <c r="N27" s="301"/>
      <c r="O27" s="301"/>
      <c r="P27" s="300" t="s">
        <v>267</v>
      </c>
      <c r="Q27" s="301"/>
      <c r="R27" s="302"/>
      <c r="S27" s="178"/>
      <c r="T27" s="178"/>
      <c r="U27" s="178"/>
      <c r="V27" s="178"/>
      <c r="W27" s="178"/>
      <c r="X27" s="178"/>
    </row>
    <row r="28" spans="1:24" ht="14.25" thickBot="1" x14ac:dyDescent="0.2">
      <c r="A28" s="295"/>
      <c r="B28" s="296"/>
      <c r="C28" s="296"/>
      <c r="D28" s="303" t="s">
        <v>268</v>
      </c>
      <c r="E28" s="304"/>
      <c r="F28" s="305"/>
      <c r="G28" s="284" t="s">
        <v>269</v>
      </c>
      <c r="H28" s="285"/>
      <c r="I28" s="285"/>
      <c r="J28" s="284" t="s">
        <v>270</v>
      </c>
      <c r="K28" s="285"/>
      <c r="L28" s="285"/>
      <c r="M28" s="284" t="s">
        <v>294</v>
      </c>
      <c r="N28" s="285"/>
      <c r="O28" s="285"/>
      <c r="P28" s="284" t="s">
        <v>295</v>
      </c>
      <c r="Q28" s="285"/>
      <c r="R28" s="286"/>
      <c r="S28" s="178"/>
      <c r="T28" s="178"/>
      <c r="U28" s="178"/>
      <c r="V28" s="178"/>
      <c r="W28" s="178"/>
      <c r="X28" s="178"/>
    </row>
    <row r="29" spans="1:24" x14ac:dyDescent="0.15">
      <c r="A29" s="179" t="s">
        <v>275</v>
      </c>
      <c r="B29" s="180"/>
      <c r="C29" s="181"/>
      <c r="D29" s="287">
        <v>309.96192400000001</v>
      </c>
      <c r="E29" s="288"/>
      <c r="F29" s="289"/>
      <c r="G29" s="287" t="s">
        <v>277</v>
      </c>
      <c r="H29" s="288"/>
      <c r="I29" s="289"/>
      <c r="J29" s="287">
        <v>10.298000000000002</v>
      </c>
      <c r="K29" s="288"/>
      <c r="L29" s="289"/>
      <c r="M29" s="287" t="s">
        <v>277</v>
      </c>
      <c r="N29" s="288"/>
      <c r="O29" s="289"/>
      <c r="P29" s="287">
        <v>299.66392400000001</v>
      </c>
      <c r="Q29" s="288"/>
      <c r="R29" s="290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296</v>
      </c>
      <c r="C30" s="184"/>
      <c r="D30" s="273">
        <v>309.96192400000001</v>
      </c>
      <c r="E30" s="274"/>
      <c r="F30" s="275"/>
      <c r="G30" s="273" t="s">
        <v>277</v>
      </c>
      <c r="H30" s="274"/>
      <c r="I30" s="275"/>
      <c r="J30" s="273">
        <v>10.298000000000002</v>
      </c>
      <c r="K30" s="274"/>
      <c r="L30" s="275"/>
      <c r="M30" s="276" t="s">
        <v>277</v>
      </c>
      <c r="N30" s="277"/>
      <c r="O30" s="277"/>
      <c r="P30" s="276">
        <v>299.66392400000001</v>
      </c>
      <c r="Q30" s="277"/>
      <c r="R30" s="278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297</v>
      </c>
      <c r="C31" s="184"/>
      <c r="D31" s="273" t="s">
        <v>277</v>
      </c>
      <c r="E31" s="274"/>
      <c r="F31" s="275"/>
      <c r="G31" s="273" t="s">
        <v>277</v>
      </c>
      <c r="H31" s="274"/>
      <c r="I31" s="275"/>
      <c r="J31" s="273" t="s">
        <v>277</v>
      </c>
      <c r="K31" s="274"/>
      <c r="L31" s="275"/>
      <c r="M31" s="276" t="s">
        <v>277</v>
      </c>
      <c r="N31" s="277"/>
      <c r="O31" s="277"/>
      <c r="P31" s="276" t="s">
        <v>277</v>
      </c>
      <c r="Q31" s="277"/>
      <c r="R31" s="278"/>
      <c r="S31" s="178"/>
      <c r="T31" s="178"/>
      <c r="U31" s="178"/>
      <c r="V31" s="178"/>
      <c r="W31" s="178"/>
      <c r="X31" s="178"/>
    </row>
    <row r="32" spans="1:24" x14ac:dyDescent="0.15">
      <c r="A32" s="182" t="s">
        <v>284</v>
      </c>
      <c r="B32" s="183"/>
      <c r="C32" s="184"/>
      <c r="D32" s="273">
        <v>3.2391760000000001</v>
      </c>
      <c r="E32" s="274"/>
      <c r="F32" s="275"/>
      <c r="G32" s="273" t="s">
        <v>277</v>
      </c>
      <c r="H32" s="274"/>
      <c r="I32" s="275"/>
      <c r="J32" s="273" t="s">
        <v>277</v>
      </c>
      <c r="K32" s="274"/>
      <c r="L32" s="275"/>
      <c r="M32" s="273" t="s">
        <v>277</v>
      </c>
      <c r="N32" s="274"/>
      <c r="O32" s="275"/>
      <c r="P32" s="273">
        <v>3.2391760000000001</v>
      </c>
      <c r="Q32" s="274"/>
      <c r="R32" s="283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296</v>
      </c>
      <c r="C33" s="184"/>
      <c r="D33" s="273">
        <v>3.2391760000000001</v>
      </c>
      <c r="E33" s="274"/>
      <c r="F33" s="275"/>
      <c r="G33" s="273" t="s">
        <v>277</v>
      </c>
      <c r="H33" s="274"/>
      <c r="I33" s="275"/>
      <c r="J33" s="273" t="s">
        <v>277</v>
      </c>
      <c r="K33" s="274"/>
      <c r="L33" s="275"/>
      <c r="M33" s="276" t="s">
        <v>277</v>
      </c>
      <c r="N33" s="277"/>
      <c r="O33" s="277"/>
      <c r="P33" s="276">
        <v>3.2391760000000001</v>
      </c>
      <c r="Q33" s="277"/>
      <c r="R33" s="278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297</v>
      </c>
      <c r="C34" s="184"/>
      <c r="D34" s="273" t="s">
        <v>277</v>
      </c>
      <c r="E34" s="274"/>
      <c r="F34" s="275"/>
      <c r="G34" s="273" t="s">
        <v>277</v>
      </c>
      <c r="H34" s="274"/>
      <c r="I34" s="275"/>
      <c r="J34" s="273" t="s">
        <v>277</v>
      </c>
      <c r="K34" s="274"/>
      <c r="L34" s="275"/>
      <c r="M34" s="276" t="s">
        <v>277</v>
      </c>
      <c r="N34" s="277"/>
      <c r="O34" s="277"/>
      <c r="P34" s="276" t="s">
        <v>277</v>
      </c>
      <c r="Q34" s="277"/>
      <c r="R34" s="278"/>
      <c r="S34" s="178"/>
      <c r="T34" s="178"/>
      <c r="U34" s="178"/>
      <c r="V34" s="178"/>
      <c r="W34" s="178"/>
      <c r="X34" s="178"/>
    </row>
    <row r="35" spans="1:26" ht="14.25" thickBot="1" x14ac:dyDescent="0.2">
      <c r="A35" s="279" t="s">
        <v>290</v>
      </c>
      <c r="B35" s="280"/>
      <c r="C35" s="281"/>
      <c r="D35" s="270">
        <v>313.2011</v>
      </c>
      <c r="E35" s="271"/>
      <c r="F35" s="282"/>
      <c r="G35" s="270" t="s">
        <v>277</v>
      </c>
      <c r="H35" s="271"/>
      <c r="I35" s="282"/>
      <c r="J35" s="270">
        <v>10.298000000000002</v>
      </c>
      <c r="K35" s="271"/>
      <c r="L35" s="282"/>
      <c r="M35" s="270" t="s">
        <v>277</v>
      </c>
      <c r="N35" s="271"/>
      <c r="O35" s="282"/>
      <c r="P35" s="270">
        <v>302.90309999999999</v>
      </c>
      <c r="Q35" s="271"/>
      <c r="R35" s="272"/>
      <c r="S35" s="178"/>
      <c r="T35" s="178"/>
      <c r="U35" s="178"/>
      <c r="V35" s="178"/>
      <c r="W35" s="178"/>
      <c r="X35" s="178"/>
    </row>
    <row r="37" spans="1:26" x14ac:dyDescent="0.15">
      <c r="Z37" s="7" t="s">
        <v>251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9"/>
  <sheetViews>
    <sheetView view="pageBreakPreview" zoomScaleNormal="100" zoomScaleSheetLayoutView="100" workbookViewId="0"/>
  </sheetViews>
  <sheetFormatPr defaultRowHeight="20.100000000000001" customHeight="1" x14ac:dyDescent="0.15"/>
  <cols>
    <col min="1" max="1" width="5" style="186" customWidth="1"/>
    <col min="2" max="11" width="3.625" style="186" customWidth="1"/>
    <col min="12" max="12" width="5.375" style="186" bestFit="1" customWidth="1"/>
    <col min="13" max="26" width="3.625" style="186" customWidth="1"/>
    <col min="27" max="36" width="14.625" style="186" customWidth="1"/>
    <col min="37" max="51" width="3.625" style="186" customWidth="1"/>
    <col min="52" max="256" width="9" style="186"/>
    <col min="257" max="257" width="5" style="186" customWidth="1"/>
    <col min="258" max="267" width="3.625" style="186" customWidth="1"/>
    <col min="268" max="268" width="5.375" style="186" bestFit="1" customWidth="1"/>
    <col min="269" max="282" width="3.625" style="186" customWidth="1"/>
    <col min="283" max="292" width="14.625" style="186" customWidth="1"/>
    <col min="293" max="307" width="3.625" style="186" customWidth="1"/>
    <col min="308" max="512" width="9" style="186"/>
    <col min="513" max="513" width="5" style="186" customWidth="1"/>
    <col min="514" max="523" width="3.625" style="186" customWidth="1"/>
    <col min="524" max="524" width="5.375" style="186" bestFit="1" customWidth="1"/>
    <col min="525" max="538" width="3.625" style="186" customWidth="1"/>
    <col min="539" max="548" width="14.625" style="186" customWidth="1"/>
    <col min="549" max="563" width="3.625" style="186" customWidth="1"/>
    <col min="564" max="768" width="9" style="186"/>
    <col min="769" max="769" width="5" style="186" customWidth="1"/>
    <col min="770" max="779" width="3.625" style="186" customWidth="1"/>
    <col min="780" max="780" width="5.375" style="186" bestFit="1" customWidth="1"/>
    <col min="781" max="794" width="3.625" style="186" customWidth="1"/>
    <col min="795" max="804" width="14.625" style="186" customWidth="1"/>
    <col min="805" max="819" width="3.625" style="186" customWidth="1"/>
    <col min="820" max="1024" width="9" style="186"/>
    <col min="1025" max="1025" width="5" style="186" customWidth="1"/>
    <col min="1026" max="1035" width="3.625" style="186" customWidth="1"/>
    <col min="1036" max="1036" width="5.375" style="186" bestFit="1" customWidth="1"/>
    <col min="1037" max="1050" width="3.625" style="186" customWidth="1"/>
    <col min="1051" max="1060" width="14.625" style="186" customWidth="1"/>
    <col min="1061" max="1075" width="3.625" style="186" customWidth="1"/>
    <col min="1076" max="1280" width="9" style="186"/>
    <col min="1281" max="1281" width="5" style="186" customWidth="1"/>
    <col min="1282" max="1291" width="3.625" style="186" customWidth="1"/>
    <col min="1292" max="1292" width="5.375" style="186" bestFit="1" customWidth="1"/>
    <col min="1293" max="1306" width="3.625" style="186" customWidth="1"/>
    <col min="1307" max="1316" width="14.625" style="186" customWidth="1"/>
    <col min="1317" max="1331" width="3.625" style="186" customWidth="1"/>
    <col min="1332" max="1536" width="9" style="186"/>
    <col min="1537" max="1537" width="5" style="186" customWidth="1"/>
    <col min="1538" max="1547" width="3.625" style="186" customWidth="1"/>
    <col min="1548" max="1548" width="5.375" style="186" bestFit="1" customWidth="1"/>
    <col min="1549" max="1562" width="3.625" style="186" customWidth="1"/>
    <col min="1563" max="1572" width="14.625" style="186" customWidth="1"/>
    <col min="1573" max="1587" width="3.625" style="186" customWidth="1"/>
    <col min="1588" max="1792" width="9" style="186"/>
    <col min="1793" max="1793" width="5" style="186" customWidth="1"/>
    <col min="1794" max="1803" width="3.625" style="186" customWidth="1"/>
    <col min="1804" max="1804" width="5.375" style="186" bestFit="1" customWidth="1"/>
    <col min="1805" max="1818" width="3.625" style="186" customWidth="1"/>
    <col min="1819" max="1828" width="14.625" style="186" customWidth="1"/>
    <col min="1829" max="1843" width="3.625" style="186" customWidth="1"/>
    <col min="1844" max="2048" width="9" style="186"/>
    <col min="2049" max="2049" width="5" style="186" customWidth="1"/>
    <col min="2050" max="2059" width="3.625" style="186" customWidth="1"/>
    <col min="2060" max="2060" width="5.375" style="186" bestFit="1" customWidth="1"/>
    <col min="2061" max="2074" width="3.625" style="186" customWidth="1"/>
    <col min="2075" max="2084" width="14.625" style="186" customWidth="1"/>
    <col min="2085" max="2099" width="3.625" style="186" customWidth="1"/>
    <col min="2100" max="2304" width="9" style="186"/>
    <col min="2305" max="2305" width="5" style="186" customWidth="1"/>
    <col min="2306" max="2315" width="3.625" style="186" customWidth="1"/>
    <col min="2316" max="2316" width="5.375" style="186" bestFit="1" customWidth="1"/>
    <col min="2317" max="2330" width="3.625" style="186" customWidth="1"/>
    <col min="2331" max="2340" width="14.625" style="186" customWidth="1"/>
    <col min="2341" max="2355" width="3.625" style="186" customWidth="1"/>
    <col min="2356" max="2560" width="9" style="186"/>
    <col min="2561" max="2561" width="5" style="186" customWidth="1"/>
    <col min="2562" max="2571" width="3.625" style="186" customWidth="1"/>
    <col min="2572" max="2572" width="5.375" style="186" bestFit="1" customWidth="1"/>
    <col min="2573" max="2586" width="3.625" style="186" customWidth="1"/>
    <col min="2587" max="2596" width="14.625" style="186" customWidth="1"/>
    <col min="2597" max="2611" width="3.625" style="186" customWidth="1"/>
    <col min="2612" max="2816" width="9" style="186"/>
    <col min="2817" max="2817" width="5" style="186" customWidth="1"/>
    <col min="2818" max="2827" width="3.625" style="186" customWidth="1"/>
    <col min="2828" max="2828" width="5.375" style="186" bestFit="1" customWidth="1"/>
    <col min="2829" max="2842" width="3.625" style="186" customWidth="1"/>
    <col min="2843" max="2852" width="14.625" style="186" customWidth="1"/>
    <col min="2853" max="2867" width="3.625" style="186" customWidth="1"/>
    <col min="2868" max="3072" width="9" style="186"/>
    <col min="3073" max="3073" width="5" style="186" customWidth="1"/>
    <col min="3074" max="3083" width="3.625" style="186" customWidth="1"/>
    <col min="3084" max="3084" width="5.375" style="186" bestFit="1" customWidth="1"/>
    <col min="3085" max="3098" width="3.625" style="186" customWidth="1"/>
    <col min="3099" max="3108" width="14.625" style="186" customWidth="1"/>
    <col min="3109" max="3123" width="3.625" style="186" customWidth="1"/>
    <col min="3124" max="3328" width="9" style="186"/>
    <col min="3329" max="3329" width="5" style="186" customWidth="1"/>
    <col min="3330" max="3339" width="3.625" style="186" customWidth="1"/>
    <col min="3340" max="3340" width="5.375" style="186" bestFit="1" customWidth="1"/>
    <col min="3341" max="3354" width="3.625" style="186" customWidth="1"/>
    <col min="3355" max="3364" width="14.625" style="186" customWidth="1"/>
    <col min="3365" max="3379" width="3.625" style="186" customWidth="1"/>
    <col min="3380" max="3584" width="9" style="186"/>
    <col min="3585" max="3585" width="5" style="186" customWidth="1"/>
    <col min="3586" max="3595" width="3.625" style="186" customWidth="1"/>
    <col min="3596" max="3596" width="5.375" style="186" bestFit="1" customWidth="1"/>
    <col min="3597" max="3610" width="3.625" style="186" customWidth="1"/>
    <col min="3611" max="3620" width="14.625" style="186" customWidth="1"/>
    <col min="3621" max="3635" width="3.625" style="186" customWidth="1"/>
    <col min="3636" max="3840" width="9" style="186"/>
    <col min="3841" max="3841" width="5" style="186" customWidth="1"/>
    <col min="3842" max="3851" width="3.625" style="186" customWidth="1"/>
    <col min="3852" max="3852" width="5.375" style="186" bestFit="1" customWidth="1"/>
    <col min="3853" max="3866" width="3.625" style="186" customWidth="1"/>
    <col min="3867" max="3876" width="14.625" style="186" customWidth="1"/>
    <col min="3877" max="3891" width="3.625" style="186" customWidth="1"/>
    <col min="3892" max="4096" width="9" style="186"/>
    <col min="4097" max="4097" width="5" style="186" customWidth="1"/>
    <col min="4098" max="4107" width="3.625" style="186" customWidth="1"/>
    <col min="4108" max="4108" width="5.375" style="186" bestFit="1" customWidth="1"/>
    <col min="4109" max="4122" width="3.625" style="186" customWidth="1"/>
    <col min="4123" max="4132" width="14.625" style="186" customWidth="1"/>
    <col min="4133" max="4147" width="3.625" style="186" customWidth="1"/>
    <col min="4148" max="4352" width="9" style="186"/>
    <col min="4353" max="4353" width="5" style="186" customWidth="1"/>
    <col min="4354" max="4363" width="3.625" style="186" customWidth="1"/>
    <col min="4364" max="4364" width="5.375" style="186" bestFit="1" customWidth="1"/>
    <col min="4365" max="4378" width="3.625" style="186" customWidth="1"/>
    <col min="4379" max="4388" width="14.625" style="186" customWidth="1"/>
    <col min="4389" max="4403" width="3.625" style="186" customWidth="1"/>
    <col min="4404" max="4608" width="9" style="186"/>
    <col min="4609" max="4609" width="5" style="186" customWidth="1"/>
    <col min="4610" max="4619" width="3.625" style="186" customWidth="1"/>
    <col min="4620" max="4620" width="5.375" style="186" bestFit="1" customWidth="1"/>
    <col min="4621" max="4634" width="3.625" style="186" customWidth="1"/>
    <col min="4635" max="4644" width="14.625" style="186" customWidth="1"/>
    <col min="4645" max="4659" width="3.625" style="186" customWidth="1"/>
    <col min="4660" max="4864" width="9" style="186"/>
    <col min="4865" max="4865" width="5" style="186" customWidth="1"/>
    <col min="4866" max="4875" width="3.625" style="186" customWidth="1"/>
    <col min="4876" max="4876" width="5.375" style="186" bestFit="1" customWidth="1"/>
    <col min="4877" max="4890" width="3.625" style="186" customWidth="1"/>
    <col min="4891" max="4900" width="14.625" style="186" customWidth="1"/>
    <col min="4901" max="4915" width="3.625" style="186" customWidth="1"/>
    <col min="4916" max="5120" width="9" style="186"/>
    <col min="5121" max="5121" width="5" style="186" customWidth="1"/>
    <col min="5122" max="5131" width="3.625" style="186" customWidth="1"/>
    <col min="5132" max="5132" width="5.375" style="186" bestFit="1" customWidth="1"/>
    <col min="5133" max="5146" width="3.625" style="186" customWidth="1"/>
    <col min="5147" max="5156" width="14.625" style="186" customWidth="1"/>
    <col min="5157" max="5171" width="3.625" style="186" customWidth="1"/>
    <col min="5172" max="5376" width="9" style="186"/>
    <col min="5377" max="5377" width="5" style="186" customWidth="1"/>
    <col min="5378" max="5387" width="3.625" style="186" customWidth="1"/>
    <col min="5388" max="5388" width="5.375" style="186" bestFit="1" customWidth="1"/>
    <col min="5389" max="5402" width="3.625" style="186" customWidth="1"/>
    <col min="5403" max="5412" width="14.625" style="186" customWidth="1"/>
    <col min="5413" max="5427" width="3.625" style="186" customWidth="1"/>
    <col min="5428" max="5632" width="9" style="186"/>
    <col min="5633" max="5633" width="5" style="186" customWidth="1"/>
    <col min="5634" max="5643" width="3.625" style="186" customWidth="1"/>
    <col min="5644" max="5644" width="5.375" style="186" bestFit="1" customWidth="1"/>
    <col min="5645" max="5658" width="3.625" style="186" customWidth="1"/>
    <col min="5659" max="5668" width="14.625" style="186" customWidth="1"/>
    <col min="5669" max="5683" width="3.625" style="186" customWidth="1"/>
    <col min="5684" max="5888" width="9" style="186"/>
    <col min="5889" max="5889" width="5" style="186" customWidth="1"/>
    <col min="5890" max="5899" width="3.625" style="186" customWidth="1"/>
    <col min="5900" max="5900" width="5.375" style="186" bestFit="1" customWidth="1"/>
    <col min="5901" max="5914" width="3.625" style="186" customWidth="1"/>
    <col min="5915" max="5924" width="14.625" style="186" customWidth="1"/>
    <col min="5925" max="5939" width="3.625" style="186" customWidth="1"/>
    <col min="5940" max="6144" width="9" style="186"/>
    <col min="6145" max="6145" width="5" style="186" customWidth="1"/>
    <col min="6146" max="6155" width="3.625" style="186" customWidth="1"/>
    <col min="6156" max="6156" width="5.375" style="186" bestFit="1" customWidth="1"/>
    <col min="6157" max="6170" width="3.625" style="186" customWidth="1"/>
    <col min="6171" max="6180" width="14.625" style="186" customWidth="1"/>
    <col min="6181" max="6195" width="3.625" style="186" customWidth="1"/>
    <col min="6196" max="6400" width="9" style="186"/>
    <col min="6401" max="6401" width="5" style="186" customWidth="1"/>
    <col min="6402" max="6411" width="3.625" style="186" customWidth="1"/>
    <col min="6412" max="6412" width="5.375" style="186" bestFit="1" customWidth="1"/>
    <col min="6413" max="6426" width="3.625" style="186" customWidth="1"/>
    <col min="6427" max="6436" width="14.625" style="186" customWidth="1"/>
    <col min="6437" max="6451" width="3.625" style="186" customWidth="1"/>
    <col min="6452" max="6656" width="9" style="186"/>
    <col min="6657" max="6657" width="5" style="186" customWidth="1"/>
    <col min="6658" max="6667" width="3.625" style="186" customWidth="1"/>
    <col min="6668" max="6668" width="5.375" style="186" bestFit="1" customWidth="1"/>
    <col min="6669" max="6682" width="3.625" style="186" customWidth="1"/>
    <col min="6683" max="6692" width="14.625" style="186" customWidth="1"/>
    <col min="6693" max="6707" width="3.625" style="186" customWidth="1"/>
    <col min="6708" max="6912" width="9" style="186"/>
    <col min="6913" max="6913" width="5" style="186" customWidth="1"/>
    <col min="6914" max="6923" width="3.625" style="186" customWidth="1"/>
    <col min="6924" max="6924" width="5.375" style="186" bestFit="1" customWidth="1"/>
    <col min="6925" max="6938" width="3.625" style="186" customWidth="1"/>
    <col min="6939" max="6948" width="14.625" style="186" customWidth="1"/>
    <col min="6949" max="6963" width="3.625" style="186" customWidth="1"/>
    <col min="6964" max="7168" width="9" style="186"/>
    <col min="7169" max="7169" width="5" style="186" customWidth="1"/>
    <col min="7170" max="7179" width="3.625" style="186" customWidth="1"/>
    <col min="7180" max="7180" width="5.375" style="186" bestFit="1" customWidth="1"/>
    <col min="7181" max="7194" width="3.625" style="186" customWidth="1"/>
    <col min="7195" max="7204" width="14.625" style="186" customWidth="1"/>
    <col min="7205" max="7219" width="3.625" style="186" customWidth="1"/>
    <col min="7220" max="7424" width="9" style="186"/>
    <col min="7425" max="7425" width="5" style="186" customWidth="1"/>
    <col min="7426" max="7435" width="3.625" style="186" customWidth="1"/>
    <col min="7436" max="7436" width="5.375" style="186" bestFit="1" customWidth="1"/>
    <col min="7437" max="7450" width="3.625" style="186" customWidth="1"/>
    <col min="7451" max="7460" width="14.625" style="186" customWidth="1"/>
    <col min="7461" max="7475" width="3.625" style="186" customWidth="1"/>
    <col min="7476" max="7680" width="9" style="186"/>
    <col min="7681" max="7681" width="5" style="186" customWidth="1"/>
    <col min="7682" max="7691" width="3.625" style="186" customWidth="1"/>
    <col min="7692" max="7692" width="5.375" style="186" bestFit="1" customWidth="1"/>
    <col min="7693" max="7706" width="3.625" style="186" customWidth="1"/>
    <col min="7707" max="7716" width="14.625" style="186" customWidth="1"/>
    <col min="7717" max="7731" width="3.625" style="186" customWidth="1"/>
    <col min="7732" max="7936" width="9" style="186"/>
    <col min="7937" max="7937" width="5" style="186" customWidth="1"/>
    <col min="7938" max="7947" width="3.625" style="186" customWidth="1"/>
    <col min="7948" max="7948" width="5.375" style="186" bestFit="1" customWidth="1"/>
    <col min="7949" max="7962" width="3.625" style="186" customWidth="1"/>
    <col min="7963" max="7972" width="14.625" style="186" customWidth="1"/>
    <col min="7973" max="7987" width="3.625" style="186" customWidth="1"/>
    <col min="7988" max="8192" width="9" style="186"/>
    <col min="8193" max="8193" width="5" style="186" customWidth="1"/>
    <col min="8194" max="8203" width="3.625" style="186" customWidth="1"/>
    <col min="8204" max="8204" width="5.375" style="186" bestFit="1" customWidth="1"/>
    <col min="8205" max="8218" width="3.625" style="186" customWidth="1"/>
    <col min="8219" max="8228" width="14.625" style="186" customWidth="1"/>
    <col min="8229" max="8243" width="3.625" style="186" customWidth="1"/>
    <col min="8244" max="8448" width="9" style="186"/>
    <col min="8449" max="8449" width="5" style="186" customWidth="1"/>
    <col min="8450" max="8459" width="3.625" style="186" customWidth="1"/>
    <col min="8460" max="8460" width="5.375" style="186" bestFit="1" customWidth="1"/>
    <col min="8461" max="8474" width="3.625" style="186" customWidth="1"/>
    <col min="8475" max="8484" width="14.625" style="186" customWidth="1"/>
    <col min="8485" max="8499" width="3.625" style="186" customWidth="1"/>
    <col min="8500" max="8704" width="9" style="186"/>
    <col min="8705" max="8705" width="5" style="186" customWidth="1"/>
    <col min="8706" max="8715" width="3.625" style="186" customWidth="1"/>
    <col min="8716" max="8716" width="5.375" style="186" bestFit="1" customWidth="1"/>
    <col min="8717" max="8730" width="3.625" style="186" customWidth="1"/>
    <col min="8731" max="8740" width="14.625" style="186" customWidth="1"/>
    <col min="8741" max="8755" width="3.625" style="186" customWidth="1"/>
    <col min="8756" max="8960" width="9" style="186"/>
    <col min="8961" max="8961" width="5" style="186" customWidth="1"/>
    <col min="8962" max="8971" width="3.625" style="186" customWidth="1"/>
    <col min="8972" max="8972" width="5.375" style="186" bestFit="1" customWidth="1"/>
    <col min="8973" max="8986" width="3.625" style="186" customWidth="1"/>
    <col min="8987" max="8996" width="14.625" style="186" customWidth="1"/>
    <col min="8997" max="9011" width="3.625" style="186" customWidth="1"/>
    <col min="9012" max="9216" width="9" style="186"/>
    <col min="9217" max="9217" width="5" style="186" customWidth="1"/>
    <col min="9218" max="9227" width="3.625" style="186" customWidth="1"/>
    <col min="9228" max="9228" width="5.375" style="186" bestFit="1" customWidth="1"/>
    <col min="9229" max="9242" width="3.625" style="186" customWidth="1"/>
    <col min="9243" max="9252" width="14.625" style="186" customWidth="1"/>
    <col min="9253" max="9267" width="3.625" style="186" customWidth="1"/>
    <col min="9268" max="9472" width="9" style="186"/>
    <col min="9473" max="9473" width="5" style="186" customWidth="1"/>
    <col min="9474" max="9483" width="3.625" style="186" customWidth="1"/>
    <col min="9484" max="9484" width="5.375" style="186" bestFit="1" customWidth="1"/>
    <col min="9485" max="9498" width="3.625" style="186" customWidth="1"/>
    <col min="9499" max="9508" width="14.625" style="186" customWidth="1"/>
    <col min="9509" max="9523" width="3.625" style="186" customWidth="1"/>
    <col min="9524" max="9728" width="9" style="186"/>
    <col min="9729" max="9729" width="5" style="186" customWidth="1"/>
    <col min="9730" max="9739" width="3.625" style="186" customWidth="1"/>
    <col min="9740" max="9740" width="5.375" style="186" bestFit="1" customWidth="1"/>
    <col min="9741" max="9754" width="3.625" style="186" customWidth="1"/>
    <col min="9755" max="9764" width="14.625" style="186" customWidth="1"/>
    <col min="9765" max="9779" width="3.625" style="186" customWidth="1"/>
    <col min="9780" max="9984" width="9" style="186"/>
    <col min="9985" max="9985" width="5" style="186" customWidth="1"/>
    <col min="9986" max="9995" width="3.625" style="186" customWidth="1"/>
    <col min="9996" max="9996" width="5.375" style="186" bestFit="1" customWidth="1"/>
    <col min="9997" max="10010" width="3.625" style="186" customWidth="1"/>
    <col min="10011" max="10020" width="14.625" style="186" customWidth="1"/>
    <col min="10021" max="10035" width="3.625" style="186" customWidth="1"/>
    <col min="10036" max="10240" width="9" style="186"/>
    <col min="10241" max="10241" width="5" style="186" customWidth="1"/>
    <col min="10242" max="10251" width="3.625" style="186" customWidth="1"/>
    <col min="10252" max="10252" width="5.375" style="186" bestFit="1" customWidth="1"/>
    <col min="10253" max="10266" width="3.625" style="186" customWidth="1"/>
    <col min="10267" max="10276" width="14.625" style="186" customWidth="1"/>
    <col min="10277" max="10291" width="3.625" style="186" customWidth="1"/>
    <col min="10292" max="10496" width="9" style="186"/>
    <col min="10497" max="10497" width="5" style="186" customWidth="1"/>
    <col min="10498" max="10507" width="3.625" style="186" customWidth="1"/>
    <col min="10508" max="10508" width="5.375" style="186" bestFit="1" customWidth="1"/>
    <col min="10509" max="10522" width="3.625" style="186" customWidth="1"/>
    <col min="10523" max="10532" width="14.625" style="186" customWidth="1"/>
    <col min="10533" max="10547" width="3.625" style="186" customWidth="1"/>
    <col min="10548" max="10752" width="9" style="186"/>
    <col min="10753" max="10753" width="5" style="186" customWidth="1"/>
    <col min="10754" max="10763" width="3.625" style="186" customWidth="1"/>
    <col min="10764" max="10764" width="5.375" style="186" bestFit="1" customWidth="1"/>
    <col min="10765" max="10778" width="3.625" style="186" customWidth="1"/>
    <col min="10779" max="10788" width="14.625" style="186" customWidth="1"/>
    <col min="10789" max="10803" width="3.625" style="186" customWidth="1"/>
    <col min="10804" max="11008" width="9" style="186"/>
    <col min="11009" max="11009" width="5" style="186" customWidth="1"/>
    <col min="11010" max="11019" width="3.625" style="186" customWidth="1"/>
    <col min="11020" max="11020" width="5.375" style="186" bestFit="1" customWidth="1"/>
    <col min="11021" max="11034" width="3.625" style="186" customWidth="1"/>
    <col min="11035" max="11044" width="14.625" style="186" customWidth="1"/>
    <col min="11045" max="11059" width="3.625" style="186" customWidth="1"/>
    <col min="11060" max="11264" width="9" style="186"/>
    <col min="11265" max="11265" width="5" style="186" customWidth="1"/>
    <col min="11266" max="11275" width="3.625" style="186" customWidth="1"/>
    <col min="11276" max="11276" width="5.375" style="186" bestFit="1" customWidth="1"/>
    <col min="11277" max="11290" width="3.625" style="186" customWidth="1"/>
    <col min="11291" max="11300" width="14.625" style="186" customWidth="1"/>
    <col min="11301" max="11315" width="3.625" style="186" customWidth="1"/>
    <col min="11316" max="11520" width="9" style="186"/>
    <col min="11521" max="11521" width="5" style="186" customWidth="1"/>
    <col min="11522" max="11531" width="3.625" style="186" customWidth="1"/>
    <col min="11532" max="11532" width="5.375" style="186" bestFit="1" customWidth="1"/>
    <col min="11533" max="11546" width="3.625" style="186" customWidth="1"/>
    <col min="11547" max="11556" width="14.625" style="186" customWidth="1"/>
    <col min="11557" max="11571" width="3.625" style="186" customWidth="1"/>
    <col min="11572" max="11776" width="9" style="186"/>
    <col min="11777" max="11777" width="5" style="186" customWidth="1"/>
    <col min="11778" max="11787" width="3.625" style="186" customWidth="1"/>
    <col min="11788" max="11788" width="5.375" style="186" bestFit="1" customWidth="1"/>
    <col min="11789" max="11802" width="3.625" style="186" customWidth="1"/>
    <col min="11803" max="11812" width="14.625" style="186" customWidth="1"/>
    <col min="11813" max="11827" width="3.625" style="186" customWidth="1"/>
    <col min="11828" max="12032" width="9" style="186"/>
    <col min="12033" max="12033" width="5" style="186" customWidth="1"/>
    <col min="12034" max="12043" width="3.625" style="186" customWidth="1"/>
    <col min="12044" max="12044" width="5.375" style="186" bestFit="1" customWidth="1"/>
    <col min="12045" max="12058" width="3.625" style="186" customWidth="1"/>
    <col min="12059" max="12068" width="14.625" style="186" customWidth="1"/>
    <col min="12069" max="12083" width="3.625" style="186" customWidth="1"/>
    <col min="12084" max="12288" width="9" style="186"/>
    <col min="12289" max="12289" width="5" style="186" customWidth="1"/>
    <col min="12290" max="12299" width="3.625" style="186" customWidth="1"/>
    <col min="12300" max="12300" width="5.375" style="186" bestFit="1" customWidth="1"/>
    <col min="12301" max="12314" width="3.625" style="186" customWidth="1"/>
    <col min="12315" max="12324" width="14.625" style="186" customWidth="1"/>
    <col min="12325" max="12339" width="3.625" style="186" customWidth="1"/>
    <col min="12340" max="12544" width="9" style="186"/>
    <col min="12545" max="12545" width="5" style="186" customWidth="1"/>
    <col min="12546" max="12555" width="3.625" style="186" customWidth="1"/>
    <col min="12556" max="12556" width="5.375" style="186" bestFit="1" customWidth="1"/>
    <col min="12557" max="12570" width="3.625" style="186" customWidth="1"/>
    <col min="12571" max="12580" width="14.625" style="186" customWidth="1"/>
    <col min="12581" max="12595" width="3.625" style="186" customWidth="1"/>
    <col min="12596" max="12800" width="9" style="186"/>
    <col min="12801" max="12801" width="5" style="186" customWidth="1"/>
    <col min="12802" max="12811" width="3.625" style="186" customWidth="1"/>
    <col min="12812" max="12812" width="5.375" style="186" bestFit="1" customWidth="1"/>
    <col min="12813" max="12826" width="3.625" style="186" customWidth="1"/>
    <col min="12827" max="12836" width="14.625" style="186" customWidth="1"/>
    <col min="12837" max="12851" width="3.625" style="186" customWidth="1"/>
    <col min="12852" max="13056" width="9" style="186"/>
    <col min="13057" max="13057" width="5" style="186" customWidth="1"/>
    <col min="13058" max="13067" width="3.625" style="186" customWidth="1"/>
    <col min="13068" max="13068" width="5.375" style="186" bestFit="1" customWidth="1"/>
    <col min="13069" max="13082" width="3.625" style="186" customWidth="1"/>
    <col min="13083" max="13092" width="14.625" style="186" customWidth="1"/>
    <col min="13093" max="13107" width="3.625" style="186" customWidth="1"/>
    <col min="13108" max="13312" width="9" style="186"/>
    <col min="13313" max="13313" width="5" style="186" customWidth="1"/>
    <col min="13314" max="13323" width="3.625" style="186" customWidth="1"/>
    <col min="13324" max="13324" width="5.375" style="186" bestFit="1" customWidth="1"/>
    <col min="13325" max="13338" width="3.625" style="186" customWidth="1"/>
    <col min="13339" max="13348" width="14.625" style="186" customWidth="1"/>
    <col min="13349" max="13363" width="3.625" style="186" customWidth="1"/>
    <col min="13364" max="13568" width="9" style="186"/>
    <col min="13569" max="13569" width="5" style="186" customWidth="1"/>
    <col min="13570" max="13579" width="3.625" style="186" customWidth="1"/>
    <col min="13580" max="13580" width="5.375" style="186" bestFit="1" customWidth="1"/>
    <col min="13581" max="13594" width="3.625" style="186" customWidth="1"/>
    <col min="13595" max="13604" width="14.625" style="186" customWidth="1"/>
    <col min="13605" max="13619" width="3.625" style="186" customWidth="1"/>
    <col min="13620" max="13824" width="9" style="186"/>
    <col min="13825" max="13825" width="5" style="186" customWidth="1"/>
    <col min="13826" max="13835" width="3.625" style="186" customWidth="1"/>
    <col min="13836" max="13836" width="5.375" style="186" bestFit="1" customWidth="1"/>
    <col min="13837" max="13850" width="3.625" style="186" customWidth="1"/>
    <col min="13851" max="13860" width="14.625" style="186" customWidth="1"/>
    <col min="13861" max="13875" width="3.625" style="186" customWidth="1"/>
    <col min="13876" max="14080" width="9" style="186"/>
    <col min="14081" max="14081" width="5" style="186" customWidth="1"/>
    <col min="14082" max="14091" width="3.625" style="186" customWidth="1"/>
    <col min="14092" max="14092" width="5.375" style="186" bestFit="1" customWidth="1"/>
    <col min="14093" max="14106" width="3.625" style="186" customWidth="1"/>
    <col min="14107" max="14116" width="14.625" style="186" customWidth="1"/>
    <col min="14117" max="14131" width="3.625" style="186" customWidth="1"/>
    <col min="14132" max="14336" width="9" style="186"/>
    <col min="14337" max="14337" width="5" style="186" customWidth="1"/>
    <col min="14338" max="14347" width="3.625" style="186" customWidth="1"/>
    <col min="14348" max="14348" width="5.375" style="186" bestFit="1" customWidth="1"/>
    <col min="14349" max="14362" width="3.625" style="186" customWidth="1"/>
    <col min="14363" max="14372" width="14.625" style="186" customWidth="1"/>
    <col min="14373" max="14387" width="3.625" style="186" customWidth="1"/>
    <col min="14388" max="14592" width="9" style="186"/>
    <col min="14593" max="14593" width="5" style="186" customWidth="1"/>
    <col min="14594" max="14603" width="3.625" style="186" customWidth="1"/>
    <col min="14604" max="14604" width="5.375" style="186" bestFit="1" customWidth="1"/>
    <col min="14605" max="14618" width="3.625" style="186" customWidth="1"/>
    <col min="14619" max="14628" width="14.625" style="186" customWidth="1"/>
    <col min="14629" max="14643" width="3.625" style="186" customWidth="1"/>
    <col min="14644" max="14848" width="9" style="186"/>
    <col min="14849" max="14849" width="5" style="186" customWidth="1"/>
    <col min="14850" max="14859" width="3.625" style="186" customWidth="1"/>
    <col min="14860" max="14860" width="5.375" style="186" bestFit="1" customWidth="1"/>
    <col min="14861" max="14874" width="3.625" style="186" customWidth="1"/>
    <col min="14875" max="14884" width="14.625" style="186" customWidth="1"/>
    <col min="14885" max="14899" width="3.625" style="186" customWidth="1"/>
    <col min="14900" max="15104" width="9" style="186"/>
    <col min="15105" max="15105" width="5" style="186" customWidth="1"/>
    <col min="15106" max="15115" width="3.625" style="186" customWidth="1"/>
    <col min="15116" max="15116" width="5.375" style="186" bestFit="1" customWidth="1"/>
    <col min="15117" max="15130" width="3.625" style="186" customWidth="1"/>
    <col min="15131" max="15140" width="14.625" style="186" customWidth="1"/>
    <col min="15141" max="15155" width="3.625" style="186" customWidth="1"/>
    <col min="15156" max="15360" width="9" style="186"/>
    <col min="15361" max="15361" width="5" style="186" customWidth="1"/>
    <col min="15362" max="15371" width="3.625" style="186" customWidth="1"/>
    <col min="15372" max="15372" width="5.375" style="186" bestFit="1" customWidth="1"/>
    <col min="15373" max="15386" width="3.625" style="186" customWidth="1"/>
    <col min="15387" max="15396" width="14.625" style="186" customWidth="1"/>
    <col min="15397" max="15411" width="3.625" style="186" customWidth="1"/>
    <col min="15412" max="15616" width="9" style="186"/>
    <col min="15617" max="15617" width="5" style="186" customWidth="1"/>
    <col min="15618" max="15627" width="3.625" style="186" customWidth="1"/>
    <col min="15628" max="15628" width="5.375" style="186" bestFit="1" customWidth="1"/>
    <col min="15629" max="15642" width="3.625" style="186" customWidth="1"/>
    <col min="15643" max="15652" width="14.625" style="186" customWidth="1"/>
    <col min="15653" max="15667" width="3.625" style="186" customWidth="1"/>
    <col min="15668" max="15872" width="9" style="186"/>
    <col min="15873" max="15873" width="5" style="186" customWidth="1"/>
    <col min="15874" max="15883" width="3.625" style="186" customWidth="1"/>
    <col min="15884" max="15884" width="5.375" style="186" bestFit="1" customWidth="1"/>
    <col min="15885" max="15898" width="3.625" style="186" customWidth="1"/>
    <col min="15899" max="15908" width="14.625" style="186" customWidth="1"/>
    <col min="15909" max="15923" width="3.625" style="186" customWidth="1"/>
    <col min="15924" max="16128" width="9" style="186"/>
    <col min="16129" max="16129" width="5" style="186" customWidth="1"/>
    <col min="16130" max="16139" width="3.625" style="186" customWidth="1"/>
    <col min="16140" max="16140" width="5.375" style="186" bestFit="1" customWidth="1"/>
    <col min="16141" max="16154" width="3.625" style="186" customWidth="1"/>
    <col min="16155" max="16164" width="14.625" style="186" customWidth="1"/>
    <col min="16165" max="16179" width="3.625" style="186" customWidth="1"/>
    <col min="16180" max="16384" width="9" style="186"/>
  </cols>
  <sheetData>
    <row r="1" spans="1:49" ht="20.100000000000001" customHeight="1" x14ac:dyDescent="0.15">
      <c r="S1" s="212"/>
      <c r="T1" s="212"/>
      <c r="U1" s="212"/>
      <c r="V1" s="212"/>
      <c r="W1" s="213" t="s">
        <v>251</v>
      </c>
      <c r="Z1" s="214"/>
    </row>
    <row r="2" spans="1:49" ht="18" customHeight="1" x14ac:dyDescent="0.15">
      <c r="A2" s="185" t="s">
        <v>298</v>
      </c>
    </row>
    <row r="3" spans="1:49" ht="9.9499999999999993" customHeight="1" x14ac:dyDescent="0.15">
      <c r="A3" s="185"/>
    </row>
    <row r="4" spans="1:49" ht="20.100000000000001" customHeight="1" thickBot="1" x14ac:dyDescent="0.2">
      <c r="A4" s="186" t="s">
        <v>299</v>
      </c>
      <c r="U4" s="346" t="s">
        <v>214</v>
      </c>
      <c r="V4" s="347"/>
      <c r="W4" s="347"/>
      <c r="X4" s="347"/>
    </row>
    <row r="5" spans="1:49" ht="18.95" customHeight="1" thickBot="1" x14ac:dyDescent="0.2">
      <c r="A5" s="522" t="s">
        <v>260</v>
      </c>
      <c r="B5" s="523"/>
      <c r="C5" s="523"/>
      <c r="D5" s="523"/>
      <c r="E5" s="523"/>
      <c r="F5" s="523"/>
      <c r="G5" s="523"/>
      <c r="H5" s="524" t="s">
        <v>300</v>
      </c>
      <c r="I5" s="525"/>
      <c r="J5" s="525"/>
      <c r="K5" s="524" t="s">
        <v>262</v>
      </c>
      <c r="L5" s="525"/>
      <c r="M5" s="525"/>
      <c r="N5" s="524" t="s">
        <v>263</v>
      </c>
      <c r="O5" s="525"/>
      <c r="P5" s="525"/>
      <c r="Q5" s="524" t="s">
        <v>267</v>
      </c>
      <c r="R5" s="525"/>
      <c r="S5" s="525"/>
      <c r="T5" s="526" t="s">
        <v>301</v>
      </c>
      <c r="U5" s="527"/>
      <c r="V5" s="524" t="s">
        <v>302</v>
      </c>
      <c r="W5" s="525"/>
      <c r="X5" s="528"/>
    </row>
    <row r="6" spans="1:49" ht="18" customHeight="1" x14ac:dyDescent="0.15">
      <c r="A6" s="517" t="s">
        <v>303</v>
      </c>
      <c r="B6" s="518"/>
      <c r="C6" s="518"/>
      <c r="D6" s="518"/>
      <c r="E6" s="518"/>
      <c r="F6" s="518"/>
      <c r="G6" s="518"/>
      <c r="H6" s="519">
        <v>2476.2069999999999</v>
      </c>
      <c r="I6" s="520"/>
      <c r="J6" s="521"/>
      <c r="K6" s="519">
        <v>29.400000000000002</v>
      </c>
      <c r="L6" s="520"/>
      <c r="M6" s="521"/>
      <c r="N6" s="519">
        <v>72.679000000000002</v>
      </c>
      <c r="O6" s="520"/>
      <c r="P6" s="521"/>
      <c r="Q6" s="519">
        <v>2432.9280000000003</v>
      </c>
      <c r="R6" s="520"/>
      <c r="S6" s="521"/>
      <c r="T6" s="513" t="s">
        <v>304</v>
      </c>
      <c r="U6" s="513"/>
      <c r="V6" s="513">
        <v>2432.9280000000003</v>
      </c>
      <c r="W6" s="513"/>
      <c r="X6" s="514"/>
      <c r="AG6" s="504"/>
      <c r="AH6" s="505"/>
      <c r="AI6" s="505"/>
      <c r="AJ6" s="504"/>
      <c r="AK6" s="505"/>
      <c r="AL6" s="505"/>
      <c r="AM6" s="504"/>
      <c r="AN6" s="505"/>
      <c r="AO6" s="505"/>
      <c r="AP6" s="504"/>
      <c r="AQ6" s="505"/>
      <c r="AR6" s="505"/>
      <c r="AS6" s="515"/>
      <c r="AT6" s="516"/>
      <c r="AU6" s="504"/>
      <c r="AV6" s="505"/>
      <c r="AW6" s="505"/>
    </row>
    <row r="7" spans="1:49" ht="18" customHeight="1" x14ac:dyDescent="0.15">
      <c r="A7" s="187"/>
      <c r="B7" s="506" t="s">
        <v>305</v>
      </c>
      <c r="C7" s="507"/>
      <c r="D7" s="507"/>
      <c r="E7" s="507"/>
      <c r="F7" s="507"/>
      <c r="G7" s="507"/>
      <c r="H7" s="489">
        <v>639.11099999999999</v>
      </c>
      <c r="I7" s="490"/>
      <c r="J7" s="491"/>
      <c r="K7" s="489">
        <v>18.908000000000001</v>
      </c>
      <c r="L7" s="490"/>
      <c r="M7" s="491"/>
      <c r="N7" s="489">
        <v>27.448</v>
      </c>
      <c r="O7" s="490"/>
      <c r="P7" s="491"/>
      <c r="Q7" s="489">
        <v>630.57000000000005</v>
      </c>
      <c r="R7" s="490"/>
      <c r="S7" s="491"/>
      <c r="T7" s="508" t="s">
        <v>250</v>
      </c>
      <c r="U7" s="509"/>
      <c r="V7" s="510">
        <v>630.57000000000005</v>
      </c>
      <c r="W7" s="511"/>
      <c r="X7" s="512"/>
      <c r="Y7" s="187"/>
      <c r="AA7" s="485"/>
      <c r="AB7" s="486"/>
      <c r="AC7" s="486"/>
      <c r="AD7" s="486"/>
      <c r="AE7" s="486"/>
      <c r="AF7" s="486"/>
      <c r="AG7" s="469"/>
      <c r="AH7" s="470"/>
      <c r="AI7" s="470"/>
      <c r="AJ7" s="469"/>
      <c r="AK7" s="470"/>
      <c r="AL7" s="470"/>
      <c r="AM7" s="469"/>
      <c r="AN7" s="470"/>
      <c r="AO7" s="470"/>
      <c r="AP7" s="469"/>
      <c r="AQ7" s="470"/>
      <c r="AR7" s="470"/>
      <c r="AS7" s="471"/>
      <c r="AT7" s="472"/>
      <c r="AU7" s="469"/>
      <c r="AV7" s="470"/>
      <c r="AW7" s="470"/>
    </row>
    <row r="8" spans="1:49" ht="18" customHeight="1" x14ac:dyDescent="0.15">
      <c r="A8" s="187"/>
      <c r="B8" s="501" t="s">
        <v>306</v>
      </c>
      <c r="C8" s="502"/>
      <c r="D8" s="502"/>
      <c r="E8" s="502"/>
      <c r="F8" s="502"/>
      <c r="G8" s="503"/>
      <c r="H8" s="489">
        <v>1819.143</v>
      </c>
      <c r="I8" s="490"/>
      <c r="J8" s="491"/>
      <c r="K8" s="489">
        <v>3.8620000000000001</v>
      </c>
      <c r="L8" s="490"/>
      <c r="M8" s="491"/>
      <c r="N8" s="489">
        <v>42.408999999999999</v>
      </c>
      <c r="O8" s="490"/>
      <c r="P8" s="491"/>
      <c r="Q8" s="489">
        <v>1780.596</v>
      </c>
      <c r="R8" s="490"/>
      <c r="S8" s="491"/>
      <c r="T8" s="495" t="s">
        <v>250</v>
      </c>
      <c r="U8" s="496"/>
      <c r="V8" s="489">
        <v>1780.596</v>
      </c>
      <c r="W8" s="490"/>
      <c r="X8" s="498"/>
      <c r="Y8" s="187"/>
      <c r="AA8" s="499"/>
      <c r="AB8" s="500"/>
      <c r="AC8" s="500"/>
      <c r="AD8" s="500"/>
      <c r="AE8" s="500"/>
      <c r="AF8" s="500"/>
      <c r="AG8" s="469"/>
      <c r="AH8" s="470"/>
      <c r="AI8" s="470"/>
      <c r="AJ8" s="469"/>
      <c r="AK8" s="470"/>
      <c r="AL8" s="470"/>
      <c r="AM8" s="469"/>
      <c r="AN8" s="470"/>
      <c r="AO8" s="470"/>
      <c r="AP8" s="469"/>
      <c r="AQ8" s="470"/>
      <c r="AR8" s="470"/>
      <c r="AS8" s="471"/>
      <c r="AT8" s="472"/>
      <c r="AU8" s="469"/>
      <c r="AV8" s="470"/>
      <c r="AW8" s="470"/>
    </row>
    <row r="9" spans="1:49" ht="20.100000000000001" customHeight="1" x14ac:dyDescent="0.15">
      <c r="A9" s="187"/>
      <c r="B9" s="487" t="s">
        <v>307</v>
      </c>
      <c r="C9" s="488"/>
      <c r="D9" s="488"/>
      <c r="E9" s="488"/>
      <c r="F9" s="488"/>
      <c r="G9" s="488"/>
      <c r="H9" s="489">
        <v>7.84</v>
      </c>
      <c r="I9" s="490"/>
      <c r="J9" s="491"/>
      <c r="K9" s="489">
        <v>0</v>
      </c>
      <c r="L9" s="490"/>
      <c r="M9" s="491"/>
      <c r="N9" s="489">
        <v>0</v>
      </c>
      <c r="O9" s="490"/>
      <c r="P9" s="491"/>
      <c r="Q9" s="492">
        <v>7.84</v>
      </c>
      <c r="R9" s="493"/>
      <c r="S9" s="494"/>
      <c r="T9" s="495" t="s">
        <v>250</v>
      </c>
      <c r="U9" s="496"/>
      <c r="V9" s="492">
        <v>7.84</v>
      </c>
      <c r="W9" s="493"/>
      <c r="X9" s="497"/>
      <c r="AA9" s="485"/>
      <c r="AB9" s="486"/>
      <c r="AC9" s="486"/>
      <c r="AD9" s="486"/>
      <c r="AE9" s="486"/>
      <c r="AF9" s="486"/>
      <c r="AG9" s="469"/>
      <c r="AH9" s="470"/>
      <c r="AI9" s="470"/>
      <c r="AJ9" s="469"/>
      <c r="AK9" s="470"/>
      <c r="AL9" s="470"/>
      <c r="AM9" s="469"/>
      <c r="AN9" s="470"/>
      <c r="AO9" s="470"/>
      <c r="AP9" s="469"/>
      <c r="AQ9" s="470"/>
      <c r="AR9" s="470"/>
      <c r="AS9" s="471"/>
      <c r="AT9" s="472"/>
      <c r="AU9" s="469"/>
      <c r="AV9" s="470"/>
      <c r="AW9" s="470"/>
    </row>
    <row r="10" spans="1:49" ht="18" customHeight="1" thickBot="1" x14ac:dyDescent="0.2">
      <c r="A10" s="188"/>
      <c r="B10" s="477" t="s">
        <v>308</v>
      </c>
      <c r="C10" s="478"/>
      <c r="D10" s="478"/>
      <c r="E10" s="478"/>
      <c r="F10" s="478"/>
      <c r="G10" s="478"/>
      <c r="H10" s="479">
        <v>10.113</v>
      </c>
      <c r="I10" s="480"/>
      <c r="J10" s="481"/>
      <c r="K10" s="479">
        <v>6.63</v>
      </c>
      <c r="L10" s="480"/>
      <c r="M10" s="481"/>
      <c r="N10" s="479">
        <v>2.8220000000000001</v>
      </c>
      <c r="O10" s="480"/>
      <c r="P10" s="481"/>
      <c r="Q10" s="479">
        <v>13.922000000000001</v>
      </c>
      <c r="R10" s="480"/>
      <c r="S10" s="481"/>
      <c r="T10" s="482" t="s">
        <v>250</v>
      </c>
      <c r="U10" s="483"/>
      <c r="V10" s="479">
        <v>13.922000000000001</v>
      </c>
      <c r="W10" s="480"/>
      <c r="X10" s="484"/>
      <c r="AA10" s="485"/>
      <c r="AB10" s="485"/>
      <c r="AC10" s="485"/>
      <c r="AD10" s="485"/>
      <c r="AE10" s="485"/>
      <c r="AF10" s="485"/>
      <c r="AG10" s="471"/>
      <c r="AH10" s="471"/>
      <c r="AI10" s="471"/>
      <c r="AJ10" s="469"/>
      <c r="AK10" s="470"/>
      <c r="AL10" s="470"/>
      <c r="AM10" s="469"/>
      <c r="AN10" s="470"/>
      <c r="AO10" s="470"/>
      <c r="AP10" s="469"/>
      <c r="AQ10" s="470"/>
      <c r="AR10" s="470"/>
      <c r="AS10" s="471"/>
      <c r="AT10" s="472"/>
      <c r="AU10" s="469"/>
      <c r="AV10" s="470"/>
      <c r="AW10" s="470"/>
    </row>
    <row r="11" spans="1:49" ht="18" customHeight="1" thickBot="1" x14ac:dyDescent="0.2">
      <c r="A11" s="473" t="s">
        <v>290</v>
      </c>
      <c r="B11" s="474"/>
      <c r="C11" s="474"/>
      <c r="D11" s="474"/>
      <c r="E11" s="474"/>
      <c r="F11" s="474"/>
      <c r="G11" s="475"/>
      <c r="H11" s="457">
        <v>2476.2069999999999</v>
      </c>
      <c r="I11" s="458"/>
      <c r="J11" s="476"/>
      <c r="K11" s="457">
        <v>29.400000000000002</v>
      </c>
      <c r="L11" s="458"/>
      <c r="M11" s="476"/>
      <c r="N11" s="457">
        <v>72.679000000000002</v>
      </c>
      <c r="O11" s="458"/>
      <c r="P11" s="476"/>
      <c r="Q11" s="457">
        <v>2432.9280000000003</v>
      </c>
      <c r="R11" s="458"/>
      <c r="S11" s="476"/>
      <c r="T11" s="456" t="s">
        <v>250</v>
      </c>
      <c r="U11" s="456"/>
      <c r="V11" s="457">
        <v>2432.9280000000003</v>
      </c>
      <c r="W11" s="458"/>
      <c r="X11" s="459"/>
    </row>
    <row r="12" spans="1:49" ht="18" customHeight="1" x14ac:dyDescent="0.15">
      <c r="A12" s="189"/>
      <c r="B12" s="190"/>
      <c r="C12" s="190"/>
      <c r="D12" s="190"/>
      <c r="E12" s="190"/>
      <c r="F12" s="190"/>
      <c r="G12" s="190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2"/>
      <c r="U12" s="192"/>
      <c r="V12" s="191"/>
      <c r="W12" s="191"/>
      <c r="X12" s="191"/>
    </row>
    <row r="13" spans="1:49" ht="18" customHeight="1" x14ac:dyDescent="0.15"/>
    <row r="14" spans="1:49" ht="18" customHeight="1" x14ac:dyDescent="0.15">
      <c r="A14" s="185" t="s">
        <v>309</v>
      </c>
      <c r="B14" s="193"/>
      <c r="C14" s="194"/>
      <c r="D14" s="194"/>
      <c r="E14" s="194"/>
      <c r="F14" s="194"/>
      <c r="G14" s="194"/>
      <c r="H14" s="195"/>
      <c r="I14" s="196"/>
      <c r="J14" s="196"/>
      <c r="K14" s="195"/>
      <c r="L14" s="196"/>
      <c r="M14" s="196"/>
      <c r="N14" s="195"/>
      <c r="O14" s="196"/>
      <c r="P14" s="196"/>
      <c r="Q14" s="195"/>
      <c r="R14" s="196"/>
      <c r="S14" s="196"/>
      <c r="T14" s="195"/>
      <c r="U14" s="196"/>
      <c r="V14" s="195"/>
      <c r="W14" s="196"/>
      <c r="X14" s="196"/>
    </row>
    <row r="15" spans="1:49" ht="9.9499999999999993" customHeight="1" x14ac:dyDescent="0.15">
      <c r="A15" s="185"/>
      <c r="B15" s="193"/>
      <c r="C15" s="194"/>
      <c r="D15" s="194"/>
      <c r="E15" s="194"/>
      <c r="F15" s="194"/>
      <c r="G15" s="194"/>
      <c r="H15" s="195"/>
      <c r="I15" s="196"/>
      <c r="J15" s="196"/>
      <c r="K15" s="195"/>
      <c r="L15" s="196"/>
      <c r="M15" s="196"/>
      <c r="N15" s="195"/>
      <c r="O15" s="196"/>
      <c r="P15" s="196"/>
      <c r="Q15" s="195"/>
      <c r="R15" s="196"/>
      <c r="S15" s="196"/>
      <c r="T15" s="195"/>
      <c r="U15" s="196"/>
      <c r="V15" s="195"/>
      <c r="W15" s="196"/>
      <c r="X15" s="196"/>
    </row>
    <row r="16" spans="1:49" ht="18" customHeight="1" thickBot="1" x14ac:dyDescent="0.2">
      <c r="A16" s="186" t="s">
        <v>299</v>
      </c>
      <c r="B16" s="193"/>
      <c r="C16" s="194"/>
      <c r="D16" s="194"/>
      <c r="E16" s="194"/>
      <c r="F16" s="194"/>
      <c r="G16" s="194"/>
      <c r="H16" s="195"/>
      <c r="I16" s="196"/>
      <c r="J16" s="196"/>
      <c r="K16" s="197"/>
      <c r="L16" s="198"/>
      <c r="M16" s="198"/>
      <c r="N16" s="198"/>
      <c r="O16" s="196"/>
      <c r="P16" s="196"/>
      <c r="Q16" s="195"/>
      <c r="R16" s="196"/>
      <c r="S16" s="196"/>
      <c r="T16" s="392" t="s">
        <v>214</v>
      </c>
      <c r="U16" s="460"/>
      <c r="V16" s="460"/>
      <c r="W16" s="460"/>
      <c r="X16" s="196"/>
    </row>
    <row r="17" spans="1:29" ht="18" customHeight="1" thickBot="1" x14ac:dyDescent="0.2">
      <c r="A17" s="394" t="s">
        <v>260</v>
      </c>
      <c r="B17" s="461"/>
      <c r="C17" s="462"/>
      <c r="D17" s="397" t="s">
        <v>310</v>
      </c>
      <c r="E17" s="463"/>
      <c r="F17" s="463"/>
      <c r="G17" s="463"/>
      <c r="H17" s="463"/>
      <c r="I17" s="463"/>
      <c r="J17" s="463"/>
      <c r="K17" s="463"/>
      <c r="L17" s="464"/>
      <c r="M17" s="465" t="s">
        <v>311</v>
      </c>
      <c r="N17" s="466"/>
      <c r="O17" s="466"/>
      <c r="P17" s="467"/>
      <c r="Q17" s="465" t="s">
        <v>312</v>
      </c>
      <c r="R17" s="466"/>
      <c r="S17" s="466"/>
      <c r="T17" s="467"/>
      <c r="U17" s="465" t="s">
        <v>313</v>
      </c>
      <c r="V17" s="466"/>
      <c r="W17" s="466"/>
      <c r="X17" s="468"/>
    </row>
    <row r="18" spans="1:29" ht="18" customHeight="1" x14ac:dyDescent="0.15">
      <c r="A18" s="435" t="s">
        <v>314</v>
      </c>
      <c r="B18" s="436"/>
      <c r="C18" s="437"/>
      <c r="D18" s="444" t="s">
        <v>315</v>
      </c>
      <c r="E18" s="445"/>
      <c r="F18" s="445"/>
      <c r="G18" s="445"/>
      <c r="H18" s="445"/>
      <c r="I18" s="445"/>
      <c r="J18" s="445"/>
      <c r="K18" s="445"/>
      <c r="L18" s="446"/>
      <c r="M18" s="447">
        <v>4958.6187</v>
      </c>
      <c r="N18" s="448"/>
      <c r="O18" s="448"/>
      <c r="P18" s="449"/>
      <c r="Q18" s="450" t="s">
        <v>304</v>
      </c>
      <c r="R18" s="451"/>
      <c r="S18" s="451"/>
      <c r="T18" s="452"/>
      <c r="U18" s="453"/>
      <c r="V18" s="454"/>
      <c r="W18" s="454"/>
      <c r="X18" s="455"/>
      <c r="AC18" s="199"/>
    </row>
    <row r="19" spans="1:29" ht="18" customHeight="1" x14ac:dyDescent="0.15">
      <c r="A19" s="438"/>
      <c r="B19" s="439"/>
      <c r="C19" s="440"/>
      <c r="D19" s="429" t="s">
        <v>316</v>
      </c>
      <c r="E19" s="430"/>
      <c r="F19" s="430"/>
      <c r="G19" s="430"/>
      <c r="H19" s="430"/>
      <c r="I19" s="430"/>
      <c r="J19" s="430"/>
      <c r="K19" s="430"/>
      <c r="L19" s="431"/>
      <c r="M19" s="399">
        <v>650</v>
      </c>
      <c r="N19" s="400"/>
      <c r="O19" s="400"/>
      <c r="P19" s="401"/>
      <c r="Q19" s="399" t="s">
        <v>250</v>
      </c>
      <c r="R19" s="400"/>
      <c r="S19" s="400"/>
      <c r="T19" s="401"/>
      <c r="U19" s="432"/>
      <c r="V19" s="433"/>
      <c r="W19" s="433"/>
      <c r="X19" s="434"/>
      <c r="AC19" s="199"/>
    </row>
    <row r="20" spans="1:29" ht="18" customHeight="1" x14ac:dyDescent="0.15">
      <c r="A20" s="438"/>
      <c r="B20" s="439"/>
      <c r="C20" s="440"/>
      <c r="D20" s="429" t="s">
        <v>317</v>
      </c>
      <c r="E20" s="430"/>
      <c r="F20" s="430"/>
      <c r="G20" s="430"/>
      <c r="H20" s="430"/>
      <c r="I20" s="430"/>
      <c r="J20" s="430"/>
      <c r="K20" s="430"/>
      <c r="L20" s="431"/>
      <c r="M20" s="399">
        <v>500</v>
      </c>
      <c r="N20" s="400"/>
      <c r="O20" s="400"/>
      <c r="P20" s="401"/>
      <c r="Q20" s="399" t="s">
        <v>250</v>
      </c>
      <c r="R20" s="400"/>
      <c r="S20" s="400"/>
      <c r="T20" s="401"/>
      <c r="U20" s="432"/>
      <c r="V20" s="433"/>
      <c r="W20" s="433"/>
      <c r="X20" s="434"/>
      <c r="AC20" s="199"/>
    </row>
    <row r="21" spans="1:29" ht="18" customHeight="1" x14ac:dyDescent="0.15">
      <c r="A21" s="438"/>
      <c r="B21" s="439"/>
      <c r="C21" s="440"/>
      <c r="D21" s="429" t="s">
        <v>318</v>
      </c>
      <c r="E21" s="430"/>
      <c r="F21" s="430"/>
      <c r="G21" s="430"/>
      <c r="H21" s="430"/>
      <c r="I21" s="430"/>
      <c r="J21" s="430"/>
      <c r="K21" s="430"/>
      <c r="L21" s="431"/>
      <c r="M21" s="399">
        <v>217.72</v>
      </c>
      <c r="N21" s="400"/>
      <c r="O21" s="400"/>
      <c r="P21" s="401"/>
      <c r="Q21" s="399" t="s">
        <v>250</v>
      </c>
      <c r="R21" s="400"/>
      <c r="S21" s="400"/>
      <c r="T21" s="401"/>
      <c r="U21" s="432"/>
      <c r="V21" s="433"/>
      <c r="W21" s="433"/>
      <c r="X21" s="434"/>
      <c r="AC21" s="199"/>
    </row>
    <row r="22" spans="1:29" ht="18" customHeight="1" x14ac:dyDescent="0.15">
      <c r="A22" s="438"/>
      <c r="B22" s="439"/>
      <c r="C22" s="440"/>
      <c r="D22" s="429" t="s">
        <v>319</v>
      </c>
      <c r="E22" s="430"/>
      <c r="F22" s="430"/>
      <c r="G22" s="430"/>
      <c r="H22" s="430"/>
      <c r="I22" s="430"/>
      <c r="J22" s="430"/>
      <c r="K22" s="430"/>
      <c r="L22" s="431"/>
      <c r="M22" s="399">
        <v>200</v>
      </c>
      <c r="N22" s="400"/>
      <c r="O22" s="400"/>
      <c r="P22" s="401"/>
      <c r="Q22" s="399" t="s">
        <v>250</v>
      </c>
      <c r="R22" s="400"/>
      <c r="S22" s="400"/>
      <c r="T22" s="401"/>
      <c r="U22" s="432"/>
      <c r="V22" s="433"/>
      <c r="W22" s="433"/>
      <c r="X22" s="434"/>
      <c r="AC22" s="199"/>
    </row>
    <row r="23" spans="1:29" ht="18" customHeight="1" x14ac:dyDescent="0.15">
      <c r="A23" s="438"/>
      <c r="B23" s="439"/>
      <c r="C23" s="440"/>
      <c r="D23" s="429" t="s">
        <v>320</v>
      </c>
      <c r="E23" s="430"/>
      <c r="F23" s="430"/>
      <c r="G23" s="430"/>
      <c r="H23" s="430"/>
      <c r="I23" s="430"/>
      <c r="J23" s="430"/>
      <c r="K23" s="430"/>
      <c r="L23" s="431"/>
      <c r="M23" s="399">
        <v>189.57</v>
      </c>
      <c r="N23" s="400"/>
      <c r="O23" s="400"/>
      <c r="P23" s="401"/>
      <c r="Q23" s="399" t="s">
        <v>250</v>
      </c>
      <c r="R23" s="400"/>
      <c r="S23" s="400"/>
      <c r="T23" s="401"/>
      <c r="U23" s="432"/>
      <c r="V23" s="433"/>
      <c r="W23" s="433"/>
      <c r="X23" s="434"/>
      <c r="AC23" s="199"/>
    </row>
    <row r="24" spans="1:29" ht="18" customHeight="1" thickBot="1" x14ac:dyDescent="0.2">
      <c r="A24" s="441"/>
      <c r="B24" s="442"/>
      <c r="C24" s="443"/>
      <c r="D24" s="410" t="s">
        <v>321</v>
      </c>
      <c r="E24" s="411"/>
      <c r="F24" s="411"/>
      <c r="G24" s="411"/>
      <c r="H24" s="411"/>
      <c r="I24" s="411"/>
      <c r="J24" s="411"/>
      <c r="K24" s="411"/>
      <c r="L24" s="412"/>
      <c r="M24" s="406">
        <f>SUM(M18:P23)</f>
        <v>6715.9087</v>
      </c>
      <c r="N24" s="407"/>
      <c r="O24" s="407"/>
      <c r="P24" s="408"/>
      <c r="Q24" s="406" t="s">
        <v>250</v>
      </c>
      <c r="R24" s="407"/>
      <c r="S24" s="407"/>
      <c r="T24" s="408"/>
      <c r="U24" s="406"/>
      <c r="V24" s="407"/>
      <c r="W24" s="407"/>
      <c r="X24" s="409"/>
    </row>
    <row r="25" spans="1:29" ht="18" customHeight="1" thickTop="1" x14ac:dyDescent="0.15">
      <c r="A25" s="413" t="s">
        <v>322</v>
      </c>
      <c r="B25" s="414"/>
      <c r="C25" s="415"/>
      <c r="D25" s="422" t="s">
        <v>323</v>
      </c>
      <c r="E25" s="423"/>
      <c r="F25" s="423"/>
      <c r="G25" s="423"/>
      <c r="H25" s="423"/>
      <c r="I25" s="423"/>
      <c r="J25" s="423"/>
      <c r="K25" s="423"/>
      <c r="L25" s="424"/>
      <c r="M25" s="425">
        <v>459</v>
      </c>
      <c r="N25" s="426"/>
      <c r="O25" s="426"/>
      <c r="P25" s="427"/>
      <c r="Q25" s="425" t="s">
        <v>250</v>
      </c>
      <c r="R25" s="426"/>
      <c r="S25" s="426"/>
      <c r="T25" s="427"/>
      <c r="U25" s="425"/>
      <c r="V25" s="426"/>
      <c r="W25" s="426"/>
      <c r="X25" s="428"/>
      <c r="AC25" s="199"/>
    </row>
    <row r="26" spans="1:29" ht="18" customHeight="1" x14ac:dyDescent="0.15">
      <c r="A26" s="416"/>
      <c r="B26" s="417"/>
      <c r="C26" s="418"/>
      <c r="D26" s="429" t="s">
        <v>324</v>
      </c>
      <c r="E26" s="430"/>
      <c r="F26" s="430"/>
      <c r="G26" s="430"/>
      <c r="H26" s="430"/>
      <c r="I26" s="430"/>
      <c r="J26" s="430"/>
      <c r="K26" s="430"/>
      <c r="L26" s="431"/>
      <c r="M26" s="399">
        <v>108</v>
      </c>
      <c r="N26" s="400"/>
      <c r="O26" s="400"/>
      <c r="P26" s="401"/>
      <c r="Q26" s="399" t="s">
        <v>250</v>
      </c>
      <c r="R26" s="400"/>
      <c r="S26" s="400"/>
      <c r="T26" s="401"/>
      <c r="U26" s="399"/>
      <c r="V26" s="400"/>
      <c r="W26" s="400"/>
      <c r="X26" s="402"/>
      <c r="AC26" s="199"/>
    </row>
    <row r="27" spans="1:29" ht="18" customHeight="1" thickBot="1" x14ac:dyDescent="0.2">
      <c r="A27" s="419"/>
      <c r="B27" s="420"/>
      <c r="C27" s="421"/>
      <c r="D27" s="403" t="s">
        <v>321</v>
      </c>
      <c r="E27" s="404"/>
      <c r="F27" s="404"/>
      <c r="G27" s="404"/>
      <c r="H27" s="404"/>
      <c r="I27" s="404"/>
      <c r="J27" s="404"/>
      <c r="K27" s="404"/>
      <c r="L27" s="405"/>
      <c r="M27" s="406">
        <f>SUM(M25:P26)</f>
        <v>567</v>
      </c>
      <c r="N27" s="407"/>
      <c r="O27" s="407"/>
      <c r="P27" s="408"/>
      <c r="Q27" s="406" t="s">
        <v>250</v>
      </c>
      <c r="R27" s="407"/>
      <c r="S27" s="407"/>
      <c r="T27" s="408"/>
      <c r="U27" s="406"/>
      <c r="V27" s="407"/>
      <c r="W27" s="407"/>
      <c r="X27" s="409"/>
    </row>
    <row r="28" spans="1:29" ht="18" customHeight="1" thickTop="1" thickBot="1" x14ac:dyDescent="0.2">
      <c r="A28" s="385" t="s">
        <v>325</v>
      </c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7"/>
      <c r="M28" s="388">
        <f>M24+M27</f>
        <v>7282.9087</v>
      </c>
      <c r="N28" s="389"/>
      <c r="O28" s="389"/>
      <c r="P28" s="390"/>
      <c r="Q28" s="388" t="s">
        <v>250</v>
      </c>
      <c r="R28" s="389"/>
      <c r="S28" s="389"/>
      <c r="T28" s="390"/>
      <c r="U28" s="388"/>
      <c r="V28" s="389"/>
      <c r="W28" s="389"/>
      <c r="X28" s="391"/>
    </row>
    <row r="29" spans="1:29" ht="18" customHeight="1" x14ac:dyDescent="0.15">
      <c r="A29" s="200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</row>
    <row r="30" spans="1:29" ht="18" customHeight="1" x14ac:dyDescent="0.15">
      <c r="B30" s="193"/>
      <c r="C30" s="194"/>
      <c r="D30" s="194"/>
      <c r="E30" s="194"/>
      <c r="F30" s="194"/>
      <c r="G30" s="194"/>
      <c r="H30" s="195"/>
      <c r="I30" s="196"/>
      <c r="J30" s="196"/>
      <c r="K30" s="195"/>
      <c r="L30" s="196"/>
      <c r="M30" s="196"/>
      <c r="N30" s="195"/>
      <c r="O30" s="196"/>
      <c r="P30" s="196"/>
      <c r="Q30" s="195"/>
      <c r="R30" s="196"/>
      <c r="S30" s="196"/>
      <c r="T30" s="195"/>
      <c r="U30" s="196"/>
      <c r="V30" s="195"/>
      <c r="W30" s="213" t="s">
        <v>251</v>
      </c>
      <c r="Z30" s="214"/>
    </row>
    <row r="31" spans="1:29" ht="18" customHeight="1" x14ac:dyDescent="0.15">
      <c r="B31" s="193"/>
      <c r="C31" s="194"/>
      <c r="D31" s="194"/>
      <c r="E31" s="194"/>
      <c r="F31" s="194"/>
      <c r="G31" s="194"/>
      <c r="H31" s="195"/>
      <c r="I31" s="196"/>
      <c r="J31" s="196"/>
      <c r="K31" s="195"/>
      <c r="L31" s="196"/>
      <c r="M31" s="196"/>
      <c r="N31" s="195"/>
      <c r="O31" s="196"/>
      <c r="P31" s="196"/>
      <c r="Q31" s="195"/>
      <c r="R31" s="196"/>
      <c r="S31" s="196"/>
      <c r="T31" s="195"/>
      <c r="U31" s="196"/>
      <c r="V31" s="195"/>
      <c r="W31" s="213" t="s">
        <v>251</v>
      </c>
      <c r="Z31" s="214"/>
    </row>
    <row r="32" spans="1:29" ht="18" customHeight="1" x14ac:dyDescent="0.15">
      <c r="A32" s="185" t="s">
        <v>326</v>
      </c>
      <c r="B32" s="193"/>
      <c r="C32" s="194"/>
      <c r="D32" s="194"/>
      <c r="E32" s="194"/>
      <c r="F32" s="194"/>
      <c r="G32" s="194"/>
      <c r="H32" s="195"/>
      <c r="I32" s="196"/>
      <c r="J32" s="196"/>
      <c r="K32" s="195"/>
      <c r="L32" s="196"/>
      <c r="M32" s="196"/>
      <c r="N32" s="195"/>
      <c r="O32" s="196"/>
      <c r="P32" s="196"/>
      <c r="Q32" s="195"/>
      <c r="R32" s="196"/>
      <c r="S32" s="196"/>
      <c r="T32" s="195"/>
      <c r="U32" s="196"/>
      <c r="V32" s="195"/>
      <c r="W32" s="196"/>
      <c r="X32" s="196"/>
    </row>
    <row r="33" spans="1:24" ht="9.9499999999999993" customHeight="1" x14ac:dyDescent="0.15">
      <c r="B33" s="193"/>
      <c r="C33" s="194"/>
      <c r="D33" s="194"/>
      <c r="E33" s="194"/>
      <c r="F33" s="194"/>
      <c r="G33" s="194"/>
      <c r="H33" s="195"/>
      <c r="I33" s="196"/>
      <c r="J33" s="196"/>
      <c r="K33" s="195"/>
      <c r="L33" s="196"/>
      <c r="M33" s="196"/>
      <c r="N33" s="195"/>
      <c r="O33" s="196"/>
      <c r="P33" s="196"/>
      <c r="Q33" s="195"/>
      <c r="R33" s="196"/>
      <c r="S33" s="196"/>
      <c r="T33" s="195"/>
      <c r="U33" s="196"/>
      <c r="V33" s="195"/>
      <c r="W33" s="196"/>
      <c r="X33" s="196"/>
    </row>
    <row r="34" spans="1:24" ht="18" customHeight="1" thickBot="1" x14ac:dyDescent="0.2">
      <c r="A34" s="186" t="s">
        <v>299</v>
      </c>
      <c r="B34" s="193"/>
      <c r="C34" s="194"/>
      <c r="D34" s="194"/>
      <c r="E34" s="194"/>
      <c r="F34" s="194"/>
      <c r="G34" s="194"/>
      <c r="H34" s="195"/>
      <c r="I34" s="196"/>
      <c r="J34" s="196"/>
      <c r="K34" s="392" t="s">
        <v>214</v>
      </c>
      <c r="L34" s="393"/>
      <c r="M34" s="393"/>
      <c r="N34" s="393"/>
      <c r="O34" s="196"/>
      <c r="P34" s="196"/>
      <c r="Q34" s="195"/>
      <c r="R34" s="196"/>
      <c r="S34" s="196"/>
      <c r="T34" s="195"/>
      <c r="U34" s="196"/>
      <c r="V34" s="195"/>
      <c r="W34" s="196"/>
      <c r="X34" s="196"/>
    </row>
    <row r="35" spans="1:24" ht="18" customHeight="1" thickBot="1" x14ac:dyDescent="0.2">
      <c r="A35" s="394" t="s">
        <v>327</v>
      </c>
      <c r="B35" s="395"/>
      <c r="C35" s="395"/>
      <c r="D35" s="395"/>
      <c r="E35" s="395"/>
      <c r="F35" s="395"/>
      <c r="G35" s="395"/>
      <c r="H35" s="395"/>
      <c r="I35" s="395"/>
      <c r="J35" s="395"/>
      <c r="K35" s="396"/>
      <c r="L35" s="397" t="s">
        <v>328</v>
      </c>
      <c r="M35" s="395"/>
      <c r="N35" s="398"/>
      <c r="O35" s="196"/>
      <c r="P35" s="196"/>
      <c r="Q35" s="195"/>
      <c r="R35" s="196"/>
      <c r="S35" s="196"/>
      <c r="T35" s="195"/>
      <c r="U35" s="196"/>
      <c r="V35" s="195"/>
      <c r="W35" s="196"/>
      <c r="X35" s="196"/>
    </row>
    <row r="36" spans="1:24" ht="18" customHeight="1" x14ac:dyDescent="0.15">
      <c r="A36" s="368" t="s">
        <v>329</v>
      </c>
      <c r="B36" s="369"/>
      <c r="C36" s="369"/>
      <c r="D36" s="369"/>
      <c r="E36" s="369"/>
      <c r="F36" s="369"/>
      <c r="G36" s="369"/>
      <c r="H36" s="369"/>
      <c r="I36" s="369"/>
      <c r="J36" s="369"/>
      <c r="K36" s="370"/>
      <c r="L36" s="371">
        <v>210.40146300000001</v>
      </c>
      <c r="M36" s="372"/>
      <c r="N36" s="373"/>
      <c r="O36" s="203"/>
      <c r="P36" s="203"/>
      <c r="Q36" s="195"/>
      <c r="R36" s="203"/>
      <c r="S36" s="203"/>
      <c r="T36" s="195"/>
      <c r="U36" s="203"/>
      <c r="V36" s="195"/>
      <c r="W36" s="203"/>
      <c r="X36" s="203"/>
    </row>
    <row r="37" spans="1:24" ht="18" customHeight="1" thickBot="1" x14ac:dyDescent="0.2">
      <c r="A37" s="374" t="s">
        <v>330</v>
      </c>
      <c r="B37" s="375"/>
      <c r="C37" s="375"/>
      <c r="D37" s="375"/>
      <c r="E37" s="375"/>
      <c r="F37" s="375"/>
      <c r="G37" s="375"/>
      <c r="H37" s="375"/>
      <c r="I37" s="375"/>
      <c r="J37" s="375"/>
      <c r="K37" s="376"/>
      <c r="L37" s="377">
        <v>579.25416199999995</v>
      </c>
      <c r="M37" s="378"/>
      <c r="N37" s="379"/>
      <c r="O37" s="203"/>
      <c r="P37" s="203"/>
      <c r="Q37" s="195"/>
      <c r="R37" s="203"/>
      <c r="S37" s="203"/>
      <c r="T37" s="195"/>
      <c r="U37" s="203"/>
      <c r="V37" s="195"/>
      <c r="W37" s="203"/>
      <c r="X37" s="203"/>
    </row>
    <row r="38" spans="1:24" ht="18" customHeight="1" thickBot="1" x14ac:dyDescent="0.2">
      <c r="A38" s="380" t="s">
        <v>290</v>
      </c>
      <c r="B38" s="381"/>
      <c r="C38" s="381"/>
      <c r="D38" s="381"/>
      <c r="E38" s="381"/>
      <c r="F38" s="381"/>
      <c r="G38" s="381"/>
      <c r="H38" s="381"/>
      <c r="I38" s="381"/>
      <c r="J38" s="381"/>
      <c r="K38" s="381"/>
      <c r="L38" s="382">
        <f>SUM(L36:N37)</f>
        <v>789.65562499999999</v>
      </c>
      <c r="M38" s="383"/>
      <c r="N38" s="384"/>
      <c r="O38" s="196"/>
      <c r="P38" s="196"/>
      <c r="Q38" s="195"/>
      <c r="R38" s="196"/>
      <c r="S38" s="196"/>
      <c r="T38" s="195"/>
      <c r="U38" s="196"/>
      <c r="V38" s="195"/>
      <c r="W38" s="196"/>
      <c r="X38" s="196"/>
    </row>
    <row r="39" spans="1:24" ht="18" customHeight="1" x14ac:dyDescent="0.15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6"/>
      <c r="M39" s="207"/>
      <c r="N39" s="207"/>
      <c r="O39" s="196"/>
      <c r="P39" s="196"/>
      <c r="Q39" s="195"/>
      <c r="R39" s="196"/>
      <c r="S39" s="196"/>
      <c r="T39" s="195"/>
      <c r="U39" s="196"/>
      <c r="V39" s="195"/>
      <c r="W39" s="196"/>
      <c r="X39" s="196"/>
    </row>
    <row r="40" spans="1:24" ht="18" customHeight="1" x14ac:dyDescent="0.15"/>
    <row r="41" spans="1:24" ht="18" customHeight="1" x14ac:dyDescent="0.15">
      <c r="A41" s="185" t="s">
        <v>331</v>
      </c>
    </row>
    <row r="42" spans="1:24" ht="9.9499999999999993" customHeight="1" x14ac:dyDescent="0.15">
      <c r="A42" s="185"/>
    </row>
    <row r="43" spans="1:24" ht="15" customHeight="1" thickBot="1" x14ac:dyDescent="0.2">
      <c r="A43" s="186" t="s">
        <v>299</v>
      </c>
      <c r="U43" s="346" t="s">
        <v>214</v>
      </c>
      <c r="V43" s="347"/>
      <c r="W43" s="347"/>
      <c r="X43" s="347"/>
    </row>
    <row r="44" spans="1:24" ht="18" customHeight="1" x14ac:dyDescent="0.15">
      <c r="A44" s="348" t="s">
        <v>260</v>
      </c>
      <c r="B44" s="349"/>
      <c r="C44" s="349"/>
      <c r="D44" s="350"/>
      <c r="E44" s="354" t="s">
        <v>332</v>
      </c>
      <c r="F44" s="355"/>
      <c r="G44" s="355"/>
      <c r="H44" s="356"/>
      <c r="I44" s="354" t="s">
        <v>333</v>
      </c>
      <c r="J44" s="355"/>
      <c r="K44" s="355"/>
      <c r="L44" s="356"/>
      <c r="M44" s="360" t="s">
        <v>334</v>
      </c>
      <c r="N44" s="361"/>
      <c r="O44" s="361"/>
      <c r="P44" s="361"/>
      <c r="Q44" s="361"/>
      <c r="R44" s="361"/>
      <c r="S44" s="361"/>
      <c r="T44" s="362"/>
      <c r="U44" s="354" t="s">
        <v>267</v>
      </c>
      <c r="V44" s="355"/>
      <c r="W44" s="355"/>
      <c r="X44" s="363"/>
    </row>
    <row r="45" spans="1:24" ht="18" customHeight="1" thickBot="1" x14ac:dyDescent="0.2">
      <c r="A45" s="351"/>
      <c r="B45" s="352"/>
      <c r="C45" s="352"/>
      <c r="D45" s="353"/>
      <c r="E45" s="357"/>
      <c r="F45" s="358"/>
      <c r="G45" s="358"/>
      <c r="H45" s="359"/>
      <c r="I45" s="357"/>
      <c r="J45" s="358"/>
      <c r="K45" s="358"/>
      <c r="L45" s="359"/>
      <c r="M45" s="365" t="s">
        <v>335</v>
      </c>
      <c r="N45" s="366"/>
      <c r="O45" s="366"/>
      <c r="P45" s="367"/>
      <c r="Q45" s="365" t="s">
        <v>336</v>
      </c>
      <c r="R45" s="366"/>
      <c r="S45" s="366"/>
      <c r="T45" s="367"/>
      <c r="U45" s="357"/>
      <c r="V45" s="358"/>
      <c r="W45" s="358"/>
      <c r="X45" s="364"/>
    </row>
    <row r="46" spans="1:24" ht="18" customHeight="1" x14ac:dyDescent="0.15">
      <c r="A46" s="337" t="s">
        <v>337</v>
      </c>
      <c r="B46" s="338"/>
      <c r="C46" s="338"/>
      <c r="D46" s="339"/>
      <c r="E46" s="340">
        <v>2619.2290659999999</v>
      </c>
      <c r="F46" s="341"/>
      <c r="G46" s="341"/>
      <c r="H46" s="342"/>
      <c r="I46" s="340">
        <v>20.638601000000001</v>
      </c>
      <c r="J46" s="341"/>
      <c r="K46" s="341"/>
      <c r="L46" s="342"/>
      <c r="M46" s="340">
        <v>1.0893999999999999</v>
      </c>
      <c r="N46" s="341"/>
      <c r="O46" s="341"/>
      <c r="P46" s="342"/>
      <c r="Q46" s="340">
        <v>5.2249999999999998E-2</v>
      </c>
      <c r="R46" s="341"/>
      <c r="S46" s="341"/>
      <c r="T46" s="342"/>
      <c r="U46" s="343">
        <v>2638.726017</v>
      </c>
      <c r="V46" s="344"/>
      <c r="W46" s="344"/>
      <c r="X46" s="345"/>
    </row>
    <row r="47" spans="1:24" ht="18" customHeight="1" x14ac:dyDescent="0.15">
      <c r="A47" s="327" t="s">
        <v>338</v>
      </c>
      <c r="B47" s="328"/>
      <c r="C47" s="328"/>
      <c r="D47" s="329"/>
      <c r="E47" s="330">
        <v>139.56158500000001</v>
      </c>
      <c r="F47" s="331"/>
      <c r="G47" s="331"/>
      <c r="H47" s="332"/>
      <c r="I47" s="330" t="s">
        <v>250</v>
      </c>
      <c r="J47" s="331"/>
      <c r="K47" s="331"/>
      <c r="L47" s="332"/>
      <c r="M47" s="330" t="s">
        <v>250</v>
      </c>
      <c r="N47" s="331"/>
      <c r="O47" s="331"/>
      <c r="P47" s="332"/>
      <c r="Q47" s="330">
        <v>1.3638490000000001</v>
      </c>
      <c r="R47" s="331"/>
      <c r="S47" s="331"/>
      <c r="T47" s="332"/>
      <c r="U47" s="330">
        <v>138.19773599999999</v>
      </c>
      <c r="V47" s="331"/>
      <c r="W47" s="331"/>
      <c r="X47" s="336"/>
    </row>
    <row r="48" spans="1:24" ht="18" customHeight="1" x14ac:dyDescent="0.15">
      <c r="A48" s="327" t="s">
        <v>339</v>
      </c>
      <c r="B48" s="328"/>
      <c r="C48" s="328"/>
      <c r="D48" s="329"/>
      <c r="E48" s="330">
        <v>461.35956900000002</v>
      </c>
      <c r="F48" s="331"/>
      <c r="G48" s="331"/>
      <c r="H48" s="332"/>
      <c r="I48" s="330">
        <v>464.77123999999998</v>
      </c>
      <c r="J48" s="331"/>
      <c r="K48" s="331"/>
      <c r="L48" s="332"/>
      <c r="M48" s="330">
        <v>459.90883700000001</v>
      </c>
      <c r="N48" s="331"/>
      <c r="O48" s="331"/>
      <c r="P48" s="332"/>
      <c r="Q48" s="330">
        <v>1.4507319999999999</v>
      </c>
      <c r="R48" s="331"/>
      <c r="S48" s="331"/>
      <c r="T48" s="332"/>
      <c r="U48" s="333">
        <v>464.77123999999998</v>
      </c>
      <c r="V48" s="334"/>
      <c r="W48" s="334"/>
      <c r="X48" s="335"/>
    </row>
    <row r="49" spans="1:26" ht="18" customHeight="1" thickBot="1" x14ac:dyDescent="0.2">
      <c r="A49" s="318" t="s">
        <v>340</v>
      </c>
      <c r="B49" s="319"/>
      <c r="C49" s="319"/>
      <c r="D49" s="320"/>
      <c r="E49" s="321">
        <v>5232.4242359999998</v>
      </c>
      <c r="F49" s="322"/>
      <c r="G49" s="322"/>
      <c r="H49" s="323"/>
      <c r="I49" s="321">
        <v>453.91847999999999</v>
      </c>
      <c r="J49" s="322"/>
      <c r="K49" s="322"/>
      <c r="L49" s="323"/>
      <c r="M49" s="321">
        <v>415.735004</v>
      </c>
      <c r="N49" s="322"/>
      <c r="O49" s="322"/>
      <c r="P49" s="323"/>
      <c r="Q49" s="321">
        <v>195.31672800000001</v>
      </c>
      <c r="R49" s="322"/>
      <c r="S49" s="322"/>
      <c r="T49" s="323"/>
      <c r="U49" s="324">
        <v>5075.2909840000002</v>
      </c>
      <c r="V49" s="325"/>
      <c r="W49" s="325"/>
      <c r="X49" s="326"/>
      <c r="Y49" s="208"/>
    </row>
    <row r="50" spans="1:26" ht="18" customHeight="1" x14ac:dyDescent="0.15">
      <c r="A50" s="209" t="s">
        <v>341</v>
      </c>
      <c r="B50" s="210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08"/>
    </row>
    <row r="51" spans="1:26" ht="18" customHeight="1" x14ac:dyDescent="0.15">
      <c r="B51" s="186" t="s">
        <v>342</v>
      </c>
    </row>
    <row r="59" spans="1:26" ht="20.100000000000001" customHeight="1" x14ac:dyDescent="0.15">
      <c r="W59" s="213" t="s">
        <v>251</v>
      </c>
      <c r="Z59" s="214"/>
    </row>
  </sheetData>
  <mergeCells count="177">
    <mergeCell ref="U4:X4"/>
    <mergeCell ref="A5:G5"/>
    <mergeCell ref="H5:J5"/>
    <mergeCell ref="K5:M5"/>
    <mergeCell ref="N5:P5"/>
    <mergeCell ref="Q5:S5"/>
    <mergeCell ref="T5:U5"/>
    <mergeCell ref="V5:X5"/>
    <mergeCell ref="AU6:AW6"/>
    <mergeCell ref="B7:G7"/>
    <mergeCell ref="H7:J7"/>
    <mergeCell ref="K7:M7"/>
    <mergeCell ref="N7:P7"/>
    <mergeCell ref="Q7:S7"/>
    <mergeCell ref="T7:U7"/>
    <mergeCell ref="V7:X7"/>
    <mergeCell ref="AA7:AF7"/>
    <mergeCell ref="AG7:AI7"/>
    <mergeCell ref="V6:X6"/>
    <mergeCell ref="AG6:AI6"/>
    <mergeCell ref="AJ6:AL6"/>
    <mergeCell ref="AM6:AO6"/>
    <mergeCell ref="AP6:AR6"/>
    <mergeCell ref="AS6:AT6"/>
    <mergeCell ref="A6:G6"/>
    <mergeCell ref="H6:J6"/>
    <mergeCell ref="K6:M6"/>
    <mergeCell ref="N6:P6"/>
    <mergeCell ref="Q6:S6"/>
    <mergeCell ref="T6:U6"/>
    <mergeCell ref="AJ7:AL7"/>
    <mergeCell ref="AM7:AO7"/>
    <mergeCell ref="AP7:AR7"/>
    <mergeCell ref="AS7:AT7"/>
    <mergeCell ref="AU7:AW7"/>
    <mergeCell ref="B8:G8"/>
    <mergeCell ref="H8:J8"/>
    <mergeCell ref="K8:M8"/>
    <mergeCell ref="N8:P8"/>
    <mergeCell ref="Q8:S8"/>
    <mergeCell ref="AP8:AR8"/>
    <mergeCell ref="AS8:AT8"/>
    <mergeCell ref="AU8:AW8"/>
    <mergeCell ref="B9:G9"/>
    <mergeCell ref="H9:J9"/>
    <mergeCell ref="K9:M9"/>
    <mergeCell ref="N9:P9"/>
    <mergeCell ref="Q9:S9"/>
    <mergeCell ref="T9:U9"/>
    <mergeCell ref="V9:X9"/>
    <mergeCell ref="T8:U8"/>
    <mergeCell ref="V8:X8"/>
    <mergeCell ref="AA8:AF8"/>
    <mergeCell ref="AG8:AI8"/>
    <mergeCell ref="AJ8:AL8"/>
    <mergeCell ref="AM8:AO8"/>
    <mergeCell ref="AU9:AW9"/>
    <mergeCell ref="B10:G10"/>
    <mergeCell ref="H10:J10"/>
    <mergeCell ref="K10:M10"/>
    <mergeCell ref="N10:P10"/>
    <mergeCell ref="Q10:S10"/>
    <mergeCell ref="T10:U10"/>
    <mergeCell ref="V10:X10"/>
    <mergeCell ref="AA10:AF10"/>
    <mergeCell ref="AG10:AI10"/>
    <mergeCell ref="AA9:AF9"/>
    <mergeCell ref="AG9:AI9"/>
    <mergeCell ref="AJ9:AL9"/>
    <mergeCell ref="AM9:AO9"/>
    <mergeCell ref="AP9:AR9"/>
    <mergeCell ref="AS9:AT9"/>
    <mergeCell ref="AM10:AO10"/>
    <mergeCell ref="AP10:AR10"/>
    <mergeCell ref="AS10:AT10"/>
    <mergeCell ref="AU10:AW10"/>
    <mergeCell ref="A11:G11"/>
    <mergeCell ref="H11:J11"/>
    <mergeCell ref="K11:M11"/>
    <mergeCell ref="N11:P11"/>
    <mergeCell ref="Q11:S11"/>
    <mergeCell ref="T11:U11"/>
    <mergeCell ref="V11:X11"/>
    <mergeCell ref="T16:W16"/>
    <mergeCell ref="A17:C17"/>
    <mergeCell ref="D17:L17"/>
    <mergeCell ref="M17:P17"/>
    <mergeCell ref="Q17:T17"/>
    <mergeCell ref="U17:X17"/>
    <mergeCell ref="AJ10:AL10"/>
    <mergeCell ref="D22:L22"/>
    <mergeCell ref="M22:P22"/>
    <mergeCell ref="Q22:T22"/>
    <mergeCell ref="U22:X22"/>
    <mergeCell ref="D23:L23"/>
    <mergeCell ref="M23:P23"/>
    <mergeCell ref="Q23:T23"/>
    <mergeCell ref="U23:X23"/>
    <mergeCell ref="M20:P20"/>
    <mergeCell ref="Q20:T20"/>
    <mergeCell ref="U20:X20"/>
    <mergeCell ref="D21:L21"/>
    <mergeCell ref="M21:P21"/>
    <mergeCell ref="Q21:T21"/>
    <mergeCell ref="U21:X21"/>
    <mergeCell ref="D20:L20"/>
    <mergeCell ref="D24:L24"/>
    <mergeCell ref="M24:P24"/>
    <mergeCell ref="Q24:T24"/>
    <mergeCell ref="U24:X24"/>
    <mergeCell ref="A25:C27"/>
    <mergeCell ref="D25:L25"/>
    <mergeCell ref="M25:P25"/>
    <mergeCell ref="Q25:T25"/>
    <mergeCell ref="U25:X25"/>
    <mergeCell ref="D26:L26"/>
    <mergeCell ref="A18:C24"/>
    <mergeCell ref="D18:L18"/>
    <mergeCell ref="M18:P18"/>
    <mergeCell ref="Q18:T18"/>
    <mergeCell ref="U18:X18"/>
    <mergeCell ref="D19:L19"/>
    <mergeCell ref="M19:P19"/>
    <mergeCell ref="Q19:T19"/>
    <mergeCell ref="U19:X19"/>
    <mergeCell ref="A28:L28"/>
    <mergeCell ref="M28:P28"/>
    <mergeCell ref="Q28:T28"/>
    <mergeCell ref="U28:X28"/>
    <mergeCell ref="K34:N34"/>
    <mergeCell ref="A35:K35"/>
    <mergeCell ref="L35:N35"/>
    <mergeCell ref="M26:P26"/>
    <mergeCell ref="Q26:T26"/>
    <mergeCell ref="U26:X26"/>
    <mergeCell ref="D27:L27"/>
    <mergeCell ref="M27:P27"/>
    <mergeCell ref="Q27:T27"/>
    <mergeCell ref="U27:X27"/>
    <mergeCell ref="U43:X43"/>
    <mergeCell ref="A44:D45"/>
    <mergeCell ref="E44:H45"/>
    <mergeCell ref="I44:L45"/>
    <mergeCell ref="M44:T44"/>
    <mergeCell ref="U44:X45"/>
    <mergeCell ref="M45:P45"/>
    <mergeCell ref="Q45:T45"/>
    <mergeCell ref="A36:K36"/>
    <mergeCell ref="L36:N36"/>
    <mergeCell ref="A37:K37"/>
    <mergeCell ref="L37:N37"/>
    <mergeCell ref="A38:K38"/>
    <mergeCell ref="L38:N38"/>
    <mergeCell ref="A47:D47"/>
    <mergeCell ref="E47:H47"/>
    <mergeCell ref="I47:L47"/>
    <mergeCell ref="M47:P47"/>
    <mergeCell ref="Q47:T47"/>
    <mergeCell ref="U47:X47"/>
    <mergeCell ref="A46:D46"/>
    <mergeCell ref="E46:H46"/>
    <mergeCell ref="I46:L46"/>
    <mergeCell ref="M46:P46"/>
    <mergeCell ref="Q46:T46"/>
    <mergeCell ref="U46:X46"/>
    <mergeCell ref="A49:D49"/>
    <mergeCell ref="E49:H49"/>
    <mergeCell ref="I49:L49"/>
    <mergeCell ref="M49:P49"/>
    <mergeCell ref="Q49:T49"/>
    <mergeCell ref="U49:X49"/>
    <mergeCell ref="A48:D48"/>
    <mergeCell ref="E48:H48"/>
    <mergeCell ref="I48:L48"/>
    <mergeCell ref="M48:P48"/>
    <mergeCell ref="Q48:T48"/>
    <mergeCell ref="U48:X48"/>
  </mergeCells>
  <phoneticPr fontId="37"/>
  <pageMargins left="0.7" right="0.7" top="0.75" bottom="0.75" header="0.3" footer="0.3"/>
  <pageSetup paperSize="9" orientation="landscape" r:id="rId1"/>
  <rowBreaks count="1" manualBreakCount="1">
    <brk id="3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2020-09-09T04:36:27Z</dcterms:modified>
</cp:coreProperties>
</file>