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G0000SV1NS701\d11484$\doc\!作業用からの自動移行分!\新公債\070_決算関係（決算統計）\R7年度\13_決算公表資料\01_最終稿（最新分を保存）\"/>
    </mc:Choice>
  </mc:AlternateContent>
  <xr:revisionPtr revIDLastSave="0" documentId="13_ncr:1_{B1EEC564-DE59-475B-A12B-D24BEE90D853}" xr6:coauthVersionLast="47" xr6:coauthVersionMax="47" xr10:uidLastSave="{00000000-0000-0000-0000-000000000000}"/>
  <workbookProtection workbookAlgorithmName="SHA-512" workbookHashValue="1gLbi4gwEI51wwYgRslrla0jptm0ELMgLIQh6a2LL7l2RNLF0kT0p+ptf6pbn9nS3zWuyf5Fm2ucFt4fd0d3uw==" workbookSaltValue="Yi7lyZanDecFcrCerUpyYA==" workbookSpinCount="100000" lockStructure="1"/>
  <bookViews>
    <workbookView xWindow="28680" yWindow="-120" windowWidth="29040" windowHeight="15720" xr2:uid="{00000000-000D-0000-FFFF-FFFF00000000}"/>
  </bookViews>
  <sheets>
    <sheet name="府債の状況" sheetId="6" r:id="rId1"/>
    <sheet name="臨財債等について" sheetId="39" r:id="rId2"/>
    <sheet name="別紙" sheetId="37" r:id="rId3"/>
  </sheets>
  <definedNames>
    <definedName name="_xlnm.Print_Area" localSheetId="0">府債の状況!$A$1:$AJ$71</definedName>
    <definedName name="_xlnm.Print_Area" localSheetId="2">別紙!$A$1:$K$97</definedName>
    <definedName name="_xlnm.Print_Area" localSheetId="1">臨財債等について!$A$1:$AQ$50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97" i="37" l="1"/>
  <c r="I86" i="37"/>
  <c r="G86" i="37"/>
  <c r="I85" i="37"/>
  <c r="G85" i="37"/>
  <c r="I84" i="37"/>
  <c r="G84" i="37"/>
  <c r="I83" i="37"/>
  <c r="G83" i="37"/>
  <c r="I82" i="37"/>
  <c r="G82" i="37"/>
  <c r="I81" i="37"/>
  <c r="G81" i="37"/>
  <c r="I80" i="37"/>
  <c r="G80" i="37"/>
  <c r="I79" i="37"/>
  <c r="G79" i="37"/>
  <c r="I78" i="37"/>
  <c r="G78" i="37"/>
  <c r="I77" i="37"/>
  <c r="G77" i="37"/>
  <c r="I76" i="37"/>
  <c r="G76" i="37"/>
  <c r="I75" i="37"/>
  <c r="G75" i="37"/>
  <c r="I74" i="37"/>
  <c r="G74" i="37"/>
  <c r="I73" i="37"/>
  <c r="G73" i="37"/>
  <c r="I72" i="37"/>
  <c r="G72" i="37"/>
  <c r="I71" i="37"/>
  <c r="G71" i="37"/>
  <c r="I70" i="37"/>
  <c r="G70" i="37"/>
  <c r="I69" i="37"/>
  <c r="G69" i="37"/>
  <c r="I68" i="37"/>
  <c r="G68" i="37"/>
  <c r="I67" i="37"/>
  <c r="G67" i="37"/>
  <c r="I66" i="37"/>
  <c r="G66" i="37"/>
  <c r="I65" i="37"/>
  <c r="G65" i="37"/>
  <c r="I45" i="37"/>
  <c r="G45" i="37"/>
  <c r="I44" i="37"/>
  <c r="G44" i="37"/>
  <c r="I43" i="37"/>
  <c r="G43" i="37"/>
  <c r="I42" i="37"/>
  <c r="G42" i="37"/>
  <c r="I41" i="37"/>
  <c r="G41" i="37"/>
  <c r="I40" i="37"/>
  <c r="G40" i="37"/>
  <c r="I39" i="37"/>
  <c r="G39" i="37"/>
  <c r="I38" i="37"/>
  <c r="G38" i="37"/>
  <c r="I37" i="37"/>
  <c r="G37" i="37"/>
  <c r="I36" i="37"/>
  <c r="G36" i="37"/>
  <c r="I35" i="37"/>
  <c r="G35" i="37"/>
  <c r="I34" i="37"/>
  <c r="G34" i="37"/>
  <c r="I33" i="37"/>
  <c r="G33" i="37"/>
  <c r="I32" i="37"/>
  <c r="G32" i="37"/>
  <c r="I31" i="37"/>
  <c r="G31" i="37"/>
  <c r="I30" i="37"/>
  <c r="G30" i="37"/>
  <c r="I29" i="37"/>
  <c r="G29" i="37"/>
  <c r="I28" i="37"/>
  <c r="G28" i="37"/>
  <c r="I27" i="37"/>
  <c r="G27" i="37"/>
  <c r="I26" i="37"/>
  <c r="G26" i="37"/>
  <c r="I25" i="37"/>
  <c r="G25" i="37"/>
  <c r="G15" i="37"/>
  <c r="G14" i="37"/>
  <c r="G13" i="37"/>
  <c r="AG40" i="6" l="1"/>
  <c r="AD40" i="6"/>
  <c r="AA40" i="6"/>
  <c r="X40" i="6"/>
  <c r="U40" i="6"/>
  <c r="R40" i="6"/>
  <c r="L40" i="6"/>
  <c r="AG37" i="6"/>
  <c r="AG43" i="6" s="1"/>
  <c r="AD37" i="6"/>
  <c r="AD43" i="6" s="1"/>
  <c r="AA37" i="6"/>
  <c r="AA43" i="6" s="1"/>
  <c r="X37" i="6"/>
  <c r="X43" i="6" s="1"/>
  <c r="U37" i="6"/>
  <c r="R37" i="6"/>
  <c r="L37" i="6"/>
  <c r="L43" i="6" l="1"/>
  <c r="R43" i="6"/>
  <c r="U43" i="6"/>
</calcChain>
</file>

<file path=xl/sharedStrings.xml><?xml version="1.0" encoding="utf-8"?>
<sst xmlns="http://schemas.openxmlformats.org/spreadsheetml/2006/main" count="271" uniqueCount="169">
  <si>
    <t>（単位：億円）</t>
    <rPh sb="1" eb="3">
      <t>タンイ</t>
    </rPh>
    <rPh sb="4" eb="6">
      <t>オクエン</t>
    </rPh>
    <phoneticPr fontId="1"/>
  </si>
  <si>
    <t>（単位：百万円）</t>
    <rPh sb="1" eb="3">
      <t>タンイ</t>
    </rPh>
    <rPh sb="4" eb="7">
      <t>ヒャクマンエン</t>
    </rPh>
    <phoneticPr fontId="1"/>
  </si>
  <si>
    <t>会計区分</t>
    <rPh sb="0" eb="1">
      <t>カイ</t>
    </rPh>
    <rPh sb="1" eb="2">
      <t>ケイ</t>
    </rPh>
    <rPh sb="2" eb="4">
      <t>クブン</t>
    </rPh>
    <phoneticPr fontId="1"/>
  </si>
  <si>
    <t>新発債（Ｂ）</t>
    <rPh sb="0" eb="1">
      <t>シン</t>
    </rPh>
    <rPh sb="1" eb="2">
      <t>ハツ</t>
    </rPh>
    <rPh sb="2" eb="3">
      <t>サイ</t>
    </rPh>
    <phoneticPr fontId="1"/>
  </si>
  <si>
    <t>借換債（Ｃ）</t>
    <rPh sb="0" eb="2">
      <t>カリカエ</t>
    </rPh>
    <rPh sb="2" eb="3">
      <t>サイ</t>
    </rPh>
    <phoneticPr fontId="1"/>
  </si>
  <si>
    <t>一般会計分</t>
    <rPh sb="0" eb="2">
      <t>イッパン</t>
    </rPh>
    <rPh sb="2" eb="4">
      <t>カイケイ</t>
    </rPh>
    <rPh sb="4" eb="5">
      <t>ブン</t>
    </rPh>
    <phoneticPr fontId="1"/>
  </si>
  <si>
    <t>特別会計分</t>
    <rPh sb="0" eb="2">
      <t>トクベツ</t>
    </rPh>
    <rPh sb="2" eb="3">
      <t>カイ</t>
    </rPh>
    <rPh sb="3" eb="4">
      <t>ケイ</t>
    </rPh>
    <rPh sb="4" eb="5">
      <t>ブン</t>
    </rPh>
    <phoneticPr fontId="1"/>
  </si>
  <si>
    <t>合計</t>
    <rPh sb="0" eb="2">
      <t>ゴウケイ</t>
    </rPh>
    <phoneticPr fontId="1"/>
  </si>
  <si>
    <t>借入区分</t>
    <rPh sb="0" eb="2">
      <t>カリイレ</t>
    </rPh>
    <rPh sb="2" eb="4">
      <t>クブン</t>
    </rPh>
    <phoneticPr fontId="1"/>
  </si>
  <si>
    <t>発行額</t>
    <rPh sb="0" eb="3">
      <t>ハッコウガク</t>
    </rPh>
    <phoneticPr fontId="1"/>
  </si>
  <si>
    <t>公的資金</t>
    <rPh sb="0" eb="2">
      <t>コウテキ</t>
    </rPh>
    <rPh sb="2" eb="4">
      <t>シキン</t>
    </rPh>
    <phoneticPr fontId="1"/>
  </si>
  <si>
    <t>財政融資資金</t>
    <rPh sb="0" eb="2">
      <t>ザイセイ</t>
    </rPh>
    <rPh sb="2" eb="4">
      <t>ユウシ</t>
    </rPh>
    <rPh sb="4" eb="6">
      <t>シキン</t>
    </rPh>
    <phoneticPr fontId="1"/>
  </si>
  <si>
    <t>国の予算等貸付金</t>
    <rPh sb="0" eb="1">
      <t>クニ</t>
    </rPh>
    <rPh sb="2" eb="4">
      <t>ヨサン</t>
    </rPh>
    <rPh sb="4" eb="5">
      <t>トウ</t>
    </rPh>
    <rPh sb="5" eb="7">
      <t>カシツケ</t>
    </rPh>
    <rPh sb="7" eb="8">
      <t>キン</t>
    </rPh>
    <phoneticPr fontId="1"/>
  </si>
  <si>
    <t>民間等資金</t>
    <rPh sb="0" eb="2">
      <t>ミンカン</t>
    </rPh>
    <rPh sb="2" eb="3">
      <t>トウ</t>
    </rPh>
    <rPh sb="3" eb="5">
      <t>シキン</t>
    </rPh>
    <phoneticPr fontId="1"/>
  </si>
  <si>
    <t>市場公募</t>
    <rPh sb="0" eb="2">
      <t>シジョウ</t>
    </rPh>
    <rPh sb="2" eb="4">
      <t>コウボ</t>
    </rPh>
    <phoneticPr fontId="1"/>
  </si>
  <si>
    <t>銀行等引受</t>
    <rPh sb="0" eb="3">
      <t>ギンコウトウ</t>
    </rPh>
    <rPh sb="3" eb="5">
      <t>ヒキウケ</t>
    </rPh>
    <phoneticPr fontId="1"/>
  </si>
  <si>
    <t>合　　　　　計</t>
    <rPh sb="0" eb="1">
      <t>ゴウ</t>
    </rPh>
    <rPh sb="6" eb="7">
      <t>ケイ</t>
    </rPh>
    <phoneticPr fontId="1"/>
  </si>
  <si>
    <t>減債基金の状況</t>
    <rPh sb="0" eb="2">
      <t>ゲンサイ</t>
    </rPh>
    <rPh sb="2" eb="4">
      <t>キキン</t>
    </rPh>
    <rPh sb="5" eb="7">
      <t>ジョウキョウ</t>
    </rPh>
    <phoneticPr fontId="1"/>
  </si>
  <si>
    <t>うち臨財債等</t>
    <rPh sb="2" eb="3">
      <t>リン</t>
    </rPh>
    <rPh sb="3" eb="4">
      <t>ザイ</t>
    </rPh>
    <rPh sb="4" eb="5">
      <t>サイ</t>
    </rPh>
    <rPh sb="5" eb="6">
      <t>トウ</t>
    </rPh>
    <phoneticPr fontId="1"/>
  </si>
  <si>
    <t>連絡先：</t>
    <rPh sb="0" eb="3">
      <t>レンラクサキ</t>
    </rPh>
    <phoneticPr fontId="1"/>
  </si>
  <si>
    <t>財務部財政課公債管理グループ</t>
    <rPh sb="0" eb="2">
      <t>ザイム</t>
    </rPh>
    <rPh sb="6" eb="8">
      <t>コウサイ</t>
    </rPh>
    <rPh sb="8" eb="10">
      <t>カンリ</t>
    </rPh>
    <phoneticPr fontId="1"/>
  </si>
  <si>
    <t>銘柄名</t>
    <rPh sb="0" eb="2">
      <t>メイガラ</t>
    </rPh>
    <rPh sb="2" eb="3">
      <t>メイ</t>
    </rPh>
    <phoneticPr fontId="1"/>
  </si>
  <si>
    <t>借換前</t>
    <rPh sb="0" eb="2">
      <t>カリカエ</t>
    </rPh>
    <rPh sb="2" eb="3">
      <t>マエ</t>
    </rPh>
    <phoneticPr fontId="1"/>
  </si>
  <si>
    <t>借換後</t>
    <rPh sb="0" eb="2">
      <t>カリカエ</t>
    </rPh>
    <rPh sb="2" eb="3">
      <t>ゴ</t>
    </rPh>
    <phoneticPr fontId="1"/>
  </si>
  <si>
    <t>借換割合</t>
    <rPh sb="0" eb="2">
      <t>カリカエ</t>
    </rPh>
    <rPh sb="2" eb="4">
      <t>ワリアイ</t>
    </rPh>
    <phoneticPr fontId="1"/>
  </si>
  <si>
    <t>発行額（a）</t>
    <rPh sb="0" eb="3">
      <t>ハッコウガク</t>
    </rPh>
    <phoneticPr fontId="1"/>
  </si>
  <si>
    <t>償還年限</t>
    <rPh sb="0" eb="2">
      <t>ショウカン</t>
    </rPh>
    <rPh sb="2" eb="4">
      <t>ネンゲン</t>
    </rPh>
    <phoneticPr fontId="1"/>
  </si>
  <si>
    <t>発行額（b）</t>
    <rPh sb="0" eb="3">
      <t>ハッコウガク</t>
    </rPh>
    <phoneticPr fontId="1"/>
  </si>
  <si>
    <t>当初発行額</t>
    <rPh sb="0" eb="2">
      <t>トウショ</t>
    </rPh>
    <rPh sb="2" eb="4">
      <t>ハッコウ</t>
    </rPh>
    <rPh sb="4" eb="5">
      <t>ガク</t>
    </rPh>
    <phoneticPr fontId="1"/>
  </si>
  <si>
    <t>※3.7%積立については、当初発行額に積立率を乗じるルールであるため、当初発行額に対する借換割合も表記</t>
    <rPh sb="5" eb="7">
      <t>ツミタテ</t>
    </rPh>
    <rPh sb="13" eb="15">
      <t>トウショ</t>
    </rPh>
    <rPh sb="15" eb="17">
      <t>ハッコウ</t>
    </rPh>
    <rPh sb="17" eb="18">
      <t>ガク</t>
    </rPh>
    <rPh sb="19" eb="21">
      <t>ツミタテ</t>
    </rPh>
    <rPh sb="21" eb="22">
      <t>リツ</t>
    </rPh>
    <rPh sb="23" eb="24">
      <t>ジョウ</t>
    </rPh>
    <rPh sb="35" eb="37">
      <t>トウショ</t>
    </rPh>
    <rPh sb="36" eb="37">
      <t>ワリアテ</t>
    </rPh>
    <rPh sb="37" eb="39">
      <t>ハッコウ</t>
    </rPh>
    <rPh sb="39" eb="40">
      <t>ガク</t>
    </rPh>
    <rPh sb="41" eb="42">
      <t>タイ</t>
    </rPh>
    <rPh sb="44" eb="46">
      <t>カリカ</t>
    </rPh>
    <rPh sb="46" eb="48">
      <t>ワリアイ</t>
    </rPh>
    <rPh sb="49" eb="51">
      <t>ヒョウキ</t>
    </rPh>
    <phoneticPr fontId="1"/>
  </si>
  <si>
    <t>減債基金積立対象外分</t>
    <rPh sb="0" eb="2">
      <t>ゲンサイ</t>
    </rPh>
    <rPh sb="2" eb="4">
      <t>キキン</t>
    </rPh>
    <rPh sb="4" eb="6">
      <t>ツミタテ</t>
    </rPh>
    <rPh sb="6" eb="9">
      <t>タイショウガイ</t>
    </rPh>
    <rPh sb="9" eb="10">
      <t>ブン</t>
    </rPh>
    <phoneticPr fontId="1"/>
  </si>
  <si>
    <t>　　・特定財源を償還財源にあて、その残りを借換え（特定財源が未発生である事業期間内借換は全額借換え）</t>
    <rPh sb="3" eb="5">
      <t>トクテイ</t>
    </rPh>
    <rPh sb="5" eb="7">
      <t>ザイゲン</t>
    </rPh>
    <rPh sb="8" eb="10">
      <t>ショウカン</t>
    </rPh>
    <rPh sb="10" eb="12">
      <t>ザイゲン</t>
    </rPh>
    <rPh sb="18" eb="19">
      <t>ノコ</t>
    </rPh>
    <rPh sb="21" eb="23">
      <t>カリカ</t>
    </rPh>
    <rPh sb="30" eb="31">
      <t>ミ</t>
    </rPh>
    <rPh sb="36" eb="38">
      <t>ジギョウ</t>
    </rPh>
    <rPh sb="38" eb="41">
      <t>キカンナイ</t>
    </rPh>
    <rPh sb="44" eb="46">
      <t>ゼンガク</t>
    </rPh>
    <rPh sb="46" eb="48">
      <t>カリカ</t>
    </rPh>
    <phoneticPr fontId="1"/>
  </si>
  <si>
    <t>○</t>
    <phoneticPr fontId="1"/>
  </si>
  <si>
    <t>ダイヤルイン　06-6944-6964</t>
    <phoneticPr fontId="1"/>
  </si>
  <si>
    <t>（Ｄ）</t>
    <phoneticPr fontId="1"/>
  </si>
  <si>
    <t>(Ｅ)=（Ａ+Ｂ+Ｃ-Ｄ）</t>
    <phoneticPr fontId="1"/>
  </si>
  <si>
    <r>
      <t>平成17</t>
    </r>
    <r>
      <rPr>
        <sz val="11"/>
        <rFont val="ＭＳ Ｐゴシック"/>
        <family val="3"/>
        <charset val="128"/>
      </rPr>
      <t>年度より新たに積立をはじめたもの （年</t>
    </r>
    <r>
      <rPr>
        <sz val="11"/>
        <rFont val="ＭＳ Ｐゴシック"/>
        <family val="3"/>
        <charset val="128"/>
      </rPr>
      <t>3.7%積立）</t>
    </r>
    <rPh sb="0" eb="2">
      <t>ヘイセイ</t>
    </rPh>
    <rPh sb="4" eb="6">
      <t>ネンド</t>
    </rPh>
    <rPh sb="8" eb="9">
      <t>アラ</t>
    </rPh>
    <rPh sb="11" eb="13">
      <t>ツミタテ</t>
    </rPh>
    <phoneticPr fontId="1"/>
  </si>
  <si>
    <r>
      <t>借換割合
[</t>
    </r>
    <r>
      <rPr>
        <sz val="8"/>
        <rFont val="ＭＳ Ｐゴシック"/>
        <family val="3"/>
        <charset val="128"/>
      </rPr>
      <t>当初発行額]</t>
    </r>
    <rPh sb="0" eb="2">
      <t>カリカエ</t>
    </rPh>
    <rPh sb="2" eb="4">
      <t>ワリアイ</t>
    </rPh>
    <rPh sb="6" eb="8">
      <t>トウショ</t>
    </rPh>
    <rPh sb="8" eb="10">
      <t>ハッコウ</t>
    </rPh>
    <rPh sb="10" eb="11">
      <t>ガク</t>
    </rPh>
    <phoneticPr fontId="1"/>
  </si>
  <si>
    <t>本府における減債基金積立ルール及び借換えの考え方は次のとおりです。</t>
    <rPh sb="0" eb="1">
      <t>ホン</t>
    </rPh>
    <rPh sb="1" eb="2">
      <t>フ</t>
    </rPh>
    <rPh sb="6" eb="8">
      <t>ゲンサイ</t>
    </rPh>
    <rPh sb="8" eb="10">
      <t>キキン</t>
    </rPh>
    <rPh sb="10" eb="12">
      <t>ツミタテ</t>
    </rPh>
    <rPh sb="15" eb="16">
      <t>オヨ</t>
    </rPh>
    <rPh sb="17" eb="19">
      <t>カリカエ</t>
    </rPh>
    <rPh sb="21" eb="22">
      <t>カンガ</t>
    </rPh>
    <rPh sb="23" eb="24">
      <t>カタ</t>
    </rPh>
    <rPh sb="25" eb="26">
      <t>ツギ</t>
    </rPh>
    <phoneticPr fontId="1"/>
  </si>
  <si>
    <t>平成24年度以降に新規発行したもの</t>
    <rPh sb="0" eb="2">
      <t>ヘイセイ</t>
    </rPh>
    <rPh sb="4" eb="6">
      <t>ネンド</t>
    </rPh>
    <rPh sb="6" eb="8">
      <t>イコウ</t>
    </rPh>
    <rPh sb="9" eb="11">
      <t>シンキ</t>
    </rPh>
    <rPh sb="11" eb="13">
      <t>ハッコウ</t>
    </rPh>
    <phoneticPr fontId="1"/>
  </si>
  <si>
    <t>【30年償還の場合・年3.3%積立】　※ 端数の1%は初回借換時に償還</t>
    <rPh sb="3" eb="4">
      <t>ネン</t>
    </rPh>
    <rPh sb="4" eb="6">
      <t>ショウカン</t>
    </rPh>
    <rPh sb="7" eb="9">
      <t>バアイ</t>
    </rPh>
    <rPh sb="10" eb="11">
      <t>ネン</t>
    </rPh>
    <rPh sb="15" eb="17">
      <t>ツミタテ</t>
    </rPh>
    <rPh sb="21" eb="23">
      <t>ハスウ</t>
    </rPh>
    <rPh sb="27" eb="29">
      <t>ショカイ</t>
    </rPh>
    <rPh sb="29" eb="31">
      <t>カリカエ</t>
    </rPh>
    <rPh sb="31" eb="32">
      <t>ジ</t>
    </rPh>
    <rPh sb="33" eb="35">
      <t>ショウカン</t>
    </rPh>
    <phoneticPr fontId="1"/>
  </si>
  <si>
    <t>（単位　百万円）</t>
    <rPh sb="1" eb="3">
      <t>タンイ</t>
    </rPh>
    <rPh sb="4" eb="7">
      <t>ヒャクマンエン</t>
    </rPh>
    <phoneticPr fontId="1"/>
  </si>
  <si>
    <t>　</t>
    <phoneticPr fontId="1"/>
  </si>
  <si>
    <t>増減額</t>
    <rPh sb="0" eb="3">
      <t>ゾウゲンガク</t>
    </rPh>
    <phoneticPr fontId="1"/>
  </si>
  <si>
    <t>増減率</t>
    <rPh sb="0" eb="2">
      <t>ゾウゲン</t>
    </rPh>
    <rPh sb="2" eb="3">
      <t>リツ</t>
    </rPh>
    <phoneticPr fontId="1"/>
  </si>
  <si>
    <t>(Ｆ)=(Ｅ-Ａ)</t>
    <phoneticPr fontId="1"/>
  </si>
  <si>
    <t>１　府債発行額・残高等の状況</t>
    <rPh sb="2" eb="3">
      <t>フ</t>
    </rPh>
    <rPh sb="3" eb="4">
      <t>サイ</t>
    </rPh>
    <rPh sb="4" eb="7">
      <t>ハッコウガク</t>
    </rPh>
    <rPh sb="8" eb="10">
      <t>ザンダカ</t>
    </rPh>
    <rPh sb="10" eb="11">
      <t>トウ</t>
    </rPh>
    <rPh sb="12" eb="14">
      <t>ジョウキョウ</t>
    </rPh>
    <phoneticPr fontId="1"/>
  </si>
  <si>
    <t>２　金利の状況</t>
    <rPh sb="2" eb="4">
      <t>キンリ</t>
    </rPh>
    <rPh sb="5" eb="7">
      <t>ジョウキョウ</t>
    </rPh>
    <phoneticPr fontId="1"/>
  </si>
  <si>
    <t>３　減債基金の状況</t>
    <rPh sb="2" eb="4">
      <t>ゲンサイ</t>
    </rPh>
    <rPh sb="4" eb="6">
      <t>キキン</t>
    </rPh>
    <rPh sb="7" eb="9">
      <t>ジョウキョウ</t>
    </rPh>
    <phoneticPr fontId="1"/>
  </si>
  <si>
    <t>流域下水道事業
減債基金の状況</t>
    <rPh sb="0" eb="2">
      <t>リュウイキ</t>
    </rPh>
    <rPh sb="2" eb="5">
      <t>ゲスイドウ</t>
    </rPh>
    <rPh sb="5" eb="7">
      <t>ジギョウ</t>
    </rPh>
    <rPh sb="8" eb="10">
      <t>ゲンサイ</t>
    </rPh>
    <rPh sb="10" eb="12">
      <t>キキン</t>
    </rPh>
    <rPh sb="13" eb="15">
      <t>ジョウキョウ</t>
    </rPh>
    <phoneticPr fontId="1"/>
  </si>
  <si>
    <t>(Ｆ)/(Ａ)</t>
    <phoneticPr fontId="1"/>
  </si>
  <si>
    <t>区　　分</t>
    <rPh sb="0" eb="1">
      <t>ク</t>
    </rPh>
    <rPh sb="3" eb="4">
      <t>ブン</t>
    </rPh>
    <phoneticPr fontId="1"/>
  </si>
  <si>
    <t>臨財債等</t>
    <phoneticPr fontId="1"/>
  </si>
  <si>
    <t>その他</t>
    <rPh sb="2" eb="3">
      <t>タ</t>
    </rPh>
    <phoneticPr fontId="1"/>
  </si>
  <si>
    <t>○特定財源（分譲収入等）をもって償還する。（地域開発事業債）</t>
    <rPh sb="1" eb="3">
      <t>トクテイ</t>
    </rPh>
    <rPh sb="3" eb="5">
      <t>ザイゲン</t>
    </rPh>
    <rPh sb="6" eb="8">
      <t>ブンジョウ</t>
    </rPh>
    <rPh sb="8" eb="10">
      <t>シュウニュウ</t>
    </rPh>
    <rPh sb="10" eb="11">
      <t>トウ</t>
    </rPh>
    <rPh sb="16" eb="18">
      <t>ショウカン</t>
    </rPh>
    <rPh sb="22" eb="24">
      <t>チイキ</t>
    </rPh>
    <rPh sb="24" eb="26">
      <t>カイハツ</t>
    </rPh>
    <rPh sb="26" eb="28">
      <t>ジギョウ</t>
    </rPh>
    <rPh sb="28" eb="29">
      <t>サイ</t>
    </rPh>
    <phoneticPr fontId="1"/>
  </si>
  <si>
    <t>～0.5%</t>
    <phoneticPr fontId="1"/>
  </si>
  <si>
    <t>～1.0%</t>
    <phoneticPr fontId="1"/>
  </si>
  <si>
    <t>末残高</t>
    <phoneticPr fontId="1"/>
  </si>
  <si>
    <t>（Ａ）</t>
    <phoneticPr fontId="1"/>
  </si>
  <si>
    <t>発行額</t>
    <phoneticPr fontId="1"/>
  </si>
  <si>
    <t>元金償還額</t>
    <phoneticPr fontId="1"/>
  </si>
  <si>
    <t>利子支払額</t>
    <rPh sb="0" eb="2">
      <t>リシ</t>
    </rPh>
    <rPh sb="2" eb="4">
      <t>シハラ</t>
    </rPh>
    <rPh sb="4" eb="5">
      <t>ガク</t>
    </rPh>
    <phoneticPr fontId="1"/>
  </si>
  <si>
    <t>（参考）</t>
    <phoneticPr fontId="1"/>
  </si>
  <si>
    <t>（参考）流域下水道事業減債基金（平成３０年３月設置）</t>
    <rPh sb="1" eb="3">
      <t>サンコウ</t>
    </rPh>
    <rPh sb="4" eb="6">
      <t>リュウイキ</t>
    </rPh>
    <rPh sb="6" eb="9">
      <t>ゲスイドウ</t>
    </rPh>
    <rPh sb="9" eb="11">
      <t>ジギョウ</t>
    </rPh>
    <rPh sb="11" eb="13">
      <t>ゲンサイ</t>
    </rPh>
    <rPh sb="13" eb="15">
      <t>キキン</t>
    </rPh>
    <rPh sb="16" eb="18">
      <t>ヘイセイ</t>
    </rPh>
    <rPh sb="20" eb="21">
      <t>ネン</t>
    </rPh>
    <rPh sb="22" eb="23">
      <t>ガツ</t>
    </rPh>
    <rPh sb="23" eb="25">
      <t>セッチ</t>
    </rPh>
    <phoneticPr fontId="1"/>
  </si>
  <si>
    <t>基金残高（Ａ+Ｂ-Ｃ）</t>
    <phoneticPr fontId="1"/>
  </si>
  <si>
    <t xml:space="preserve">
</t>
    <phoneticPr fontId="1"/>
  </si>
  <si>
    <t>（b/a）</t>
    <phoneticPr fontId="1"/>
  </si>
  <si>
    <t xml:space="preserve">
（c）</t>
    <phoneticPr fontId="1"/>
  </si>
  <si>
    <r>
      <t>（b/</t>
    </r>
    <r>
      <rPr>
        <sz val="11"/>
        <rFont val="ＭＳ Ｐゴシック"/>
        <family val="3"/>
        <charset val="128"/>
      </rPr>
      <t>c</t>
    </r>
    <r>
      <rPr>
        <sz val="11"/>
        <rFont val="ＭＳ Ｐゴシック"/>
        <family val="3"/>
        <charset val="128"/>
      </rPr>
      <t>）</t>
    </r>
    <phoneticPr fontId="1"/>
  </si>
  <si>
    <t>（参考）中央卸売市場事業減債基金（平成３１年４月設置）</t>
    <rPh sb="1" eb="3">
      <t>サンコウ</t>
    </rPh>
    <rPh sb="4" eb="6">
      <t>チュウオウ</t>
    </rPh>
    <rPh sb="6" eb="8">
      <t>オロシウリ</t>
    </rPh>
    <rPh sb="8" eb="10">
      <t>シジョウ</t>
    </rPh>
    <rPh sb="10" eb="12">
      <t>ジギョウ</t>
    </rPh>
    <rPh sb="12" eb="14">
      <t>ゲンサイ</t>
    </rPh>
    <rPh sb="14" eb="16">
      <t>キキン</t>
    </rPh>
    <rPh sb="17" eb="19">
      <t>ヘイセイ</t>
    </rPh>
    <rPh sb="21" eb="22">
      <t>ネン</t>
    </rPh>
    <rPh sb="23" eb="24">
      <t>ガツ</t>
    </rPh>
    <rPh sb="24" eb="26">
      <t>セッチ</t>
    </rPh>
    <phoneticPr fontId="1"/>
  </si>
  <si>
    <t>中央卸売市場事業
減債基金の状況</t>
    <rPh sb="0" eb="2">
      <t>チュウオウ</t>
    </rPh>
    <rPh sb="2" eb="4">
      <t>オロシウリ</t>
    </rPh>
    <rPh sb="4" eb="6">
      <t>シジョウ</t>
    </rPh>
    <rPh sb="6" eb="8">
      <t>ジギョウ</t>
    </rPh>
    <rPh sb="9" eb="11">
      <t>ゲンサイ</t>
    </rPh>
    <rPh sb="11" eb="13">
      <t>キキン</t>
    </rPh>
    <rPh sb="14" eb="16">
      <t>ジョウキョウ</t>
    </rPh>
    <phoneticPr fontId="1"/>
  </si>
  <si>
    <t xml:space="preserve">
　 「臨財債等」とは、税や交付税の代替として発行した府債（臨時財政対策債、減税補塡債、臨時税収補塡債、減収補塡債）の合計であり、
その元利償還金については、後年度の普通交付税の基準財政需要額に全額算入される。（減収補塡債については、一部が算入対象外。）
　 国の基準財政需要額算入における償還ペースと府の償還ペースには差があり、概ね国の方が府の償還ペースに比べ早くなっていた。（例えば、臨時財政対策債の国の償還ペースは据置期間を設けた上で、発行額の概ね半分を２０年償還、残りを３０年償還としている。これに対し、府は原則３０年償還としていた。）
　 そのため、平成２５年度新規発行分から、臨時財政対策債の府の償還ペースについては国の基準財政需要額算入の実態を踏まえ、据置期間無しで発行額の半分を２０年償還とする見直しを行った。この見直しにより、府の償還ペースの方が国に比べ早くなった。
　 ただし、上記見直しを行う以前に発行した臨財債等については、府と国の償還ペースには差が生じている。
</t>
    <rPh sb="121" eb="123">
      <t>サンニュウ</t>
    </rPh>
    <rPh sb="123" eb="125">
      <t>タイショウ</t>
    </rPh>
    <rPh sb="125" eb="126">
      <t>ガイ</t>
    </rPh>
    <rPh sb="147" eb="149">
      <t>ショウカン</t>
    </rPh>
    <rPh sb="153" eb="154">
      <t>フ</t>
    </rPh>
    <rPh sb="155" eb="157">
      <t>ショウカン</t>
    </rPh>
    <rPh sb="169" eb="170">
      <t>クニ</t>
    </rPh>
    <rPh sb="171" eb="172">
      <t>ホウ</t>
    </rPh>
    <rPh sb="192" eb="193">
      <t>タト</t>
    </rPh>
    <rPh sb="196" eb="198">
      <t>リンジ</t>
    </rPh>
    <rPh sb="198" eb="200">
      <t>ザイセイ</t>
    </rPh>
    <rPh sb="200" eb="202">
      <t>タイサク</t>
    </rPh>
    <rPh sb="202" eb="203">
      <t>サイ</t>
    </rPh>
    <rPh sb="204" eb="205">
      <t>クニ</t>
    </rPh>
    <rPh sb="206" eb="208">
      <t>ショウカン</t>
    </rPh>
    <rPh sb="212" eb="214">
      <t>スエオキ</t>
    </rPh>
    <rPh sb="214" eb="216">
      <t>キカン</t>
    </rPh>
    <rPh sb="217" eb="218">
      <t>モウ</t>
    </rPh>
    <rPh sb="220" eb="221">
      <t>ウエ</t>
    </rPh>
    <rPh sb="223" eb="226">
      <t>ハッコウガク</t>
    </rPh>
    <rPh sb="227" eb="228">
      <t>オオム</t>
    </rPh>
    <rPh sb="229" eb="231">
      <t>ハンブン</t>
    </rPh>
    <rPh sb="234" eb="235">
      <t>ネン</t>
    </rPh>
    <rPh sb="238" eb="239">
      <t>ノコ</t>
    </rPh>
    <rPh sb="243" eb="244">
      <t>ネン</t>
    </rPh>
    <rPh sb="255" eb="256">
      <t>タイ</t>
    </rPh>
    <rPh sb="260" eb="262">
      <t>ゲンソク</t>
    </rPh>
    <rPh sb="264" eb="265">
      <t>ネン</t>
    </rPh>
    <rPh sb="283" eb="285">
      <t>ヘイセイ</t>
    </rPh>
    <rPh sb="287" eb="289">
      <t>ネンド</t>
    </rPh>
    <rPh sb="297" eb="304">
      <t>リンジザイセイタイサクサイ</t>
    </rPh>
    <rPh sb="317" eb="318">
      <t>クニ</t>
    </rPh>
    <rPh sb="336" eb="338">
      <t>スエオキ</t>
    </rPh>
    <rPh sb="338" eb="340">
      <t>キカン</t>
    </rPh>
    <rPh sb="340" eb="341">
      <t>ナ</t>
    </rPh>
    <rPh sb="352" eb="353">
      <t>ネン</t>
    </rPh>
    <rPh sb="377" eb="379">
      <t>ショウカン</t>
    </rPh>
    <rPh sb="383" eb="384">
      <t>ホウ</t>
    </rPh>
    <rPh sb="429" eb="430">
      <t>クニ</t>
    </rPh>
    <rPh sb="438" eb="439">
      <t>サ</t>
    </rPh>
    <rPh sb="440" eb="441">
      <t>ショウ</t>
    </rPh>
    <phoneticPr fontId="1"/>
  </si>
  <si>
    <t>【20年償還の場合・年5%積立】</t>
    <rPh sb="3" eb="4">
      <t>ネン</t>
    </rPh>
    <rPh sb="4" eb="6">
      <t>ショウカン</t>
    </rPh>
    <rPh sb="7" eb="9">
      <t>バアイ</t>
    </rPh>
    <rPh sb="10" eb="11">
      <t>ネン</t>
    </rPh>
    <rPh sb="13" eb="15">
      <t>ツミタテ</t>
    </rPh>
    <phoneticPr fontId="1"/>
  </si>
  <si>
    <t>　　・償還年限10年の場合…当初発行後、据置なしで当初発行額の3.3%を積立、満期時に66.0%借換え</t>
    <rPh sb="3" eb="5">
      <t>ショウカン</t>
    </rPh>
    <rPh sb="5" eb="7">
      <t>ネンゲン</t>
    </rPh>
    <rPh sb="9" eb="10">
      <t>ネン</t>
    </rPh>
    <rPh sb="11" eb="13">
      <t>バアイ</t>
    </rPh>
    <rPh sb="14" eb="16">
      <t>トウショ</t>
    </rPh>
    <rPh sb="16" eb="18">
      <t>ハッコウ</t>
    </rPh>
    <rPh sb="20" eb="21">
      <t>ス</t>
    </rPh>
    <rPh sb="21" eb="22">
      <t>オ</t>
    </rPh>
    <rPh sb="25" eb="27">
      <t>トウショ</t>
    </rPh>
    <phoneticPr fontId="1"/>
  </si>
  <si>
    <t>～1.5%</t>
    <phoneticPr fontId="1"/>
  </si>
  <si>
    <t>　　・償還年限5年の場合…当初発行後、据置なしで当初発行額の3.3%を積立、満期時に残年数に応じ、82.5%または66.0%借換え</t>
    <rPh sb="3" eb="5">
      <t>ショウカン</t>
    </rPh>
    <rPh sb="5" eb="7">
      <t>ネンゲン</t>
    </rPh>
    <rPh sb="8" eb="9">
      <t>ネン</t>
    </rPh>
    <rPh sb="10" eb="12">
      <t>バアイ</t>
    </rPh>
    <rPh sb="13" eb="15">
      <t>トウショ</t>
    </rPh>
    <rPh sb="15" eb="17">
      <t>ハッコウ</t>
    </rPh>
    <rPh sb="19" eb="20">
      <t>ス</t>
    </rPh>
    <rPh sb="20" eb="21">
      <t>オ</t>
    </rPh>
    <rPh sb="24" eb="26">
      <t>トウショ</t>
    </rPh>
    <phoneticPr fontId="1"/>
  </si>
  <si>
    <t>　　・償還年限10年の場合…当初発行後、据置なしで当初発行額の5%を積立、満期時に50%借換え</t>
    <rPh sb="3" eb="5">
      <t>ショウカン</t>
    </rPh>
    <rPh sb="5" eb="7">
      <t>ネンゲン</t>
    </rPh>
    <rPh sb="9" eb="10">
      <t>ネン</t>
    </rPh>
    <rPh sb="11" eb="13">
      <t>バアイ</t>
    </rPh>
    <rPh sb="14" eb="16">
      <t>トウショ</t>
    </rPh>
    <rPh sb="16" eb="18">
      <t>ハッコウ</t>
    </rPh>
    <rPh sb="20" eb="21">
      <t>ス</t>
    </rPh>
    <rPh sb="21" eb="22">
      <t>オ</t>
    </rPh>
    <rPh sb="25" eb="27">
      <t>トウショ</t>
    </rPh>
    <phoneticPr fontId="1"/>
  </si>
  <si>
    <t>【参考：臨財債等の償還に係る基準財政需要額の算入見込について】</t>
    <rPh sb="1" eb="3">
      <t>サンコウ</t>
    </rPh>
    <rPh sb="4" eb="7">
      <t>リンザイサイ</t>
    </rPh>
    <rPh sb="7" eb="8">
      <t>トウ</t>
    </rPh>
    <rPh sb="9" eb="11">
      <t>ショウカン</t>
    </rPh>
    <rPh sb="12" eb="13">
      <t>カカ</t>
    </rPh>
    <rPh sb="14" eb="16">
      <t>キジュン</t>
    </rPh>
    <rPh sb="16" eb="18">
      <t>ザイセイ</t>
    </rPh>
    <rPh sb="18" eb="20">
      <t>ジュヨウ</t>
    </rPh>
    <rPh sb="20" eb="21">
      <t>ガク</t>
    </rPh>
    <rPh sb="22" eb="24">
      <t>サンニュウ</t>
    </rPh>
    <rPh sb="24" eb="26">
      <t>ミコミ</t>
    </rPh>
    <phoneticPr fontId="1"/>
  </si>
  <si>
    <t>▲4.2%</t>
    <phoneticPr fontId="1"/>
  </si>
  <si>
    <t>　　・償還年限5年の場合…当初発行後4年目から当初発行額の3.7%を積立、満期時に残年数に応じ、55.6%または37.1%借換え</t>
    <rPh sb="3" eb="5">
      <t>ショウカン</t>
    </rPh>
    <rPh sb="5" eb="7">
      <t>ネンゲン</t>
    </rPh>
    <rPh sb="8" eb="9">
      <t>ネン</t>
    </rPh>
    <rPh sb="10" eb="12">
      <t>バアイ</t>
    </rPh>
    <rPh sb="23" eb="25">
      <t>トウショ</t>
    </rPh>
    <rPh sb="25" eb="28">
      <t>ハッコウガク</t>
    </rPh>
    <phoneticPr fontId="1"/>
  </si>
  <si>
    <t>平成26年度</t>
    <rPh sb="0" eb="2">
      <t>ヘイセイ</t>
    </rPh>
    <rPh sb="4" eb="6">
      <t>ネンド</t>
    </rPh>
    <phoneticPr fontId="1"/>
  </si>
  <si>
    <t>令和元年度</t>
    <rPh sb="0" eb="2">
      <t>レイワ</t>
    </rPh>
    <rPh sb="2" eb="5">
      <t>ガンネンド</t>
    </rPh>
    <phoneticPr fontId="1"/>
  </si>
  <si>
    <t>（減債基金へ積立を行っている会計の内訳：一般・府営住宅・港湾・関空・市町村）</t>
    <rPh sb="17" eb="19">
      <t>ウチワケ</t>
    </rPh>
    <rPh sb="23" eb="25">
      <t>フエイ</t>
    </rPh>
    <rPh sb="25" eb="27">
      <t>ジュウタク</t>
    </rPh>
    <phoneticPr fontId="1"/>
  </si>
  <si>
    <t>令和７年度における府債（地方債）の発行額・元金償還額・残高の状況は、次のとおりです。</t>
    <rPh sb="9" eb="10">
      <t>フ</t>
    </rPh>
    <rPh sb="10" eb="11">
      <t>サイ</t>
    </rPh>
    <rPh sb="12" eb="15">
      <t>チホウサイ</t>
    </rPh>
    <rPh sb="17" eb="20">
      <t>ハッコウガク</t>
    </rPh>
    <rPh sb="21" eb="23">
      <t>ガンキン</t>
    </rPh>
    <rPh sb="23" eb="25">
      <t>ショウカン</t>
    </rPh>
    <rPh sb="25" eb="26">
      <t>ガク</t>
    </rPh>
    <rPh sb="27" eb="29">
      <t>ザンダカ</t>
    </rPh>
    <rPh sb="30" eb="32">
      <t>ジョウキョウ</t>
    </rPh>
    <rPh sb="34" eb="35">
      <t>ツギ</t>
    </rPh>
    <phoneticPr fontId="1"/>
  </si>
  <si>
    <t>令和６年度</t>
    <rPh sb="0" eb="2">
      <t>レイワ</t>
    </rPh>
    <rPh sb="3" eb="5">
      <t>ネンド</t>
    </rPh>
    <rPh sb="4" eb="5">
      <t>ド</t>
    </rPh>
    <phoneticPr fontId="1"/>
  </si>
  <si>
    <t>令和７年度</t>
    <rPh sb="0" eb="2">
      <t>レイワ</t>
    </rPh>
    <rPh sb="3" eb="5">
      <t>ネンド</t>
    </rPh>
    <phoneticPr fontId="1"/>
  </si>
  <si>
    <t>▲246,366</t>
    <phoneticPr fontId="1"/>
  </si>
  <si>
    <t>▲4.8%</t>
    <phoneticPr fontId="1"/>
  </si>
  <si>
    <t>▲25,869</t>
    <phoneticPr fontId="1"/>
  </si>
  <si>
    <t>▲272,234</t>
    <phoneticPr fontId="1"/>
  </si>
  <si>
    <t>▲176,870</t>
    <phoneticPr fontId="1"/>
  </si>
  <si>
    <t>▲5.5%</t>
    <phoneticPr fontId="1"/>
  </si>
  <si>
    <t>▲95,365</t>
    <phoneticPr fontId="1"/>
  </si>
  <si>
    <t>▲3.8%</t>
    <phoneticPr fontId="1"/>
  </si>
  <si>
    <t>令和７年度における減債基金の積立額・取崩額・残高の状況は、次のとおりです。</t>
    <rPh sb="0" eb="2">
      <t>レイワ</t>
    </rPh>
    <rPh sb="3" eb="5">
      <t>ネンド</t>
    </rPh>
    <rPh sb="9" eb="11">
      <t>ゲンサイ</t>
    </rPh>
    <rPh sb="11" eb="13">
      <t>キキン</t>
    </rPh>
    <rPh sb="14" eb="16">
      <t>ツミタテ</t>
    </rPh>
    <rPh sb="16" eb="17">
      <t>ガク</t>
    </rPh>
    <rPh sb="18" eb="20">
      <t>トリクズシ</t>
    </rPh>
    <rPh sb="20" eb="21">
      <t>ガク</t>
    </rPh>
    <rPh sb="22" eb="24">
      <t>ザンダカ</t>
    </rPh>
    <rPh sb="25" eb="27">
      <t>ジョウキョウ</t>
    </rPh>
    <rPh sb="29" eb="30">
      <t>ツギ</t>
    </rPh>
    <phoneticPr fontId="1"/>
  </si>
  <si>
    <t>令和６年度末
基金残高（Ａ）</t>
    <rPh sb="0" eb="2">
      <t>レイワ</t>
    </rPh>
    <rPh sb="3" eb="6">
      <t>ネンドマツ</t>
    </rPh>
    <rPh sb="4" eb="5">
      <t>ガンネン</t>
    </rPh>
    <rPh sb="7" eb="9">
      <t>キキン</t>
    </rPh>
    <rPh sb="9" eb="11">
      <t>ザンダカ</t>
    </rPh>
    <phoneticPr fontId="1"/>
  </si>
  <si>
    <t>令和７年度
積立額（Ｂ）</t>
    <rPh sb="0" eb="2">
      <t>レイワ</t>
    </rPh>
    <rPh sb="3" eb="5">
      <t>ネンド</t>
    </rPh>
    <rPh sb="6" eb="8">
      <t>ツミタテ</t>
    </rPh>
    <rPh sb="8" eb="9">
      <t>ガク</t>
    </rPh>
    <phoneticPr fontId="1"/>
  </si>
  <si>
    <t>令和７年度
取崩額（Ｃ）</t>
    <rPh sb="0" eb="2">
      <t>レイワ</t>
    </rPh>
    <rPh sb="3" eb="5">
      <t>ネンド</t>
    </rPh>
    <rPh sb="6" eb="8">
      <t>トリクズシ</t>
    </rPh>
    <rPh sb="8" eb="9">
      <t>ガク</t>
    </rPh>
    <phoneticPr fontId="1"/>
  </si>
  <si>
    <t>令和７年度末</t>
    <rPh sb="0" eb="2">
      <t>レイワ</t>
    </rPh>
    <rPh sb="3" eb="5">
      <t>ネンド</t>
    </rPh>
    <rPh sb="5" eb="6">
      <t>マツ</t>
    </rPh>
    <phoneticPr fontId="1"/>
  </si>
  <si>
    <t>令和７年度に発行した府債（地方債）の金利は、次のとおりです。</t>
    <rPh sb="0" eb="2">
      <t>レイワ</t>
    </rPh>
    <rPh sb="3" eb="5">
      <t>ネンド</t>
    </rPh>
    <rPh sb="4" eb="5">
      <t>ド</t>
    </rPh>
    <rPh sb="6" eb="8">
      <t>ハッコウ</t>
    </rPh>
    <rPh sb="10" eb="11">
      <t>フ</t>
    </rPh>
    <rPh sb="11" eb="12">
      <t>サイ</t>
    </rPh>
    <rPh sb="13" eb="16">
      <t>チホウサイ</t>
    </rPh>
    <rPh sb="18" eb="20">
      <t>キンリ</t>
    </rPh>
    <rPh sb="22" eb="23">
      <t>ツギ</t>
    </rPh>
    <phoneticPr fontId="1"/>
  </si>
  <si>
    <t>左の利率別内訳</t>
    <rPh sb="0" eb="1">
      <t>ヒダリ</t>
    </rPh>
    <rPh sb="2" eb="5">
      <t>リリツベツ</t>
    </rPh>
    <rPh sb="5" eb="7">
      <t>ウチワケ</t>
    </rPh>
    <phoneticPr fontId="1"/>
  </si>
  <si>
    <t>～2.0%</t>
    <phoneticPr fontId="1"/>
  </si>
  <si>
    <t>～2.5%</t>
    <phoneticPr fontId="1"/>
  </si>
  <si>
    <t>2.5%超え</t>
    <rPh sb="4" eb="5">
      <t>コ</t>
    </rPh>
    <phoneticPr fontId="1"/>
  </si>
  <si>
    <t>平成16年度までに積立を開始したもの （年6%積立、30年目最終償還時に当初発行額の22.7%を負担）</t>
    <rPh sb="0" eb="2">
      <t>ヘイセイ</t>
    </rPh>
    <rPh sb="4" eb="6">
      <t>ネンド</t>
    </rPh>
    <rPh sb="9" eb="11">
      <t>ツミタテ</t>
    </rPh>
    <rPh sb="12" eb="14">
      <t>カイシ</t>
    </rPh>
    <rPh sb="20" eb="21">
      <t>ネン</t>
    </rPh>
    <rPh sb="23" eb="25">
      <t>ツミタテ</t>
    </rPh>
    <rPh sb="28" eb="30">
      <t>ネンメ</t>
    </rPh>
    <rPh sb="30" eb="32">
      <t>サイシュウ</t>
    </rPh>
    <rPh sb="32" eb="34">
      <t>ショウカン</t>
    </rPh>
    <rPh sb="34" eb="35">
      <t>ジ</t>
    </rPh>
    <rPh sb="36" eb="38">
      <t>トウショ</t>
    </rPh>
    <rPh sb="38" eb="41">
      <t>ハッコウガク</t>
    </rPh>
    <rPh sb="48" eb="50">
      <t>フタン</t>
    </rPh>
    <phoneticPr fontId="1"/>
  </si>
  <si>
    <t>　　・償還年限10年の場合…3年据置後、4年目から発行額の6%×6.5年積立、満期時に61%借換え</t>
    <rPh sb="3" eb="5">
      <t>ショウカン</t>
    </rPh>
    <rPh sb="5" eb="7">
      <t>ネンゲン</t>
    </rPh>
    <rPh sb="9" eb="10">
      <t>ネン</t>
    </rPh>
    <rPh sb="11" eb="13">
      <t>バアイ</t>
    </rPh>
    <rPh sb="25" eb="28">
      <t>ハッコウガク</t>
    </rPh>
    <rPh sb="35" eb="36">
      <t>ネン</t>
    </rPh>
    <rPh sb="46" eb="48">
      <t>カリカエ</t>
    </rPh>
    <phoneticPr fontId="1"/>
  </si>
  <si>
    <t>　　（61%借換債についても同様のルール）</t>
    <rPh sb="14" eb="16">
      <t>ドウヨウ</t>
    </rPh>
    <phoneticPr fontId="1"/>
  </si>
  <si>
    <t>　　・償還年限5年の場合…3年据置後、4年目から発行額の6%×2年積立、満期時に88%借換え</t>
    <rPh sb="3" eb="5">
      <t>ショウカン</t>
    </rPh>
    <rPh sb="5" eb="7">
      <t>ネンゲン</t>
    </rPh>
    <rPh sb="8" eb="9">
      <t>ネン</t>
    </rPh>
    <rPh sb="10" eb="12">
      <t>バアイ</t>
    </rPh>
    <rPh sb="24" eb="27">
      <t>ハッコウガク</t>
    </rPh>
    <rPh sb="32" eb="33">
      <t>ネン</t>
    </rPh>
    <rPh sb="43" eb="45">
      <t>カリカエ</t>
    </rPh>
    <phoneticPr fontId="1"/>
  </si>
  <si>
    <t>　　（88%借換債については、据置なしで借換額の6%×5年積立、満期時に70%借換え）</t>
    <phoneticPr fontId="1"/>
  </si>
  <si>
    <t>なお、繰上償還等により上記借換割合を下回る場合があります。</t>
    <rPh sb="3" eb="8">
      <t>クリアゲショウカンナド</t>
    </rPh>
    <rPh sb="11" eb="13">
      <t>ジョウキ</t>
    </rPh>
    <rPh sb="13" eb="15">
      <t>カリカエ</t>
    </rPh>
    <rPh sb="15" eb="17">
      <t>ワリアイ</t>
    </rPh>
    <rPh sb="18" eb="20">
      <t>シタマワ</t>
    </rPh>
    <rPh sb="21" eb="23">
      <t>バアイ</t>
    </rPh>
    <phoneticPr fontId="1"/>
  </si>
  <si>
    <t>平成27年度</t>
    <rPh sb="0" eb="2">
      <t>ヘイセイ</t>
    </rPh>
    <rPh sb="4" eb="6">
      <t>ネンド</t>
    </rPh>
    <phoneticPr fontId="1"/>
  </si>
  <si>
    <t>第４００回大阪府公募公債</t>
    <phoneticPr fontId="1"/>
  </si>
  <si>
    <t>令和2年度</t>
    <rPh sb="0" eb="2">
      <t>レイワ</t>
    </rPh>
    <rPh sb="3" eb="5">
      <t>ネンド</t>
    </rPh>
    <phoneticPr fontId="1"/>
  </si>
  <si>
    <t>第１７４回大阪府公募公債</t>
    <phoneticPr fontId="1"/>
  </si>
  <si>
    <t>第１７５回大阪府公募公債</t>
    <phoneticPr fontId="1"/>
  </si>
  <si>
    <t>　　・償還年限10年の場合…当初発行後4年目から当初発行額の3.7%を積立、満期時に残年数に応じ、55.6%、40.8%または37.1%借換え</t>
    <rPh sb="3" eb="5">
      <t>ショウカン</t>
    </rPh>
    <rPh sb="5" eb="7">
      <t>ネンゲン</t>
    </rPh>
    <rPh sb="9" eb="10">
      <t>ネン</t>
    </rPh>
    <rPh sb="11" eb="13">
      <t>バアイ</t>
    </rPh>
    <rPh sb="14" eb="16">
      <t>トウショ</t>
    </rPh>
    <rPh sb="16" eb="18">
      <t>ハッコウ</t>
    </rPh>
    <rPh sb="24" eb="26">
      <t>トウショ</t>
    </rPh>
    <rPh sb="26" eb="29">
      <t>ハッコウガク</t>
    </rPh>
    <rPh sb="35" eb="37">
      <t>ツミタテ</t>
    </rPh>
    <rPh sb="42" eb="45">
      <t>ザンネンスウ</t>
    </rPh>
    <rPh sb="46" eb="47">
      <t>オウ</t>
    </rPh>
    <rPh sb="68" eb="70">
      <t>カリカエ</t>
    </rPh>
    <phoneticPr fontId="1"/>
  </si>
  <si>
    <t>第３９５回大阪府公募公債</t>
    <phoneticPr fontId="1"/>
  </si>
  <si>
    <t>第３９７回大阪府公募公債</t>
    <phoneticPr fontId="1"/>
  </si>
  <si>
    <t>第３９８回大阪府公募公債</t>
    <phoneticPr fontId="1"/>
  </si>
  <si>
    <t>第３９９回大阪府公募公債</t>
    <phoneticPr fontId="1"/>
  </si>
  <si>
    <t>第４０１回大阪府公募公債</t>
    <rPh sb="0" eb="1">
      <t>ダイ</t>
    </rPh>
    <rPh sb="4" eb="5">
      <t>カイ</t>
    </rPh>
    <rPh sb="5" eb="8">
      <t>オオサカフ</t>
    </rPh>
    <rPh sb="8" eb="10">
      <t>コウボ</t>
    </rPh>
    <rPh sb="10" eb="12">
      <t>コウサイ</t>
    </rPh>
    <phoneticPr fontId="1"/>
  </si>
  <si>
    <t>第４０３回大阪府公募公債</t>
    <rPh sb="0" eb="1">
      <t>ダイ</t>
    </rPh>
    <rPh sb="4" eb="5">
      <t>カイ</t>
    </rPh>
    <rPh sb="5" eb="8">
      <t>オオサカフ</t>
    </rPh>
    <rPh sb="8" eb="10">
      <t>コウボ</t>
    </rPh>
    <rPh sb="10" eb="12">
      <t>コウサイ</t>
    </rPh>
    <phoneticPr fontId="1"/>
  </si>
  <si>
    <t>第４０４回大阪府公募公債</t>
    <rPh sb="0" eb="1">
      <t>ダイ</t>
    </rPh>
    <rPh sb="4" eb="5">
      <t>カイ</t>
    </rPh>
    <rPh sb="5" eb="8">
      <t>オオサカフ</t>
    </rPh>
    <rPh sb="8" eb="10">
      <t>コウボ</t>
    </rPh>
    <rPh sb="10" eb="12">
      <t>コウサイ</t>
    </rPh>
    <phoneticPr fontId="1"/>
  </si>
  <si>
    <t>第４０５回大阪府公募公債</t>
    <rPh sb="0" eb="1">
      <t>ダイ</t>
    </rPh>
    <rPh sb="4" eb="5">
      <t>カイ</t>
    </rPh>
    <rPh sb="5" eb="8">
      <t>オオサカフ</t>
    </rPh>
    <rPh sb="8" eb="10">
      <t>コウボ</t>
    </rPh>
    <rPh sb="10" eb="12">
      <t>コウサイ</t>
    </rPh>
    <phoneticPr fontId="1"/>
  </si>
  <si>
    <t>第１４５回共同発行市場公募地方債</t>
    <rPh sb="0" eb="1">
      <t>ダイ</t>
    </rPh>
    <rPh sb="4" eb="5">
      <t>カイ</t>
    </rPh>
    <rPh sb="5" eb="7">
      <t>キョウドウ</t>
    </rPh>
    <rPh sb="7" eb="9">
      <t>ハッコウ</t>
    </rPh>
    <rPh sb="9" eb="11">
      <t>シジョウ</t>
    </rPh>
    <rPh sb="11" eb="13">
      <t>コウボ</t>
    </rPh>
    <rPh sb="13" eb="16">
      <t>チホウサイ</t>
    </rPh>
    <phoneticPr fontId="1"/>
  </si>
  <si>
    <t>第１５０回共同発行市場公募地方債</t>
    <rPh sb="0" eb="1">
      <t>ダイ</t>
    </rPh>
    <rPh sb="4" eb="5">
      <t>カイ</t>
    </rPh>
    <rPh sb="5" eb="7">
      <t>キョウドウ</t>
    </rPh>
    <rPh sb="7" eb="9">
      <t>ハッコウ</t>
    </rPh>
    <rPh sb="9" eb="11">
      <t>シジョウ</t>
    </rPh>
    <rPh sb="11" eb="13">
      <t>コウボ</t>
    </rPh>
    <rPh sb="13" eb="16">
      <t>チホウサイ</t>
    </rPh>
    <phoneticPr fontId="1"/>
  </si>
  <si>
    <t>第１５１回共同発行市場公募地方債</t>
    <rPh sb="0" eb="1">
      <t>ダイ</t>
    </rPh>
    <rPh sb="4" eb="5">
      <t>カイ</t>
    </rPh>
    <rPh sb="5" eb="7">
      <t>キョウドウ</t>
    </rPh>
    <rPh sb="7" eb="9">
      <t>ハッコウ</t>
    </rPh>
    <rPh sb="9" eb="11">
      <t>シジョウ</t>
    </rPh>
    <rPh sb="11" eb="13">
      <t>コウボ</t>
    </rPh>
    <rPh sb="13" eb="16">
      <t>チホウサイ</t>
    </rPh>
    <phoneticPr fontId="1"/>
  </si>
  <si>
    <t>第１５２回共同発行市場公募地方債</t>
    <rPh sb="0" eb="1">
      <t>ダイ</t>
    </rPh>
    <rPh sb="4" eb="5">
      <t>カイ</t>
    </rPh>
    <rPh sb="5" eb="7">
      <t>キョウドウ</t>
    </rPh>
    <rPh sb="7" eb="9">
      <t>ハッコウ</t>
    </rPh>
    <rPh sb="9" eb="11">
      <t>シジョウ</t>
    </rPh>
    <rPh sb="11" eb="13">
      <t>コウボ</t>
    </rPh>
    <rPh sb="13" eb="16">
      <t>チホウサイ</t>
    </rPh>
    <phoneticPr fontId="1"/>
  </si>
  <si>
    <t>第１５３回共同発行市場公募地方債</t>
    <rPh sb="0" eb="1">
      <t>ダイ</t>
    </rPh>
    <rPh sb="4" eb="5">
      <t>カイ</t>
    </rPh>
    <rPh sb="5" eb="7">
      <t>キョウドウ</t>
    </rPh>
    <rPh sb="7" eb="9">
      <t>ハッコウ</t>
    </rPh>
    <rPh sb="9" eb="11">
      <t>シジョウ</t>
    </rPh>
    <rPh sb="11" eb="13">
      <t>コウボ</t>
    </rPh>
    <rPh sb="13" eb="16">
      <t>チホウサイ</t>
    </rPh>
    <phoneticPr fontId="1"/>
  </si>
  <si>
    <t>第１５４回共同発行市場公募地方債</t>
    <rPh sb="0" eb="1">
      <t>ダイ</t>
    </rPh>
    <rPh sb="4" eb="5">
      <t>カイ</t>
    </rPh>
    <rPh sb="5" eb="7">
      <t>キョウドウ</t>
    </rPh>
    <rPh sb="7" eb="9">
      <t>ハッコウ</t>
    </rPh>
    <rPh sb="9" eb="11">
      <t>シジョウ</t>
    </rPh>
    <rPh sb="11" eb="13">
      <t>コウボ</t>
    </rPh>
    <rPh sb="13" eb="16">
      <t>チホウサイ</t>
    </rPh>
    <phoneticPr fontId="1"/>
  </si>
  <si>
    <t>第１回証書借入</t>
    <rPh sb="0" eb="1">
      <t>ダイ</t>
    </rPh>
    <rPh sb="2" eb="3">
      <t>カイ</t>
    </rPh>
    <rPh sb="3" eb="5">
      <t>ショウショ</t>
    </rPh>
    <rPh sb="5" eb="7">
      <t>カリイレ</t>
    </rPh>
    <phoneticPr fontId="1"/>
  </si>
  <si>
    <t>第１７６回大阪府公募公債</t>
    <rPh sb="0" eb="1">
      <t>ダイ</t>
    </rPh>
    <rPh sb="4" eb="5">
      <t>カイ</t>
    </rPh>
    <rPh sb="5" eb="8">
      <t>オオサカフ</t>
    </rPh>
    <rPh sb="8" eb="10">
      <t>コウボ</t>
    </rPh>
    <rPh sb="10" eb="12">
      <t>コウサイ</t>
    </rPh>
    <phoneticPr fontId="1"/>
  </si>
  <si>
    <t>第１７７回大阪府公募公債</t>
    <rPh sb="0" eb="1">
      <t>ダイ</t>
    </rPh>
    <rPh sb="4" eb="5">
      <t>カイ</t>
    </rPh>
    <rPh sb="5" eb="8">
      <t>オオサカフ</t>
    </rPh>
    <rPh sb="8" eb="10">
      <t>コウボ</t>
    </rPh>
    <rPh sb="10" eb="12">
      <t>コウサイ</t>
    </rPh>
    <phoneticPr fontId="1"/>
  </si>
  <si>
    <t>第１７８回大阪府公募公債</t>
    <rPh sb="0" eb="1">
      <t>ダイ</t>
    </rPh>
    <rPh sb="4" eb="5">
      <t>カイ</t>
    </rPh>
    <rPh sb="5" eb="8">
      <t>オオサカフ</t>
    </rPh>
    <rPh sb="8" eb="10">
      <t>コウボ</t>
    </rPh>
    <rPh sb="10" eb="12">
      <t>コウサイ</t>
    </rPh>
    <phoneticPr fontId="1"/>
  </si>
  <si>
    <t>第１７９回大阪府公募公債</t>
    <rPh sb="0" eb="1">
      <t>ダイ</t>
    </rPh>
    <rPh sb="4" eb="5">
      <t>カイ</t>
    </rPh>
    <rPh sb="5" eb="8">
      <t>オオサカフ</t>
    </rPh>
    <rPh sb="8" eb="10">
      <t>コウボ</t>
    </rPh>
    <rPh sb="10" eb="12">
      <t>コウサイ</t>
    </rPh>
    <phoneticPr fontId="1"/>
  </si>
  <si>
    <t>第５２回大阪府公債</t>
    <rPh sb="0" eb="1">
      <t>ダイ</t>
    </rPh>
    <rPh sb="3" eb="4">
      <t>カイ</t>
    </rPh>
    <rPh sb="4" eb="7">
      <t>オオサカフ</t>
    </rPh>
    <rPh sb="7" eb="9">
      <t>コウサイ</t>
    </rPh>
    <phoneticPr fontId="1"/>
  </si>
  <si>
    <t>※平成27年度第395回・第397回・第399回・第400回・第403回・第404回・第405回大阪府公募公債、</t>
    <rPh sb="13" eb="14">
      <t>ダイ</t>
    </rPh>
    <rPh sb="17" eb="18">
      <t>カイ</t>
    </rPh>
    <rPh sb="19" eb="20">
      <t>ダイ</t>
    </rPh>
    <rPh sb="23" eb="24">
      <t>カイ</t>
    </rPh>
    <rPh sb="25" eb="26">
      <t>ダイ</t>
    </rPh>
    <rPh sb="29" eb="30">
      <t>カイ</t>
    </rPh>
    <rPh sb="31" eb="32">
      <t>ダイ</t>
    </rPh>
    <rPh sb="35" eb="36">
      <t>カイ</t>
    </rPh>
    <rPh sb="37" eb="38">
      <t>ダイ</t>
    </rPh>
    <rPh sb="41" eb="42">
      <t>カイ</t>
    </rPh>
    <rPh sb="43" eb="44">
      <t>ダイ</t>
    </rPh>
    <rPh sb="47" eb="48">
      <t>カイ</t>
    </rPh>
    <phoneticPr fontId="1"/>
  </si>
  <si>
    <r>
      <rPr>
        <sz val="10"/>
        <color theme="0"/>
        <rFont val="ＭＳ Ｐゴシック"/>
        <family val="3"/>
        <charset val="128"/>
      </rPr>
      <t>※</t>
    </r>
    <r>
      <rPr>
        <sz val="10"/>
        <rFont val="ＭＳ Ｐゴシック"/>
        <family val="3"/>
        <charset val="128"/>
      </rPr>
      <t>平成27年度第153回・第154回共同発行市場公募地方債、令和2年度第178回大阪府公募公債、令和2年度第52回大阪府公債の借換えについては、</t>
    </r>
    <rPh sb="30" eb="32">
      <t>レイワ</t>
    </rPh>
    <rPh sb="33" eb="35">
      <t>ネンド</t>
    </rPh>
    <rPh sb="35" eb="36">
      <t>ダイ</t>
    </rPh>
    <rPh sb="39" eb="40">
      <t>カイ</t>
    </rPh>
    <rPh sb="40" eb="43">
      <t>オオサカフ</t>
    </rPh>
    <rPh sb="43" eb="45">
      <t>コウボ</t>
    </rPh>
    <rPh sb="45" eb="47">
      <t>コウサイ</t>
    </rPh>
    <rPh sb="48" eb="50">
      <t>レイワ</t>
    </rPh>
    <rPh sb="51" eb="53">
      <t>ネンド</t>
    </rPh>
    <rPh sb="53" eb="54">
      <t>ダイ</t>
    </rPh>
    <rPh sb="56" eb="57">
      <t>カイ</t>
    </rPh>
    <rPh sb="57" eb="60">
      <t>オオサカフ</t>
    </rPh>
    <rPh sb="60" eb="62">
      <t>コウサイ</t>
    </rPh>
    <rPh sb="63" eb="65">
      <t>カリカエ</t>
    </rPh>
    <phoneticPr fontId="1"/>
  </si>
  <si>
    <r>
      <rPr>
        <sz val="10"/>
        <color theme="0"/>
        <rFont val="ＭＳ Ｐゴシック"/>
        <family val="3"/>
        <charset val="128"/>
      </rPr>
      <t>※</t>
    </r>
    <r>
      <rPr>
        <sz val="10"/>
        <rFont val="ＭＳ Ｐゴシック"/>
        <family val="3"/>
        <charset val="128"/>
      </rPr>
      <t>借換率の異なる借換が混在</t>
    </r>
    <rPh sb="1" eb="3">
      <t>カリカエ</t>
    </rPh>
    <phoneticPr fontId="1"/>
  </si>
  <si>
    <t>　　・償還年限5年の場合…当初発行後、据置なしで当初発行額の5%を積立、満期時に75%借換え</t>
    <rPh sb="3" eb="5">
      <t>ショウカン</t>
    </rPh>
    <rPh sb="5" eb="7">
      <t>ネンゲン</t>
    </rPh>
    <rPh sb="8" eb="9">
      <t>ネン</t>
    </rPh>
    <rPh sb="10" eb="12">
      <t>バアイ</t>
    </rPh>
    <rPh sb="13" eb="15">
      <t>トウショ</t>
    </rPh>
    <rPh sb="15" eb="17">
      <t>ハッコウ</t>
    </rPh>
    <rPh sb="19" eb="20">
      <t>ス</t>
    </rPh>
    <rPh sb="20" eb="21">
      <t>オ</t>
    </rPh>
    <rPh sb="24" eb="26">
      <t>トウショ</t>
    </rPh>
    <phoneticPr fontId="1"/>
  </si>
  <si>
    <t>【10年償還の場合・年10%積立】</t>
    <rPh sb="3" eb="4">
      <t>ネン</t>
    </rPh>
    <rPh sb="4" eb="6">
      <t>ショウカン</t>
    </rPh>
    <rPh sb="7" eb="9">
      <t>バアイ</t>
    </rPh>
    <rPh sb="10" eb="11">
      <t>ネン</t>
    </rPh>
    <rPh sb="14" eb="16">
      <t>ツミタテ</t>
    </rPh>
    <phoneticPr fontId="1"/>
  </si>
  <si>
    <t>第３９６回大阪府公募公債</t>
    <phoneticPr fontId="1"/>
  </si>
  <si>
    <t>第３９９回大阪府公募公債</t>
    <rPh sb="0" eb="1">
      <t>ダイ</t>
    </rPh>
    <rPh sb="4" eb="5">
      <t>カイ</t>
    </rPh>
    <rPh sb="5" eb="8">
      <t>オオサカフ</t>
    </rPh>
    <rPh sb="8" eb="10">
      <t>コウボ</t>
    </rPh>
    <rPh sb="10" eb="12">
      <t>コウサイ</t>
    </rPh>
    <phoneticPr fontId="1"/>
  </si>
  <si>
    <t>第４００回大阪府公募公債</t>
    <rPh sb="0" eb="1">
      <t>ダイ</t>
    </rPh>
    <rPh sb="4" eb="5">
      <t>カイ</t>
    </rPh>
    <rPh sb="5" eb="8">
      <t>オオサカフ</t>
    </rPh>
    <rPh sb="8" eb="10">
      <t>コウボ</t>
    </rPh>
    <rPh sb="10" eb="12">
      <t>コウサイ</t>
    </rPh>
    <phoneticPr fontId="1"/>
  </si>
  <si>
    <t>第４０２回大阪府公募公債</t>
    <rPh sb="0" eb="1">
      <t>ダイ</t>
    </rPh>
    <rPh sb="4" eb="5">
      <t>カイ</t>
    </rPh>
    <rPh sb="5" eb="8">
      <t>オオサカフ</t>
    </rPh>
    <rPh sb="8" eb="10">
      <t>コウボ</t>
    </rPh>
    <rPh sb="10" eb="12">
      <t>コウサイ</t>
    </rPh>
    <phoneticPr fontId="1"/>
  </si>
  <si>
    <t>第４０６回大阪府公募公債</t>
    <rPh sb="0" eb="1">
      <t>ダイ</t>
    </rPh>
    <rPh sb="4" eb="5">
      <t>カイ</t>
    </rPh>
    <rPh sb="5" eb="8">
      <t>オオサカフ</t>
    </rPh>
    <rPh sb="8" eb="10">
      <t>コウボ</t>
    </rPh>
    <rPh sb="10" eb="12">
      <t>コウサイ</t>
    </rPh>
    <phoneticPr fontId="1"/>
  </si>
  <si>
    <t>第１５５回共同発行市場公募地方債</t>
    <rPh sb="0" eb="1">
      <t>ダイ</t>
    </rPh>
    <rPh sb="4" eb="5">
      <t>カイ</t>
    </rPh>
    <rPh sb="5" eb="7">
      <t>キョウドウ</t>
    </rPh>
    <rPh sb="7" eb="9">
      <t>ハッコウ</t>
    </rPh>
    <rPh sb="9" eb="11">
      <t>シジョウ</t>
    </rPh>
    <rPh sb="11" eb="13">
      <t>コウボ</t>
    </rPh>
    <rPh sb="13" eb="16">
      <t>チホウサイ</t>
    </rPh>
    <phoneticPr fontId="1"/>
  </si>
  <si>
    <t>第１５６回共同発行市場公募地方債</t>
    <rPh sb="0" eb="1">
      <t>ダイ</t>
    </rPh>
    <rPh sb="4" eb="5">
      <t>カイ</t>
    </rPh>
    <rPh sb="5" eb="7">
      <t>キョウドウ</t>
    </rPh>
    <rPh sb="7" eb="9">
      <t>ハッコウ</t>
    </rPh>
    <rPh sb="9" eb="11">
      <t>シジョウ</t>
    </rPh>
    <rPh sb="11" eb="13">
      <t>コウボ</t>
    </rPh>
    <rPh sb="13" eb="16">
      <t>チホウサイ</t>
    </rPh>
    <phoneticPr fontId="1"/>
  </si>
  <si>
    <t>第２回証書借入</t>
    <rPh sb="0" eb="1">
      <t>ダイ</t>
    </rPh>
    <rPh sb="2" eb="3">
      <t>カイ</t>
    </rPh>
    <rPh sb="3" eb="5">
      <t>ショウショ</t>
    </rPh>
    <rPh sb="5" eb="7">
      <t>カリイレ</t>
    </rPh>
    <phoneticPr fontId="1"/>
  </si>
  <si>
    <t>第５回証書借入</t>
    <rPh sb="0" eb="1">
      <t>ダイ</t>
    </rPh>
    <rPh sb="2" eb="3">
      <t>カイ</t>
    </rPh>
    <rPh sb="3" eb="5">
      <t>ショウショ</t>
    </rPh>
    <rPh sb="5" eb="7">
      <t>カリイレ</t>
    </rPh>
    <phoneticPr fontId="1"/>
  </si>
  <si>
    <t>第１７０回大阪府公募公債</t>
    <rPh sb="0" eb="1">
      <t>ダイ</t>
    </rPh>
    <rPh sb="4" eb="5">
      <t>カイ</t>
    </rPh>
    <rPh sb="5" eb="8">
      <t>オオサカフ</t>
    </rPh>
    <rPh sb="8" eb="10">
      <t>コウボ</t>
    </rPh>
    <rPh sb="10" eb="12">
      <t>コウサイ</t>
    </rPh>
    <phoneticPr fontId="1"/>
  </si>
  <si>
    <t>第１７１回大阪府公募公債</t>
    <rPh sb="0" eb="1">
      <t>ダイ</t>
    </rPh>
    <rPh sb="4" eb="5">
      <t>カイ</t>
    </rPh>
    <rPh sb="5" eb="8">
      <t>オオサカフ</t>
    </rPh>
    <rPh sb="8" eb="10">
      <t>コウボ</t>
    </rPh>
    <rPh sb="10" eb="12">
      <t>コウサイ</t>
    </rPh>
    <phoneticPr fontId="1"/>
  </si>
  <si>
    <t>第１７５回大阪府公募公債</t>
    <rPh sb="0" eb="1">
      <t>ダイ</t>
    </rPh>
    <rPh sb="4" eb="5">
      <t>カイ</t>
    </rPh>
    <rPh sb="5" eb="8">
      <t>オオサカフ</t>
    </rPh>
    <rPh sb="8" eb="10">
      <t>コウボ</t>
    </rPh>
    <rPh sb="10" eb="12">
      <t>コウサイ</t>
    </rPh>
    <phoneticPr fontId="1"/>
  </si>
  <si>
    <t>第１８０回大阪府公募公債</t>
    <rPh sb="0" eb="1">
      <t>ダイ</t>
    </rPh>
    <rPh sb="4" eb="5">
      <t>カイ</t>
    </rPh>
    <rPh sb="5" eb="8">
      <t>オオサカフ</t>
    </rPh>
    <rPh sb="8" eb="10">
      <t>コウボ</t>
    </rPh>
    <rPh sb="10" eb="12">
      <t>コウサイ</t>
    </rPh>
    <phoneticPr fontId="1"/>
  </si>
  <si>
    <t>第１８１回大阪府公募公債</t>
    <rPh sb="0" eb="1">
      <t>ダイ</t>
    </rPh>
    <rPh sb="4" eb="5">
      <t>カイ</t>
    </rPh>
    <rPh sb="5" eb="8">
      <t>オオサカフ</t>
    </rPh>
    <rPh sb="8" eb="10">
      <t>コウボ</t>
    </rPh>
    <rPh sb="10" eb="12">
      <t>コウサイ</t>
    </rPh>
    <phoneticPr fontId="1"/>
  </si>
  <si>
    <t>第５１回大阪府公債</t>
    <rPh sb="0" eb="1">
      <t>ダイ</t>
    </rPh>
    <rPh sb="3" eb="4">
      <t>カイ</t>
    </rPh>
    <rPh sb="4" eb="7">
      <t>オオサカフ</t>
    </rPh>
    <rPh sb="7" eb="9">
      <t>コウサイ</t>
    </rPh>
    <phoneticPr fontId="1"/>
  </si>
  <si>
    <t>※3.3%・5%・10%積立については、当初発行額に積立率を乗じるルールであるため、当初発行額に対する借換割合も表記</t>
    <rPh sb="12" eb="14">
      <t>ツミタテ</t>
    </rPh>
    <rPh sb="20" eb="22">
      <t>トウショ</t>
    </rPh>
    <rPh sb="22" eb="24">
      <t>ハッコウ</t>
    </rPh>
    <rPh sb="24" eb="25">
      <t>ガク</t>
    </rPh>
    <rPh sb="26" eb="28">
      <t>ツミタテ</t>
    </rPh>
    <rPh sb="28" eb="29">
      <t>リツ</t>
    </rPh>
    <rPh sb="30" eb="31">
      <t>ジョウ</t>
    </rPh>
    <rPh sb="42" eb="44">
      <t>トウショ</t>
    </rPh>
    <rPh sb="43" eb="44">
      <t>ワリアテ</t>
    </rPh>
    <rPh sb="44" eb="46">
      <t>ハッコウ</t>
    </rPh>
    <rPh sb="46" eb="47">
      <t>ガク</t>
    </rPh>
    <rPh sb="48" eb="49">
      <t>タイ</t>
    </rPh>
    <rPh sb="51" eb="53">
      <t>カリカ</t>
    </rPh>
    <rPh sb="53" eb="55">
      <t>ワリアイ</t>
    </rPh>
    <rPh sb="56" eb="58">
      <t>ヒョウキ</t>
    </rPh>
    <phoneticPr fontId="1"/>
  </si>
  <si>
    <t>※平成26年度第396回大阪府公募公債、平成27年度第402回大阪府公募公債、平成27年度第154回・第155回共同発行市場公募地方債、</t>
    <rPh sb="31" eb="34">
      <t>オオサカフ</t>
    </rPh>
    <rPh sb="39" eb="41">
      <t>ヘイセイ</t>
    </rPh>
    <rPh sb="43" eb="45">
      <t>ネンド</t>
    </rPh>
    <rPh sb="45" eb="46">
      <t>ダイ</t>
    </rPh>
    <rPh sb="49" eb="50">
      <t>カイ</t>
    </rPh>
    <rPh sb="51" eb="52">
      <t>ダイ</t>
    </rPh>
    <rPh sb="55" eb="56">
      <t>カイ</t>
    </rPh>
    <rPh sb="56" eb="58">
      <t>キョウドウ</t>
    </rPh>
    <rPh sb="58" eb="60">
      <t>ハッコウ</t>
    </rPh>
    <rPh sb="60" eb="62">
      <t>シジョウ</t>
    </rPh>
    <rPh sb="62" eb="64">
      <t>コウボ</t>
    </rPh>
    <rPh sb="64" eb="67">
      <t>チホウサイ</t>
    </rPh>
    <phoneticPr fontId="1"/>
  </si>
  <si>
    <r>
      <rPr>
        <sz val="10"/>
        <color theme="0"/>
        <rFont val="ＭＳ Ｐゴシック"/>
        <family val="3"/>
        <charset val="128"/>
      </rPr>
      <t>※</t>
    </r>
    <r>
      <rPr>
        <sz val="10"/>
        <rFont val="ＭＳ Ｐゴシック"/>
        <family val="3"/>
        <charset val="128"/>
      </rPr>
      <t>令和元年度第171回大阪府公募公債、令和2年度第180回・第181回大阪府公募公債の借換えについては、借換率の異なる借換が混在</t>
    </r>
    <rPh sb="1" eb="3">
      <t>レイワ</t>
    </rPh>
    <rPh sb="3" eb="4">
      <t>モト</t>
    </rPh>
    <rPh sb="11" eb="14">
      <t>オオサカフ</t>
    </rPh>
    <rPh sb="14" eb="16">
      <t>コウボ</t>
    </rPh>
    <rPh sb="16" eb="18">
      <t>コウサイ</t>
    </rPh>
    <rPh sb="19" eb="21">
      <t>レイワ</t>
    </rPh>
    <rPh sb="22" eb="24">
      <t>ネンド</t>
    </rPh>
    <rPh sb="30" eb="31">
      <t>ダイ</t>
    </rPh>
    <rPh sb="34" eb="35">
      <t>カイ</t>
    </rPh>
    <phoneticPr fontId="1"/>
  </si>
  <si>
    <t>第１７９回大阪府公募公債</t>
    <phoneticPr fontId="1"/>
  </si>
  <si>
    <t>需要</t>
    <rPh sb="0" eb="2">
      <t>ジュヨウ</t>
    </rPh>
    <phoneticPr fontId="1"/>
  </si>
  <si>
    <t>府債</t>
    <rPh sb="0" eb="1">
      <t>フ</t>
    </rPh>
    <rPh sb="1" eb="2">
      <t>サイ</t>
    </rPh>
    <phoneticPr fontId="1"/>
  </si>
  <si>
    <t>既算入</t>
    <rPh sb="0" eb="1">
      <t>スデ</t>
    </rPh>
    <rPh sb="1" eb="3">
      <t>サンニュウ</t>
    </rPh>
    <phoneticPr fontId="1"/>
  </si>
  <si>
    <t>基金</t>
    <rPh sb="0" eb="2">
      <t>キキン</t>
    </rPh>
    <phoneticPr fontId="1"/>
  </si>
  <si>
    <t>算入見込</t>
    <rPh sb="0" eb="2">
      <t>サンニュウ</t>
    </rPh>
    <rPh sb="2" eb="4">
      <t>ミコ</t>
    </rPh>
    <phoneticPr fontId="1"/>
  </si>
  <si>
    <t>積立不足</t>
    <rPh sb="0" eb="2">
      <t>ツミタテ</t>
    </rPh>
    <rPh sb="2" eb="4">
      <t>フソク</t>
    </rPh>
    <phoneticPr fontId="1"/>
  </si>
  <si>
    <t>調整額</t>
    <rPh sb="0" eb="3">
      <t>チョウセイガク</t>
    </rPh>
    <phoneticPr fontId="1"/>
  </si>
  <si>
    <t>対象外</t>
    <rPh sb="0" eb="2">
      <t>タイショウ</t>
    </rPh>
    <rPh sb="2" eb="3">
      <t>ガイ</t>
    </rPh>
    <phoneticPr fontId="1"/>
  </si>
  <si>
    <t>　　・償還年限5年の場合…当初発行後、据置なしで当初発行額の10%を積立、満期時に50%借換え</t>
    <rPh sb="3" eb="5">
      <t>ショウカン</t>
    </rPh>
    <rPh sb="5" eb="7">
      <t>ネンゲン</t>
    </rPh>
    <rPh sb="8" eb="9">
      <t>ネン</t>
    </rPh>
    <rPh sb="10" eb="12">
      <t>バアイ</t>
    </rPh>
    <rPh sb="13" eb="15">
      <t>トウショ</t>
    </rPh>
    <rPh sb="15" eb="17">
      <t>ハッコウ</t>
    </rPh>
    <rPh sb="19" eb="20">
      <t>ス</t>
    </rPh>
    <rPh sb="20" eb="21">
      <t>オ</t>
    </rPh>
    <rPh sb="24" eb="26">
      <t>トウショ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</si>
</sst>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0_);\(#,##0\)"/>
    <numFmt numFmtId="178" formatCode="0.0%"/>
    <numFmt numFmtId="179" formatCode="&quot;平&quot;&quot;成&quot;0&quot;年&quot;&quot;度&quot;"/>
    <numFmt numFmtId="180" formatCode="#,##0_ "/>
    <numFmt numFmtId="181" formatCode="&quot;満期一括償還地方債の借換えについて（令和&quot;#&quot;年度借換分）&quot;"/>
  </numFmts>
  <fonts count="34" x14ac:knownFonts="1">
    <font>
      <sz val="11"/>
      <name val="ＭＳ Ｐゴシック"/>
      <family val="3"/>
      <charset val="128"/>
    </font>
    <font>
      <sz val="6"/>
      <name val="ＭＳ Ｐゴシック"/>
      <family val="3"/>
      <charset val="128"/>
    </font>
    <font>
      <sz val="8"/>
      <color indexed="63"/>
      <name val="ＭＳ Ｐゴシック"/>
      <family val="3"/>
      <charset val="128"/>
    </font>
    <font>
      <sz val="12"/>
      <name val="ＭＳ Ｐゴシック"/>
      <family val="3"/>
      <charset val="128"/>
    </font>
    <font>
      <sz val="11"/>
      <name val="ＭＳ Ｐゴシック"/>
      <family val="3"/>
      <charset val="128"/>
    </font>
    <font>
      <sz val="11"/>
      <color theme="1"/>
      <name val="ＭＳ Ｐゴシック"/>
      <family val="3"/>
      <charset val="128"/>
      <scheme val="major"/>
    </font>
    <font>
      <sz val="11"/>
      <color theme="1"/>
      <name val="ＭＳ Ｐゴシック"/>
      <family val="3"/>
      <charset val="128"/>
      <scheme val="minor"/>
    </font>
    <font>
      <sz val="8"/>
      <name val="ＭＳ Ｐゴシック"/>
      <family val="3"/>
      <charset val="128"/>
    </font>
    <font>
      <sz val="9"/>
      <color theme="1"/>
      <name val="ＭＳ Ｐゴシック"/>
      <family val="3"/>
      <charset val="128"/>
      <scheme val="minor"/>
    </font>
    <font>
      <sz val="12"/>
      <color theme="1"/>
      <name val="ＭＳ Ｐゴシック"/>
      <family val="3"/>
      <charset val="128"/>
      <scheme val="minor"/>
    </font>
    <font>
      <sz val="10"/>
      <name val="ＭＳ Ｐゴシック"/>
      <family val="3"/>
      <charset val="128"/>
    </font>
    <font>
      <sz val="10.5"/>
      <name val="ＭＳ Ｐゴシック"/>
      <family val="3"/>
      <charset val="128"/>
    </font>
    <font>
      <sz val="9"/>
      <name val="ＭＳ Ｐゴシック"/>
      <family val="3"/>
      <charset val="128"/>
    </font>
    <font>
      <sz val="10"/>
      <color theme="1"/>
      <name val="ＭＳ Ｐゴシック"/>
      <family val="3"/>
      <charset val="128"/>
      <scheme val="minor"/>
    </font>
    <font>
      <b/>
      <sz val="14"/>
      <name val="ＭＳ Ｐゴシック"/>
      <family val="3"/>
      <charset val="128"/>
    </font>
    <font>
      <sz val="11"/>
      <color indexed="9"/>
      <name val="ＭＳ Ｐゴシック"/>
      <family val="3"/>
      <charset val="128"/>
    </font>
    <font>
      <b/>
      <sz val="12"/>
      <color theme="1"/>
      <name val="ＭＳ Ｐゴシック"/>
      <family val="3"/>
      <charset val="128"/>
      <scheme val="major"/>
    </font>
    <font>
      <sz val="8.5"/>
      <name val="ＭＳ Ｐゴシック"/>
      <family val="3"/>
      <charset val="128"/>
    </font>
    <font>
      <sz val="8"/>
      <name val="ＭＳ Ｐ明朝"/>
      <family val="1"/>
      <charset val="128"/>
    </font>
    <font>
      <sz val="8.5"/>
      <name val="ＭＳ Ｐゴシック"/>
      <family val="3"/>
      <charset val="128"/>
      <scheme val="minor"/>
    </font>
    <font>
      <sz val="11"/>
      <color theme="1"/>
      <name val="ＭＳ Ｐゴシック"/>
      <family val="3"/>
      <charset val="128"/>
    </font>
    <font>
      <sz val="10"/>
      <color indexed="63"/>
      <name val="ＭＳ Ｐゴシック"/>
      <family val="3"/>
      <charset val="128"/>
    </font>
    <font>
      <sz val="10"/>
      <color theme="1"/>
      <name val="ＭＳ Ｐゴシック"/>
      <family val="3"/>
      <charset val="128"/>
    </font>
    <font>
      <sz val="10"/>
      <color theme="0"/>
      <name val="ＭＳ Ｐゴシック"/>
      <family val="3"/>
      <charset val="128"/>
    </font>
    <font>
      <sz val="8"/>
      <color theme="4" tint="0.79998168889431442"/>
      <name val="ＭＳ Ｐゴシック"/>
      <family val="3"/>
      <charset val="128"/>
    </font>
    <font>
      <sz val="11"/>
      <color rgb="FFFF0000"/>
      <name val="ＭＳ Ｐゴシック"/>
      <family val="3"/>
      <charset val="128"/>
      <scheme val="minor"/>
    </font>
    <font>
      <sz val="8"/>
      <color rgb="FFFF0000"/>
      <name val="ＭＳ Ｐゴシック"/>
      <family val="3"/>
      <charset val="128"/>
      <scheme val="minor"/>
    </font>
    <font>
      <sz val="9"/>
      <color rgb="FFFF0000"/>
      <name val="ＭＳ Ｐゴシック"/>
      <family val="3"/>
      <charset val="128"/>
      <scheme val="minor"/>
    </font>
    <font>
      <sz val="11"/>
      <color rgb="FFFF0000"/>
      <name val="ＭＳ Ｐゴシック"/>
      <family val="3"/>
      <charset val="128"/>
    </font>
    <font>
      <sz val="8"/>
      <color rgb="FFFF0000"/>
      <name val="ＭＳ Ｐゴシック"/>
      <family val="3"/>
      <charset val="128"/>
    </font>
    <font>
      <sz val="8"/>
      <name val="ＭＳ Ｐゴシック"/>
      <family val="3"/>
      <charset val="128"/>
      <scheme val="minor"/>
    </font>
    <font>
      <sz val="8"/>
      <color theme="4" tint="0.79998168889431442"/>
      <name val="ＭＳ Ｐゴシック"/>
      <family val="3"/>
      <charset val="128"/>
      <scheme val="minor"/>
    </font>
    <font>
      <sz val="10.5"/>
      <color rgb="FFFF0000"/>
      <name val="ＭＳ Ｐゴシック"/>
      <family val="3"/>
      <charset val="128"/>
    </font>
    <font>
      <sz val="10"/>
      <color rgb="FFFF0000"/>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indexed="13"/>
        <bgColor indexed="64"/>
      </patternFill>
    </fill>
    <fill>
      <patternFill patternType="solid">
        <fgColor indexed="43"/>
        <bgColor indexed="64"/>
      </patternFill>
    </fill>
  </fills>
  <borders count="6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auto="1"/>
      </right>
      <top style="hair">
        <color auto="1"/>
      </top>
      <bottom style="hair">
        <color auto="1"/>
      </bottom>
      <diagonal/>
    </border>
    <border>
      <left/>
      <right style="hair">
        <color auto="1"/>
      </right>
      <top style="hair">
        <color auto="1"/>
      </top>
      <bottom/>
      <diagonal/>
    </border>
  </borders>
  <cellStyleXfs count="6">
    <xf numFmtId="0" fontId="0" fillId="0" borderId="0">
      <alignment vertical="center"/>
    </xf>
    <xf numFmtId="0" fontId="3"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0" fontId="6" fillId="0" borderId="0">
      <alignment vertical="center"/>
    </xf>
  </cellStyleXfs>
  <cellXfs count="384">
    <xf numFmtId="0" fontId="0" fillId="0" borderId="0" xfId="0">
      <alignment vertical="center"/>
    </xf>
    <xf numFmtId="0" fontId="12" fillId="0" borderId="0" xfId="0" applyFont="1" applyProtection="1">
      <alignment vertical="center"/>
      <protection locked="0"/>
    </xf>
    <xf numFmtId="0" fontId="3" fillId="3" borderId="1" xfId="0" applyFont="1" applyFill="1" applyBorder="1" applyProtection="1">
      <alignment vertical="center"/>
      <protection locked="0"/>
    </xf>
    <xf numFmtId="0" fontId="12" fillId="3" borderId="2" xfId="0" applyFont="1" applyFill="1" applyBorder="1" applyProtection="1">
      <alignment vertical="center"/>
      <protection locked="0"/>
    </xf>
    <xf numFmtId="0" fontId="12" fillId="3" borderId="3" xfId="0" applyFont="1" applyFill="1" applyBorder="1" applyProtection="1">
      <alignment vertical="center"/>
      <protection locked="0"/>
    </xf>
    <xf numFmtId="0" fontId="12" fillId="0" borderId="0" xfId="0" applyFont="1" applyAlignment="1" applyProtection="1">
      <alignment horizontal="right" vertical="center"/>
      <protection locked="0"/>
    </xf>
    <xf numFmtId="0" fontId="12" fillId="0" borderId="0" xfId="0" applyFont="1" applyFill="1" applyProtection="1">
      <alignment vertical="center"/>
      <protection locked="0"/>
    </xf>
    <xf numFmtId="0" fontId="12" fillId="0" borderId="0" xfId="0" applyFont="1" applyBorder="1" applyProtection="1">
      <alignment vertical="center"/>
      <protection locked="0"/>
    </xf>
    <xf numFmtId="0" fontId="12" fillId="0" borderId="0" xfId="0" applyFont="1" applyFill="1" applyBorder="1" applyProtection="1">
      <alignment vertical="center"/>
      <protection locked="0"/>
    </xf>
    <xf numFmtId="0" fontId="12" fillId="0" borderId="0" xfId="0" applyFont="1" applyFill="1" applyBorder="1" applyAlignment="1" applyProtection="1">
      <alignment horizontal="right" vertical="center"/>
      <protection locked="0"/>
    </xf>
    <xf numFmtId="0" fontId="10" fillId="0" borderId="0" xfId="0" applyFont="1" applyBorder="1" applyAlignment="1" applyProtection="1">
      <alignment horizontal="center" vertical="center"/>
      <protection locked="0"/>
    </xf>
    <xf numFmtId="0" fontId="12" fillId="0" borderId="0" xfId="0" applyFont="1" applyFill="1" applyBorder="1" applyAlignment="1" applyProtection="1">
      <alignment horizontal="center" vertical="center"/>
      <protection locked="0"/>
    </xf>
    <xf numFmtId="177" fontId="10" fillId="0" borderId="0" xfId="0" applyNumberFormat="1" applyFont="1" applyFill="1" applyBorder="1" applyAlignment="1" applyProtection="1">
      <alignment horizontal="right" vertical="center"/>
      <protection locked="0"/>
    </xf>
    <xf numFmtId="177" fontId="12" fillId="0" borderId="0" xfId="0" applyNumberFormat="1" applyFont="1" applyFill="1" applyBorder="1" applyAlignment="1" applyProtection="1">
      <alignment horizontal="right" vertical="center"/>
      <protection locked="0"/>
    </xf>
    <xf numFmtId="177" fontId="10" fillId="0" borderId="0" xfId="0" applyNumberFormat="1" applyFont="1" applyBorder="1" applyAlignment="1" applyProtection="1">
      <alignment horizontal="right" vertical="center"/>
      <protection locked="0"/>
    </xf>
    <xf numFmtId="0" fontId="12" fillId="0" borderId="0" xfId="0" applyFont="1" applyFill="1" applyBorder="1" applyAlignment="1" applyProtection="1">
      <alignment vertical="center" wrapText="1"/>
      <protection locked="0"/>
    </xf>
    <xf numFmtId="0" fontId="21" fillId="0" borderId="33" xfId="0" applyFont="1" applyBorder="1" applyProtection="1">
      <alignment vertical="center"/>
      <protection locked="0"/>
    </xf>
    <xf numFmtId="0" fontId="10" fillId="0" borderId="0" xfId="0" applyFont="1" applyBorder="1" applyProtection="1">
      <alignment vertical="center"/>
      <protection locked="0"/>
    </xf>
    <xf numFmtId="0" fontId="10" fillId="0" borderId="0" xfId="0" applyFont="1" applyBorder="1" applyAlignment="1" applyProtection="1">
      <alignment horizontal="distributed" vertical="center" shrinkToFit="1"/>
      <protection locked="0"/>
    </xf>
    <xf numFmtId="176" fontId="10" fillId="0" borderId="0" xfId="0" applyNumberFormat="1" applyFont="1" applyFill="1" applyBorder="1" applyAlignment="1" applyProtection="1">
      <alignment vertical="center"/>
      <protection locked="0"/>
    </xf>
    <xf numFmtId="0" fontId="0" fillId="0" borderId="0" xfId="0" applyFont="1" applyBorder="1" applyAlignment="1" applyProtection="1">
      <alignment vertical="center"/>
      <protection locked="0"/>
    </xf>
    <xf numFmtId="0" fontId="12" fillId="0" borderId="0" xfId="0" applyFont="1" applyBorder="1" applyAlignment="1" applyProtection="1">
      <alignment horizontal="distributed" vertical="center" shrinkToFit="1"/>
      <protection locked="0"/>
    </xf>
    <xf numFmtId="176" fontId="12" fillId="0" borderId="0" xfId="0" applyNumberFormat="1" applyFont="1" applyFill="1" applyBorder="1" applyAlignment="1" applyProtection="1">
      <alignment vertical="center"/>
      <protection locked="0"/>
    </xf>
    <xf numFmtId="177" fontId="12" fillId="0" borderId="0" xfId="0" applyNumberFormat="1" applyFont="1" applyFill="1" applyBorder="1" applyAlignment="1" applyProtection="1">
      <alignment vertical="center"/>
      <protection locked="0"/>
    </xf>
    <xf numFmtId="0" fontId="18" fillId="0" borderId="0" xfId="0" applyFont="1" applyProtection="1">
      <alignment vertical="center"/>
      <protection locked="0"/>
    </xf>
    <xf numFmtId="0" fontId="12" fillId="0" borderId="39" xfId="0" applyFont="1" applyBorder="1" applyProtection="1">
      <alignment vertical="center"/>
      <protection locked="0"/>
    </xf>
    <xf numFmtId="0" fontId="12" fillId="0" borderId="38" xfId="0" applyFont="1" applyBorder="1" applyProtection="1">
      <alignment vertical="center"/>
      <protection locked="0"/>
    </xf>
    <xf numFmtId="0" fontId="7" fillId="0" borderId="38" xfId="0" applyFont="1" applyBorder="1" applyAlignment="1" applyProtection="1">
      <alignment horizontal="right" vertical="center"/>
      <protection locked="0"/>
    </xf>
    <xf numFmtId="0" fontId="7" fillId="0" borderId="38" xfId="0" applyFont="1" applyBorder="1" applyProtection="1">
      <alignment vertical="center"/>
      <protection locked="0"/>
    </xf>
    <xf numFmtId="0" fontId="12" fillId="0" borderId="9" xfId="0" applyFont="1" applyBorder="1" applyProtection="1">
      <alignment vertical="center"/>
      <protection locked="0"/>
    </xf>
    <xf numFmtId="0" fontId="12" fillId="0" borderId="33" xfId="0" applyFont="1" applyBorder="1" applyProtection="1">
      <alignment vertical="center"/>
      <protection locked="0"/>
    </xf>
    <xf numFmtId="0" fontId="12" fillId="0" borderId="15" xfId="0" applyFont="1" applyBorder="1" applyProtection="1">
      <alignment vertical="center"/>
      <protection locked="0"/>
    </xf>
    <xf numFmtId="0" fontId="7" fillId="0" borderId="15" xfId="0" applyFont="1" applyBorder="1" applyAlignment="1" applyProtection="1">
      <alignment vertical="center"/>
      <protection locked="0"/>
    </xf>
    <xf numFmtId="0" fontId="12" fillId="0" borderId="16" xfId="0" applyFont="1" applyBorder="1" applyProtection="1">
      <alignment vertical="center"/>
      <protection locked="0"/>
    </xf>
    <xf numFmtId="38" fontId="12" fillId="0" borderId="0" xfId="2" applyFont="1" applyProtection="1">
      <alignment vertical="center"/>
      <protection locked="0"/>
    </xf>
    <xf numFmtId="176" fontId="12" fillId="0" borderId="0" xfId="0" applyNumberFormat="1" applyFont="1" applyFill="1" applyBorder="1" applyAlignment="1" applyProtection="1">
      <alignment horizontal="right" vertical="center"/>
      <protection locked="0"/>
    </xf>
    <xf numFmtId="0" fontId="12" fillId="0" borderId="15" xfId="0" applyFont="1" applyBorder="1" applyAlignment="1" applyProtection="1">
      <alignment horizontal="distributed" vertical="center" shrinkToFit="1"/>
      <protection locked="0"/>
    </xf>
    <xf numFmtId="176" fontId="12" fillId="0" borderId="15" xfId="0" applyNumberFormat="1" applyFont="1" applyFill="1" applyBorder="1" applyAlignment="1" applyProtection="1">
      <alignment vertical="center"/>
      <protection locked="0"/>
    </xf>
    <xf numFmtId="0" fontId="0" fillId="0" borderId="0" xfId="0" applyFont="1" applyBorder="1" applyAlignment="1" applyProtection="1">
      <alignment horizontal="right" vertical="center"/>
      <protection locked="0"/>
    </xf>
    <xf numFmtId="176" fontId="12" fillId="0" borderId="15" xfId="0" applyNumberFormat="1" applyFont="1" applyFill="1" applyBorder="1" applyAlignment="1" applyProtection="1">
      <alignment horizontal="right" vertical="center"/>
      <protection locked="0"/>
    </xf>
    <xf numFmtId="0" fontId="12" fillId="0" borderId="15" xfId="0" applyFont="1" applyBorder="1" applyAlignment="1" applyProtection="1">
      <alignment horizontal="right" vertical="center"/>
      <protection locked="0"/>
    </xf>
    <xf numFmtId="0" fontId="10" fillId="4" borderId="32" xfId="0" applyFont="1" applyFill="1" applyBorder="1" applyAlignment="1">
      <alignment horizontal="distributed" vertical="center"/>
    </xf>
    <xf numFmtId="0" fontId="10" fillId="4" borderId="33" xfId="0" applyFont="1" applyFill="1" applyBorder="1">
      <alignment vertical="center"/>
    </xf>
    <xf numFmtId="0" fontId="10" fillId="4" borderId="32" xfId="0" applyFont="1" applyFill="1" applyBorder="1" applyAlignment="1">
      <alignment horizontal="distributed" vertical="center" shrinkToFit="1"/>
    </xf>
    <xf numFmtId="0" fontId="10" fillId="4" borderId="33" xfId="0" applyFont="1" applyFill="1" applyBorder="1" applyAlignment="1">
      <alignment horizontal="distributed" vertical="center" shrinkToFit="1"/>
    </xf>
    <xf numFmtId="178" fontId="14" fillId="0" borderId="0" xfId="0" applyNumberFormat="1" applyFont="1" applyAlignment="1">
      <alignment horizontal="left" vertical="center" wrapText="1"/>
    </xf>
    <xf numFmtId="0" fontId="4" fillId="0" borderId="0" xfId="0" applyFont="1" applyAlignment="1">
      <alignment horizontal="right" vertical="center"/>
    </xf>
    <xf numFmtId="0" fontId="4" fillId="0" borderId="0" xfId="0" applyFont="1">
      <alignment vertical="center"/>
    </xf>
    <xf numFmtId="0" fontId="4" fillId="0" borderId="0" xfId="0" applyFont="1" applyAlignment="1">
      <alignment horizontal="left" vertical="center" wrapText="1"/>
    </xf>
    <xf numFmtId="0" fontId="15" fillId="0" borderId="0" xfId="0" applyFont="1" applyAlignment="1">
      <alignment horizontal="left" vertical="center"/>
    </xf>
    <xf numFmtId="0" fontId="4" fillId="0" borderId="0" xfId="0" applyFont="1" applyAlignment="1">
      <alignment horizontal="left" vertical="center"/>
    </xf>
    <xf numFmtId="0" fontId="0" fillId="0" borderId="0" xfId="0" applyAlignment="1">
      <alignment horizontal="right" vertical="center"/>
    </xf>
    <xf numFmtId="0" fontId="4" fillId="0" borderId="29" xfId="0" applyFont="1" applyBorder="1" applyAlignment="1">
      <alignment horizontal="center" vertical="center"/>
    </xf>
    <xf numFmtId="0" fontId="4" fillId="0" borderId="39" xfId="0" applyFont="1" applyBorder="1" applyAlignment="1">
      <alignment horizontal="center" vertical="center"/>
    </xf>
    <xf numFmtId="0" fontId="4" fillId="0" borderId="32"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33" xfId="0" applyFont="1" applyBorder="1" applyAlignment="1">
      <alignment horizontal="center" vertical="center"/>
    </xf>
    <xf numFmtId="179" fontId="0" fillId="0" borderId="1" xfId="0" applyNumberFormat="1" applyBorder="1" applyAlignment="1">
      <alignment horizontal="right" vertical="center"/>
    </xf>
    <xf numFmtId="0" fontId="0" fillId="0" borderId="2" xfId="0" applyBorder="1">
      <alignment vertical="center"/>
    </xf>
    <xf numFmtId="176" fontId="4" fillId="0" borderId="29" xfId="0" applyNumberFormat="1" applyFont="1" applyBorder="1">
      <alignment vertical="center"/>
    </xf>
    <xf numFmtId="0" fontId="4" fillId="0" borderId="1" xfId="0" applyFont="1" applyBorder="1">
      <alignment vertical="center"/>
    </xf>
    <xf numFmtId="178" fontId="4" fillId="0" borderId="1" xfId="0" applyNumberFormat="1" applyFont="1" applyBorder="1">
      <alignment vertical="center"/>
    </xf>
    <xf numFmtId="178" fontId="4" fillId="0" borderId="32" xfId="0" applyNumberFormat="1" applyFont="1" applyBorder="1">
      <alignment vertical="center"/>
    </xf>
    <xf numFmtId="178" fontId="4" fillId="0" borderId="0" xfId="0" applyNumberFormat="1" applyFont="1">
      <alignment vertical="center"/>
    </xf>
    <xf numFmtId="0" fontId="4" fillId="0" borderId="0" xfId="0" applyFont="1" applyAlignment="1">
      <alignment horizontal="right" vertical="top"/>
    </xf>
    <xf numFmtId="0" fontId="0" fillId="0" borderId="0" xfId="0" applyAlignment="1">
      <alignment vertical="top"/>
    </xf>
    <xf numFmtId="0" fontId="4" fillId="0" borderId="4" xfId="0" applyFont="1" applyBorder="1" applyAlignment="1">
      <alignment horizontal="center" vertical="center"/>
    </xf>
    <xf numFmtId="0" fontId="0" fillId="0" borderId="4" xfId="0" applyBorder="1" applyAlignment="1">
      <alignment horizontal="center" vertical="center" shrinkToFit="1"/>
    </xf>
    <xf numFmtId="0" fontId="0" fillId="0" borderId="4" xfId="0" applyBorder="1" applyAlignment="1">
      <alignment horizontal="center" vertical="center" wrapText="1" shrinkToFit="1"/>
    </xf>
    <xf numFmtId="0" fontId="4" fillId="0" borderId="10" xfId="0" applyFont="1" applyBorder="1" applyAlignment="1">
      <alignment horizontal="center" vertical="center"/>
    </xf>
    <xf numFmtId="0" fontId="0" fillId="0" borderId="10" xfId="0" applyBorder="1" applyAlignment="1">
      <alignment horizontal="center" vertical="center" shrinkToFit="1"/>
    </xf>
    <xf numFmtId="0" fontId="0" fillId="0" borderId="10" xfId="0" applyBorder="1" applyAlignment="1">
      <alignment horizontal="center" vertical="center"/>
    </xf>
    <xf numFmtId="0" fontId="0" fillId="0" borderId="3" xfId="0" applyBorder="1">
      <alignment vertical="center"/>
    </xf>
    <xf numFmtId="178" fontId="4" fillId="0" borderId="29" xfId="0" applyNumberFormat="1" applyFont="1" applyBorder="1">
      <alignment vertical="center"/>
    </xf>
    <xf numFmtId="0" fontId="10" fillId="0" borderId="0" xfId="0" applyFont="1">
      <alignment vertical="center"/>
    </xf>
    <xf numFmtId="179" fontId="10" fillId="0" borderId="0" xfId="0" applyNumberFormat="1" applyFont="1">
      <alignment vertical="center"/>
    </xf>
    <xf numFmtId="176" fontId="4" fillId="0" borderId="0" xfId="0" applyNumberFormat="1" applyFont="1">
      <alignment vertical="center"/>
    </xf>
    <xf numFmtId="0" fontId="0" fillId="0" borderId="0" xfId="0">
      <alignment vertical="center"/>
    </xf>
    <xf numFmtId="0" fontId="20" fillId="0" borderId="0" xfId="0" applyFont="1" applyAlignment="1">
      <alignment horizontal="left" vertical="center"/>
    </xf>
    <xf numFmtId="10" fontId="0" fillId="0" borderId="0" xfId="0" applyNumberFormat="1" applyAlignment="1">
      <alignment horizontal="right" vertical="center"/>
    </xf>
    <xf numFmtId="10" fontId="0" fillId="0" borderId="0" xfId="0" applyNumberFormat="1">
      <alignment vertical="center"/>
    </xf>
    <xf numFmtId="179" fontId="4" fillId="0" borderId="0" xfId="0" applyNumberFormat="1" applyFont="1">
      <alignment vertical="center"/>
    </xf>
    <xf numFmtId="0" fontId="4" fillId="0" borderId="0" xfId="0" applyFont="1" applyAlignment="1">
      <alignment horizontal="left" vertical="top" wrapText="1"/>
    </xf>
    <xf numFmtId="0" fontId="0" fillId="0" borderId="0" xfId="0" applyAlignment="1">
      <alignment horizontal="left" vertical="center" shrinkToFit="1"/>
    </xf>
    <xf numFmtId="180" fontId="0" fillId="0" borderId="0" xfId="0" applyNumberFormat="1">
      <alignment vertical="center"/>
    </xf>
    <xf numFmtId="0" fontId="16" fillId="0" borderId="0" xfId="0" applyFont="1">
      <alignment vertical="center"/>
    </xf>
    <xf numFmtId="0" fontId="6" fillId="0" borderId="0" xfId="0" applyFont="1">
      <alignment vertical="center"/>
    </xf>
    <xf numFmtId="0" fontId="25" fillId="0" borderId="0" xfId="0" applyFont="1">
      <alignment vertical="center"/>
    </xf>
    <xf numFmtId="0" fontId="26" fillId="0" borderId="0" xfId="0" applyFont="1">
      <alignment vertical="center"/>
    </xf>
    <xf numFmtId="0" fontId="27" fillId="0" borderId="0" xfId="0" applyFont="1" applyAlignment="1">
      <alignment vertical="center" wrapText="1"/>
    </xf>
    <xf numFmtId="0" fontId="8" fillId="0" borderId="0" xfId="0" applyFont="1" applyAlignment="1">
      <alignment vertical="center" wrapText="1"/>
    </xf>
    <xf numFmtId="0" fontId="9" fillId="0" borderId="0" xfId="0" applyFont="1">
      <alignment vertical="center"/>
    </xf>
    <xf numFmtId="0" fontId="28" fillId="0" borderId="0" xfId="0" applyFont="1">
      <alignment vertical="center"/>
    </xf>
    <xf numFmtId="0" fontId="29" fillId="0" borderId="0" xfId="0" applyFont="1">
      <alignment vertical="center"/>
    </xf>
    <xf numFmtId="0" fontId="17" fillId="0" borderId="0" xfId="0" applyFont="1">
      <alignment vertical="center"/>
    </xf>
    <xf numFmtId="0" fontId="29" fillId="0" borderId="0" xfId="0" applyFont="1" applyAlignment="1">
      <alignment horizontal="right" vertical="center"/>
    </xf>
    <xf numFmtId="0" fontId="5" fillId="0" borderId="0" xfId="0" applyFont="1">
      <alignment vertical="center"/>
    </xf>
    <xf numFmtId="0" fontId="8" fillId="0" borderId="0" xfId="0" applyFont="1">
      <alignment vertical="center"/>
    </xf>
    <xf numFmtId="0" fontId="26" fillId="0" borderId="0" xfId="0" applyFont="1" applyAlignment="1">
      <alignment vertical="center" wrapText="1"/>
    </xf>
    <xf numFmtId="0" fontId="26" fillId="0" borderId="0" xfId="0" applyFont="1" applyAlignment="1">
      <alignment horizontal="center" vertical="center" wrapText="1"/>
    </xf>
    <xf numFmtId="0" fontId="24" fillId="0" borderId="0" xfId="2" applyNumberFormat="1" applyFont="1" applyFill="1" applyBorder="1">
      <alignment vertical="center"/>
    </xf>
    <xf numFmtId="0" fontId="29" fillId="0" borderId="0" xfId="0" applyFont="1" applyAlignment="1">
      <alignment horizontal="center" vertical="center"/>
    </xf>
    <xf numFmtId="0" fontId="7" fillId="0" borderId="0" xfId="2" applyNumberFormat="1" applyFont="1" applyFill="1" applyBorder="1">
      <alignment vertical="center"/>
    </xf>
    <xf numFmtId="0" fontId="0" fillId="0" borderId="0" xfId="0" applyAlignment="1">
      <alignment wrapText="1"/>
    </xf>
    <xf numFmtId="0" fontId="0" fillId="0" borderId="0" xfId="0" applyAlignment="1"/>
    <xf numFmtId="0" fontId="30" fillId="0" borderId="0" xfId="0" applyFont="1" applyAlignment="1">
      <alignment horizontal="center" vertical="center"/>
    </xf>
    <xf numFmtId="0" fontId="26" fillId="0" borderId="0" xfId="0" applyFont="1" applyAlignment="1">
      <alignment horizontal="center" vertical="center"/>
    </xf>
    <xf numFmtId="0" fontId="30" fillId="0" borderId="0" xfId="2" applyNumberFormat="1" applyFont="1" applyFill="1" applyBorder="1" applyAlignment="1">
      <alignment vertical="center" wrapText="1"/>
    </xf>
    <xf numFmtId="0" fontId="30" fillId="0" borderId="0" xfId="0" applyFont="1" applyAlignment="1">
      <alignment horizontal="center" vertical="center" wrapText="1"/>
    </xf>
    <xf numFmtId="0" fontId="11" fillId="2" borderId="0" xfId="0" applyFont="1" applyFill="1">
      <alignment vertical="center"/>
    </xf>
    <xf numFmtId="0" fontId="31" fillId="0" borderId="0" xfId="2" applyNumberFormat="1" applyFont="1" applyFill="1" applyBorder="1" applyAlignment="1">
      <alignment vertical="center" wrapText="1"/>
    </xf>
    <xf numFmtId="0" fontId="30" fillId="0" borderId="0" xfId="0" applyFont="1" applyAlignment="1">
      <alignment vertical="center" wrapText="1"/>
    </xf>
    <xf numFmtId="0" fontId="11" fillId="0" borderId="0" xfId="0" applyFont="1">
      <alignment vertical="center"/>
    </xf>
    <xf numFmtId="0" fontId="0" fillId="2" borderId="0" xfId="0" applyFill="1">
      <alignment vertical="center"/>
    </xf>
    <xf numFmtId="0" fontId="12" fillId="2" borderId="0" xfId="0" applyFont="1" applyFill="1">
      <alignment vertical="center"/>
    </xf>
    <xf numFmtId="0" fontId="12" fillId="2" borderId="0" xfId="0" applyFont="1" applyFill="1" applyAlignment="1"/>
    <xf numFmtId="0" fontId="32" fillId="0" borderId="0" xfId="0" applyFont="1">
      <alignment vertical="center"/>
    </xf>
    <xf numFmtId="0" fontId="0" fillId="0" borderId="0" xfId="0" applyAlignment="1">
      <alignment vertical="center" wrapText="1"/>
    </xf>
    <xf numFmtId="0" fontId="12" fillId="0" borderId="0" xfId="0" applyFont="1" applyAlignment="1">
      <alignment vertical="center" wrapText="1"/>
    </xf>
    <xf numFmtId="0" fontId="12" fillId="0" borderId="0" xfId="0" applyFont="1" applyAlignment="1">
      <alignment horizontal="left" vertical="center" wrapText="1"/>
    </xf>
    <xf numFmtId="0" fontId="12" fillId="0" borderId="0" xfId="0" applyFont="1" applyAlignment="1">
      <alignment horizontal="left" vertical="top" wrapText="1"/>
    </xf>
    <xf numFmtId="0" fontId="2" fillId="0" borderId="0" xfId="0" applyFont="1">
      <alignment vertical="center"/>
    </xf>
    <xf numFmtId="0" fontId="13" fillId="0" borderId="0" xfId="0" applyFont="1">
      <alignment vertical="center"/>
    </xf>
    <xf numFmtId="0" fontId="33" fillId="0" borderId="0" xfId="0" applyFont="1">
      <alignment vertical="center"/>
    </xf>
    <xf numFmtId="0" fontId="7" fillId="0" borderId="0" xfId="0" applyFont="1">
      <alignment vertical="center"/>
    </xf>
    <xf numFmtId="38" fontId="12" fillId="0" borderId="0" xfId="2" applyFont="1" applyAlignment="1" applyProtection="1">
      <alignment horizontal="center" vertical="center"/>
      <protection locked="0"/>
    </xf>
    <xf numFmtId="0" fontId="21" fillId="0" borderId="39" xfId="0" applyFont="1" applyBorder="1" applyAlignment="1" applyProtection="1">
      <alignment horizontal="center" vertical="center"/>
      <protection locked="0"/>
    </xf>
    <xf numFmtId="0" fontId="21" fillId="0" borderId="38" xfId="0" applyFont="1" applyBorder="1" applyAlignment="1" applyProtection="1">
      <alignment horizontal="center" vertical="center"/>
      <protection locked="0"/>
    </xf>
    <xf numFmtId="0" fontId="21" fillId="0" borderId="9" xfId="0" applyFont="1" applyBorder="1" applyAlignment="1" applyProtection="1">
      <alignment horizontal="center" vertical="center"/>
      <protection locked="0"/>
    </xf>
    <xf numFmtId="0" fontId="21" fillId="0" borderId="33" xfId="0" applyFont="1" applyBorder="1" applyAlignment="1" applyProtection="1">
      <alignment horizontal="center" vertical="center"/>
      <protection locked="0"/>
    </xf>
    <xf numFmtId="0" fontId="21" fillId="0" borderId="15" xfId="0" applyFont="1" applyBorder="1" applyAlignment="1" applyProtection="1">
      <alignment horizontal="center" vertical="center"/>
      <protection locked="0"/>
    </xf>
    <xf numFmtId="0" fontId="21" fillId="0" borderId="16" xfId="0" applyFont="1" applyBorder="1" applyAlignment="1" applyProtection="1">
      <alignment horizontal="center" vertical="center"/>
      <protection locked="0"/>
    </xf>
    <xf numFmtId="0" fontId="21" fillId="0" borderId="32" xfId="0" applyFont="1" applyBorder="1" applyAlignment="1" applyProtection="1">
      <alignment horizontal="distributed" vertical="distributed"/>
      <protection locked="0"/>
    </xf>
    <xf numFmtId="0" fontId="21" fillId="0" borderId="0" xfId="0" applyFont="1" applyBorder="1" applyAlignment="1" applyProtection="1">
      <alignment horizontal="distributed" vertical="distributed"/>
      <protection locked="0"/>
    </xf>
    <xf numFmtId="0" fontId="21" fillId="0" borderId="40" xfId="0" applyFont="1" applyBorder="1" applyAlignment="1" applyProtection="1">
      <alignment horizontal="distributed" vertical="distributed"/>
      <protection locked="0"/>
    </xf>
    <xf numFmtId="176" fontId="10" fillId="4" borderId="30" xfId="0" applyNumberFormat="1" applyFont="1" applyFill="1" applyBorder="1">
      <alignment vertical="center"/>
    </xf>
    <xf numFmtId="49" fontId="10" fillId="0" borderId="20" xfId="0" applyNumberFormat="1" applyFont="1" applyBorder="1" applyAlignment="1">
      <alignment horizontal="right" vertical="center"/>
    </xf>
    <xf numFmtId="0" fontId="0" fillId="0" borderId="19" xfId="0" applyFont="1" applyBorder="1" applyAlignment="1">
      <alignment horizontal="right" vertical="center"/>
    </xf>
    <xf numFmtId="0" fontId="0" fillId="0" borderId="21" xfId="0" applyFont="1" applyBorder="1" applyAlignment="1">
      <alignment horizontal="right" vertical="center"/>
    </xf>
    <xf numFmtId="0" fontId="21" fillId="0" borderId="37" xfId="0" applyFont="1" applyBorder="1" applyAlignment="1" applyProtection="1">
      <alignment horizontal="distributed" vertical="distributed" shrinkToFit="1"/>
      <protection locked="0"/>
    </xf>
    <xf numFmtId="0" fontId="21" fillId="0" borderId="36" xfId="0" applyFont="1" applyBorder="1" applyAlignment="1" applyProtection="1">
      <alignment horizontal="distributed" vertical="distributed" shrinkToFit="1"/>
      <protection locked="0"/>
    </xf>
    <xf numFmtId="0" fontId="21" fillId="0" borderId="35" xfId="0" applyFont="1" applyBorder="1" applyAlignment="1" applyProtection="1">
      <alignment horizontal="distributed" vertical="distributed" shrinkToFit="1"/>
      <protection locked="0"/>
    </xf>
    <xf numFmtId="0" fontId="21" fillId="0" borderId="32" xfId="0" applyFont="1" applyBorder="1" applyAlignment="1" applyProtection="1">
      <alignment horizontal="distributed" vertical="distributed" wrapText="1"/>
      <protection locked="0"/>
    </xf>
    <xf numFmtId="0" fontId="21" fillId="0" borderId="0" xfId="0" applyFont="1" applyBorder="1" applyAlignment="1" applyProtection="1">
      <alignment horizontal="distributed" vertical="distributed" wrapText="1"/>
      <protection locked="0"/>
    </xf>
    <xf numFmtId="0" fontId="21" fillId="0" borderId="40" xfId="0" applyFont="1" applyBorder="1" applyAlignment="1" applyProtection="1">
      <alignment horizontal="distributed" vertical="distributed" wrapText="1"/>
      <protection locked="0"/>
    </xf>
    <xf numFmtId="0" fontId="21" fillId="0" borderId="33" xfId="0" applyFont="1" applyBorder="1" applyAlignment="1" applyProtection="1">
      <alignment horizontal="distributed" vertical="distributed" wrapText="1"/>
      <protection locked="0"/>
    </xf>
    <xf numFmtId="0" fontId="21" fillId="0" borderId="15" xfId="0" applyFont="1" applyBorder="1" applyAlignment="1" applyProtection="1">
      <alignment horizontal="distributed" vertical="distributed" wrapText="1"/>
      <protection locked="0"/>
    </xf>
    <xf numFmtId="0" fontId="21" fillId="0" borderId="16" xfId="0" applyFont="1" applyBorder="1" applyAlignment="1" applyProtection="1">
      <alignment horizontal="distributed" vertical="distributed" wrapText="1"/>
      <protection locked="0"/>
    </xf>
    <xf numFmtId="0" fontId="21" fillId="0" borderId="39" xfId="0" applyFont="1" applyBorder="1" applyAlignment="1" applyProtection="1">
      <alignment horizontal="distributed" vertical="distributed" wrapText="1"/>
      <protection locked="0"/>
    </xf>
    <xf numFmtId="0" fontId="21" fillId="0" borderId="38" xfId="0" applyFont="1" applyBorder="1" applyAlignment="1" applyProtection="1">
      <alignment horizontal="distributed" vertical="distributed" wrapText="1"/>
      <protection locked="0"/>
    </xf>
    <xf numFmtId="0" fontId="10" fillId="0" borderId="39" xfId="0" applyFont="1" applyFill="1" applyBorder="1" applyAlignment="1" applyProtection="1">
      <alignment horizontal="center" vertical="center" wrapText="1"/>
      <protection locked="0"/>
    </xf>
    <xf numFmtId="0" fontId="10" fillId="0" borderId="38" xfId="0" applyFont="1" applyFill="1" applyBorder="1" applyAlignment="1" applyProtection="1">
      <alignment horizontal="center" vertical="center" wrapText="1"/>
      <protection locked="0"/>
    </xf>
    <xf numFmtId="0" fontId="10" fillId="0" borderId="44" xfId="0" applyFont="1" applyFill="1" applyBorder="1" applyAlignment="1" applyProtection="1">
      <alignment horizontal="center" vertical="center" wrapText="1"/>
      <protection locked="0"/>
    </xf>
    <xf numFmtId="0" fontId="10" fillId="0" borderId="33" xfId="0" applyFont="1" applyFill="1" applyBorder="1" applyAlignment="1" applyProtection="1">
      <alignment horizontal="center" vertical="center" wrapText="1"/>
      <protection locked="0"/>
    </xf>
    <xf numFmtId="0" fontId="10" fillId="0" borderId="15" xfId="0" applyFont="1" applyFill="1" applyBorder="1" applyAlignment="1" applyProtection="1">
      <alignment horizontal="center" vertical="center" wrapText="1"/>
      <protection locked="0"/>
    </xf>
    <xf numFmtId="0" fontId="10" fillId="0" borderId="45" xfId="0" applyFont="1" applyFill="1" applyBorder="1" applyAlignment="1" applyProtection="1">
      <alignment horizontal="center" vertical="center" wrapText="1"/>
      <protection locked="0"/>
    </xf>
    <xf numFmtId="176" fontId="22" fillId="0" borderId="0" xfId="0" applyNumberFormat="1" applyFont="1" applyFill="1" applyBorder="1" applyAlignment="1" applyProtection="1">
      <alignment horizontal="right" vertical="center"/>
      <protection locked="0"/>
    </xf>
    <xf numFmtId="176" fontId="22" fillId="0" borderId="54" xfId="0" applyNumberFormat="1" applyFont="1" applyFill="1" applyBorder="1" applyAlignment="1" applyProtection="1">
      <alignment horizontal="right" vertical="center"/>
      <protection locked="0"/>
    </xf>
    <xf numFmtId="176" fontId="22" fillId="0" borderId="36" xfId="0" applyNumberFormat="1" applyFont="1" applyFill="1" applyBorder="1" applyAlignment="1" applyProtection="1">
      <alignment horizontal="right" vertical="center"/>
      <protection locked="0"/>
    </xf>
    <xf numFmtId="176" fontId="22" fillId="0" borderId="46" xfId="0" applyNumberFormat="1" applyFont="1" applyFill="1" applyBorder="1" applyAlignment="1" applyProtection="1">
      <alignment horizontal="right" vertical="center"/>
      <protection locked="0"/>
    </xf>
    <xf numFmtId="176" fontId="22" fillId="0" borderId="32" xfId="0" applyNumberFormat="1" applyFont="1" applyFill="1" applyBorder="1" applyAlignment="1" applyProtection="1">
      <alignment horizontal="right" vertical="center"/>
      <protection locked="0"/>
    </xf>
    <xf numFmtId="176" fontId="22" fillId="0" borderId="33" xfId="0" applyNumberFormat="1" applyFont="1" applyFill="1" applyBorder="1" applyAlignment="1" applyProtection="1">
      <alignment horizontal="right" vertical="center"/>
      <protection locked="0"/>
    </xf>
    <xf numFmtId="176" fontId="22" fillId="0" borderId="15" xfId="0" applyNumberFormat="1" applyFont="1" applyFill="1" applyBorder="1" applyAlignment="1" applyProtection="1">
      <alignment horizontal="right" vertical="center"/>
      <protection locked="0"/>
    </xf>
    <xf numFmtId="176" fontId="22" fillId="0" borderId="45" xfId="0" applyNumberFormat="1" applyFont="1" applyFill="1" applyBorder="1" applyAlignment="1" applyProtection="1">
      <alignment horizontal="right" vertical="center"/>
      <protection locked="0"/>
    </xf>
    <xf numFmtId="176" fontId="22" fillId="0" borderId="39" xfId="0" applyNumberFormat="1" applyFont="1" applyFill="1" applyBorder="1" applyAlignment="1" applyProtection="1">
      <alignment horizontal="right" vertical="center"/>
      <protection locked="0"/>
    </xf>
    <xf numFmtId="176" fontId="22" fillId="0" borderId="38" xfId="0" applyNumberFormat="1" applyFont="1" applyFill="1" applyBorder="1" applyAlignment="1" applyProtection="1">
      <alignment horizontal="right" vertical="center"/>
      <protection locked="0"/>
    </xf>
    <xf numFmtId="176" fontId="22" fillId="0" borderId="44" xfId="0" applyNumberFormat="1" applyFont="1" applyFill="1" applyBorder="1" applyAlignment="1" applyProtection="1">
      <alignment horizontal="right" vertical="center"/>
      <protection locked="0"/>
    </xf>
    <xf numFmtId="0" fontId="10" fillId="4" borderId="4" xfId="0" applyFont="1" applyFill="1" applyBorder="1" applyAlignment="1">
      <alignment horizontal="distributed" vertical="center"/>
    </xf>
    <xf numFmtId="0" fontId="10" fillId="4" borderId="29" xfId="0" applyFont="1" applyFill="1" applyBorder="1" applyAlignment="1">
      <alignment horizontal="distributed" vertical="center"/>
    </xf>
    <xf numFmtId="176" fontId="10" fillId="4" borderId="1" xfId="0" applyNumberFormat="1" applyFont="1" applyFill="1" applyBorder="1">
      <alignment vertical="center"/>
    </xf>
    <xf numFmtId="176" fontId="10" fillId="4" borderId="2" xfId="0" applyNumberFormat="1" applyFont="1" applyFill="1" applyBorder="1">
      <alignment vertical="center"/>
    </xf>
    <xf numFmtId="176" fontId="10" fillId="4" borderId="47" xfId="0" applyNumberFormat="1" applyFont="1" applyFill="1" applyBorder="1">
      <alignment vertical="center"/>
    </xf>
    <xf numFmtId="0" fontId="10" fillId="0" borderId="18" xfId="0" applyFont="1" applyBorder="1" applyAlignment="1">
      <alignment horizontal="distributed" vertical="center"/>
    </xf>
    <xf numFmtId="0" fontId="10" fillId="0" borderId="19" xfId="0" applyFont="1" applyBorder="1" applyAlignment="1">
      <alignment horizontal="distributed" vertical="center"/>
    </xf>
    <xf numFmtId="0" fontId="10" fillId="0" borderId="21" xfId="0" applyFont="1" applyBorder="1" applyAlignment="1">
      <alignment horizontal="distributed" vertical="center"/>
    </xf>
    <xf numFmtId="176" fontId="10" fillId="0" borderId="18" xfId="0" applyNumberFormat="1" applyFont="1" applyBorder="1">
      <alignment vertical="center"/>
    </xf>
    <xf numFmtId="176" fontId="10" fillId="0" borderId="19" xfId="0" applyNumberFormat="1" applyFont="1" applyBorder="1">
      <alignment vertical="center"/>
    </xf>
    <xf numFmtId="176" fontId="10" fillId="0" borderId="22" xfId="0" applyNumberFormat="1" applyFont="1" applyBorder="1">
      <alignment vertical="center"/>
    </xf>
    <xf numFmtId="176" fontId="10" fillId="0" borderId="7" xfId="0" applyNumberFormat="1" applyFont="1" applyBorder="1">
      <alignment vertical="center"/>
    </xf>
    <xf numFmtId="0" fontId="10" fillId="0" borderId="23" xfId="0" applyFont="1" applyBorder="1" applyAlignment="1">
      <alignment horizontal="distributed" vertical="center"/>
    </xf>
    <xf numFmtId="49" fontId="10" fillId="0" borderId="37" xfId="0" applyNumberFormat="1" applyFont="1" applyBorder="1" applyAlignment="1">
      <alignment horizontal="right" vertical="center"/>
    </xf>
    <xf numFmtId="0" fontId="0" fillId="0" borderId="36" xfId="0" applyFont="1" applyBorder="1" applyAlignment="1">
      <alignment horizontal="right" vertical="center"/>
    </xf>
    <xf numFmtId="0" fontId="0" fillId="0" borderId="35" xfId="0" applyFont="1" applyBorder="1" applyAlignment="1">
      <alignment horizontal="right" vertical="center"/>
    </xf>
    <xf numFmtId="0" fontId="12" fillId="0" borderId="0" xfId="0" applyFont="1" applyAlignment="1" applyProtection="1">
      <alignment horizontal="center" vertical="center"/>
      <protection locked="0"/>
    </xf>
    <xf numFmtId="0" fontId="10" fillId="0" borderId="4" xfId="0" applyFont="1" applyBorder="1" applyAlignment="1">
      <alignment horizontal="center" vertical="center"/>
    </xf>
    <xf numFmtId="0" fontId="10" fillId="0" borderId="51" xfId="0" applyFont="1" applyBorder="1" applyAlignment="1">
      <alignment horizontal="center" vertical="center"/>
    </xf>
    <xf numFmtId="0" fontId="10" fillId="0" borderId="10"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shrinkToFit="1"/>
    </xf>
    <xf numFmtId="0" fontId="10" fillId="4" borderId="12" xfId="0" applyFont="1" applyFill="1" applyBorder="1" applyAlignment="1">
      <alignment horizontal="center" vertical="center" shrinkToFit="1"/>
    </xf>
    <xf numFmtId="176" fontId="10" fillId="4" borderId="7" xfId="0" applyNumberFormat="1" applyFont="1" applyFill="1" applyBorder="1">
      <alignment vertical="center"/>
    </xf>
    <xf numFmtId="0" fontId="10" fillId="0" borderId="17" xfId="0" applyFont="1" applyBorder="1" applyAlignment="1">
      <alignment horizontal="distributed" vertical="center"/>
    </xf>
    <xf numFmtId="176" fontId="10" fillId="0" borderId="52" xfId="0" applyNumberFormat="1" applyFont="1" applyBorder="1" applyAlignment="1">
      <alignment horizontal="right" vertical="center"/>
    </xf>
    <xf numFmtId="176" fontId="10" fillId="0" borderId="56" xfId="0" applyNumberFormat="1" applyFont="1" applyBorder="1" applyAlignment="1">
      <alignment horizontal="right" vertical="center"/>
    </xf>
    <xf numFmtId="0" fontId="10" fillId="0" borderId="48" xfId="0" applyFont="1" applyBorder="1" applyAlignment="1">
      <alignment horizontal="left" vertical="center"/>
    </xf>
    <xf numFmtId="0" fontId="0" fillId="0" borderId="48" xfId="0" applyFont="1" applyBorder="1" applyAlignment="1">
      <alignment horizontal="left" vertical="center"/>
    </xf>
    <xf numFmtId="0" fontId="0" fillId="0" borderId="49" xfId="0" applyFont="1" applyBorder="1" applyAlignment="1">
      <alignment horizontal="left" vertical="center"/>
    </xf>
    <xf numFmtId="0" fontId="10" fillId="0" borderId="8" xfId="0" applyFont="1" applyBorder="1" applyAlignment="1">
      <alignment horizontal="center" vertical="center"/>
    </xf>
    <xf numFmtId="0" fontId="10" fillId="0" borderId="38" xfId="0" applyFont="1" applyBorder="1" applyAlignment="1">
      <alignment horizontal="center" vertical="center"/>
    </xf>
    <xf numFmtId="0" fontId="0" fillId="0" borderId="38" xfId="0" applyFont="1" applyBorder="1">
      <alignment vertical="center"/>
    </xf>
    <xf numFmtId="0" fontId="0" fillId="0" borderId="9" xfId="0" applyFont="1" applyBorder="1">
      <alignment vertical="center"/>
    </xf>
    <xf numFmtId="0" fontId="10" fillId="0" borderId="39" xfId="0" applyFont="1" applyBorder="1" applyAlignment="1">
      <alignment horizontal="center" vertical="center" shrinkToFit="1"/>
    </xf>
    <xf numFmtId="0" fontId="10" fillId="0" borderId="38" xfId="0" applyFont="1" applyBorder="1" applyAlignment="1">
      <alignment horizontal="center" vertical="center" shrinkToFit="1"/>
    </xf>
    <xf numFmtId="0" fontId="10" fillId="0" borderId="44" xfId="0" applyFont="1" applyBorder="1" applyAlignment="1">
      <alignment horizontal="center" vertical="center" shrinkToFit="1"/>
    </xf>
    <xf numFmtId="0" fontId="0" fillId="0" borderId="32" xfId="0" applyFont="1" applyBorder="1" applyAlignment="1">
      <alignment horizontal="center" vertical="center" shrinkToFit="1"/>
    </xf>
    <xf numFmtId="0" fontId="0" fillId="0" borderId="0" xfId="0" applyFont="1" applyAlignment="1">
      <alignment horizontal="center" vertical="center" shrinkToFit="1"/>
    </xf>
    <xf numFmtId="0" fontId="0" fillId="0" borderId="54" xfId="0" applyFont="1" applyBorder="1" applyAlignment="1">
      <alignment horizontal="center" vertical="center" shrinkToFit="1"/>
    </xf>
    <xf numFmtId="0" fontId="10" fillId="0" borderId="8" xfId="0" applyFont="1" applyBorder="1" applyAlignment="1">
      <alignment horizontal="center" vertical="center" shrinkToFit="1"/>
    </xf>
    <xf numFmtId="0" fontId="0" fillId="0" borderId="38" xfId="0" applyFont="1" applyBorder="1" applyAlignment="1">
      <alignment horizontal="center" vertical="center" shrinkToFit="1"/>
    </xf>
    <xf numFmtId="0" fontId="0" fillId="0" borderId="9" xfId="0" applyFont="1" applyBorder="1" applyAlignment="1">
      <alignment horizontal="center" vertical="center" shrinkToFit="1"/>
    </xf>
    <xf numFmtId="0" fontId="0" fillId="0" borderId="53" xfId="0" applyFont="1" applyBorder="1" applyAlignment="1">
      <alignment horizontal="center" vertical="center" shrinkToFit="1"/>
    </xf>
    <xf numFmtId="0" fontId="0" fillId="0" borderId="40"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55" xfId="0" applyFont="1" applyBorder="1" applyAlignment="1">
      <alignment horizontal="center" vertical="center" shrinkToFit="1"/>
    </xf>
    <xf numFmtId="0" fontId="10" fillId="0" borderId="32" xfId="0" applyFont="1" applyBorder="1" applyAlignment="1">
      <alignment horizontal="center" vertical="center"/>
    </xf>
    <xf numFmtId="0" fontId="0" fillId="0" borderId="0" xfId="0" applyFont="1" applyAlignment="1">
      <alignment horizontal="center" vertical="center"/>
    </xf>
    <xf numFmtId="0" fontId="0" fillId="0" borderId="54" xfId="0" applyFont="1" applyBorder="1" applyAlignment="1">
      <alignment horizontal="center" vertical="center"/>
    </xf>
    <xf numFmtId="0" fontId="10" fillId="0" borderId="26" xfId="0" applyFont="1" applyBorder="1" applyAlignment="1">
      <alignment horizontal="center" vertical="center"/>
    </xf>
    <xf numFmtId="0" fontId="0" fillId="0" borderId="26" xfId="0" applyFont="1" applyBorder="1" applyAlignment="1">
      <alignment horizontal="center" vertical="center"/>
    </xf>
    <xf numFmtId="0" fontId="10" fillId="0" borderId="48" xfId="0" applyFont="1" applyBorder="1" applyAlignment="1">
      <alignment horizontal="center" vertical="center" shrinkToFit="1"/>
    </xf>
    <xf numFmtId="0" fontId="0" fillId="0" borderId="48" xfId="0" applyFont="1" applyBorder="1" applyAlignment="1">
      <alignment horizontal="center" vertical="center" shrinkToFit="1"/>
    </xf>
    <xf numFmtId="0" fontId="10" fillId="4" borderId="48" xfId="0" applyFont="1" applyFill="1" applyBorder="1" applyAlignment="1">
      <alignment horizontal="center" vertical="center" shrinkToFit="1"/>
    </xf>
    <xf numFmtId="49" fontId="10" fillId="4" borderId="31" xfId="0" applyNumberFormat="1" applyFont="1" applyFill="1" applyBorder="1" applyAlignment="1">
      <alignment horizontal="right" vertical="center"/>
    </xf>
    <xf numFmtId="0" fontId="0" fillId="0" borderId="2" xfId="0" applyFont="1" applyBorder="1" applyAlignment="1">
      <alignment horizontal="right" vertical="center"/>
    </xf>
    <xf numFmtId="0" fontId="0" fillId="0" borderId="3" xfId="0" applyFont="1" applyBorder="1" applyAlignment="1">
      <alignment horizontal="right" vertical="center"/>
    </xf>
    <xf numFmtId="176" fontId="10" fillId="0" borderId="13" xfId="0" applyNumberFormat="1" applyFont="1" applyBorder="1">
      <alignment vertical="center"/>
    </xf>
    <xf numFmtId="176" fontId="10" fillId="4" borderId="13" xfId="0" applyNumberFormat="1" applyFont="1" applyFill="1" applyBorder="1">
      <alignment vertical="center"/>
    </xf>
    <xf numFmtId="49" fontId="10" fillId="4" borderId="31" xfId="3" applyNumberFormat="1" applyFont="1" applyFill="1" applyBorder="1" applyAlignment="1">
      <alignment horizontal="right" vertical="center"/>
    </xf>
    <xf numFmtId="49" fontId="10" fillId="4" borderId="2" xfId="3" applyNumberFormat="1" applyFont="1" applyFill="1" applyBorder="1" applyAlignment="1">
      <alignment horizontal="right" vertical="center"/>
    </xf>
    <xf numFmtId="49" fontId="10" fillId="0" borderId="20" xfId="3" applyNumberFormat="1" applyFont="1" applyFill="1" applyBorder="1" applyAlignment="1">
      <alignment horizontal="right" vertical="center"/>
    </xf>
    <xf numFmtId="49" fontId="10" fillId="0" borderId="19" xfId="3" applyNumberFormat="1" applyFont="1" applyFill="1" applyBorder="1" applyAlignment="1">
      <alignment horizontal="right" vertical="center"/>
    </xf>
    <xf numFmtId="0" fontId="10" fillId="0" borderId="14" xfId="0" applyFont="1" applyBorder="1" applyAlignment="1">
      <alignment horizontal="center" vertical="center" shrinkToFit="1"/>
    </xf>
    <xf numFmtId="0" fontId="0" fillId="0" borderId="15" xfId="0" applyFont="1" applyBorder="1" applyAlignment="1">
      <alignment horizontal="center" vertical="center" shrinkToFit="1"/>
    </xf>
    <xf numFmtId="0" fontId="0" fillId="0" borderId="16" xfId="0" applyFont="1" applyBorder="1" applyAlignment="1">
      <alignment horizontal="center" vertical="center" shrinkToFit="1"/>
    </xf>
    <xf numFmtId="49" fontId="10" fillId="0" borderId="37" xfId="3" applyNumberFormat="1" applyFont="1" applyFill="1" applyBorder="1" applyAlignment="1">
      <alignment horizontal="right" vertical="center"/>
    </xf>
    <xf numFmtId="49" fontId="10" fillId="0" borderId="36" xfId="3" applyNumberFormat="1" applyFont="1" applyFill="1" applyBorder="1" applyAlignment="1">
      <alignment horizontal="right" vertical="center"/>
    </xf>
    <xf numFmtId="176" fontId="10" fillId="0" borderId="12" xfId="0" applyNumberFormat="1" applyFont="1" applyBorder="1" applyAlignment="1">
      <alignment horizontal="right" vertical="center"/>
    </xf>
    <xf numFmtId="176" fontId="10" fillId="0" borderId="55" xfId="0" applyNumberFormat="1" applyFont="1" applyBorder="1" applyAlignment="1">
      <alignment horizontal="right" vertical="center"/>
    </xf>
    <xf numFmtId="176" fontId="10" fillId="4" borderId="30" xfId="0" applyNumberFormat="1" applyFont="1" applyFill="1" applyBorder="1" applyAlignment="1">
      <alignment horizontal="right" vertical="center"/>
    </xf>
    <xf numFmtId="176" fontId="10" fillId="4" borderId="50" xfId="0" applyNumberFormat="1" applyFont="1" applyFill="1" applyBorder="1" applyAlignment="1">
      <alignment horizontal="right" vertical="center"/>
    </xf>
    <xf numFmtId="176" fontId="10" fillId="0" borderId="57" xfId="0" applyNumberFormat="1" applyFont="1" applyBorder="1" applyAlignment="1">
      <alignment horizontal="right" vertical="center"/>
    </xf>
    <xf numFmtId="176" fontId="10" fillId="0" borderId="58" xfId="0" applyNumberFormat="1" applyFont="1" applyBorder="1" applyAlignment="1">
      <alignment horizontal="right" vertical="center"/>
    </xf>
    <xf numFmtId="176" fontId="10" fillId="0" borderId="34" xfId="0" applyNumberFormat="1" applyFont="1" applyBorder="1">
      <alignment vertical="center"/>
    </xf>
    <xf numFmtId="176" fontId="10" fillId="0" borderId="36" xfId="0" applyNumberFormat="1" applyFont="1" applyBorder="1">
      <alignment vertical="center"/>
    </xf>
    <xf numFmtId="176" fontId="10" fillId="0" borderId="46" xfId="0" applyNumberFormat="1" applyFont="1" applyBorder="1">
      <alignment vertical="center"/>
    </xf>
    <xf numFmtId="176" fontId="10" fillId="0" borderId="48" xfId="0" applyNumberFormat="1" applyFont="1" applyBorder="1" applyAlignment="1">
      <alignment horizontal="right" vertical="center"/>
    </xf>
    <xf numFmtId="176" fontId="10" fillId="0" borderId="49" xfId="0" applyNumberFormat="1" applyFont="1" applyBorder="1" applyAlignment="1">
      <alignment horizontal="right" vertical="center"/>
    </xf>
    <xf numFmtId="38" fontId="10" fillId="0" borderId="20" xfId="2" applyFont="1" applyBorder="1" applyAlignment="1">
      <alignment horizontal="right" vertical="center"/>
    </xf>
    <xf numFmtId="38" fontId="10" fillId="0" borderId="19" xfId="2" applyFont="1" applyBorder="1" applyAlignment="1">
      <alignment horizontal="right" vertical="center"/>
    </xf>
    <xf numFmtId="0" fontId="10" fillId="0" borderId="34" xfId="0" applyFont="1" applyBorder="1" applyAlignment="1">
      <alignment horizontal="distributed" vertical="center"/>
    </xf>
    <xf numFmtId="0" fontId="10" fillId="0" borderId="36" xfId="0" applyFont="1" applyBorder="1" applyAlignment="1">
      <alignment horizontal="distributed" vertical="center"/>
    </xf>
    <xf numFmtId="0" fontId="10" fillId="0" borderId="35" xfId="0" applyFont="1" applyBorder="1" applyAlignment="1">
      <alignment horizontal="distributed" vertical="center"/>
    </xf>
    <xf numFmtId="0" fontId="10" fillId="0" borderId="39" xfId="0" applyFont="1" applyBorder="1" applyAlignment="1">
      <alignment horizontal="center" vertical="center"/>
    </xf>
    <xf numFmtId="0" fontId="10" fillId="0" borderId="9" xfId="0" applyFont="1" applyBorder="1" applyAlignment="1">
      <alignment horizontal="center" vertical="center"/>
    </xf>
    <xf numFmtId="0" fontId="10" fillId="0" borderId="33"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1" xfId="0" applyFont="1" applyBorder="1" applyAlignment="1">
      <alignment horizontal="center" vertical="center"/>
    </xf>
    <xf numFmtId="178" fontId="10" fillId="0" borderId="33" xfId="0" applyNumberFormat="1" applyFont="1" applyBorder="1" applyAlignment="1">
      <alignment horizontal="center" vertical="center"/>
    </xf>
    <xf numFmtId="178" fontId="10" fillId="0" borderId="15" xfId="0" applyNumberFormat="1" applyFont="1" applyBorder="1" applyAlignment="1">
      <alignment horizontal="center" vertical="center"/>
    </xf>
    <xf numFmtId="178" fontId="10" fillId="0" borderId="45" xfId="0" applyNumberFormat="1" applyFont="1" applyBorder="1" applyAlignment="1">
      <alignment horizontal="center" vertical="center"/>
    </xf>
    <xf numFmtId="176" fontId="22" fillId="4" borderId="38" xfId="0" applyNumberFormat="1" applyFont="1" applyFill="1" applyBorder="1" applyAlignment="1" applyProtection="1">
      <alignment horizontal="right" vertical="center"/>
      <protection locked="0"/>
    </xf>
    <xf numFmtId="176" fontId="22" fillId="4" borderId="9" xfId="0" applyNumberFormat="1" applyFont="1" applyFill="1" applyBorder="1" applyAlignment="1" applyProtection="1">
      <alignment horizontal="right" vertical="center"/>
      <protection locked="0"/>
    </xf>
    <xf numFmtId="176" fontId="22" fillId="4" borderId="15" xfId="0" applyNumberFormat="1" applyFont="1" applyFill="1" applyBorder="1" applyAlignment="1" applyProtection="1">
      <alignment horizontal="right" vertical="center"/>
      <protection locked="0"/>
    </xf>
    <xf numFmtId="176" fontId="22" fillId="4" borderId="16" xfId="0" applyNumberFormat="1" applyFont="1" applyFill="1" applyBorder="1" applyAlignment="1" applyProtection="1">
      <alignment horizontal="right" vertical="center"/>
      <protection locked="0"/>
    </xf>
    <xf numFmtId="176" fontId="22" fillId="0" borderId="37" xfId="0" applyNumberFormat="1" applyFont="1" applyFill="1" applyBorder="1" applyAlignment="1" applyProtection="1">
      <alignment vertical="center"/>
      <protection locked="0"/>
    </xf>
    <xf numFmtId="0" fontId="0" fillId="0" borderId="36" xfId="0" applyBorder="1" applyAlignment="1" applyProtection="1">
      <alignment vertical="center"/>
      <protection locked="0"/>
    </xf>
    <xf numFmtId="0" fontId="0" fillId="0" borderId="46" xfId="0" applyBorder="1" applyAlignment="1" applyProtection="1">
      <alignment vertical="center"/>
      <protection locked="0"/>
    </xf>
    <xf numFmtId="176" fontId="22" fillId="0" borderId="8" xfId="0" applyNumberFormat="1" applyFont="1" applyFill="1" applyBorder="1" applyAlignment="1" applyProtection="1">
      <alignment vertical="center"/>
      <protection locked="0"/>
    </xf>
    <xf numFmtId="0" fontId="0" fillId="0" borderId="38" xfId="0" applyBorder="1" applyAlignment="1" applyProtection="1">
      <alignment vertical="center"/>
      <protection locked="0"/>
    </xf>
    <xf numFmtId="0" fontId="0" fillId="0" borderId="44" xfId="0" applyBorder="1" applyAlignment="1" applyProtection="1">
      <alignment vertical="center"/>
      <protection locked="0"/>
    </xf>
    <xf numFmtId="0" fontId="0" fillId="0" borderId="14" xfId="0" applyBorder="1" applyAlignment="1" applyProtection="1">
      <alignment vertical="center"/>
      <protection locked="0"/>
    </xf>
    <xf numFmtId="0" fontId="0" fillId="0" borderId="15" xfId="0" applyBorder="1" applyAlignment="1" applyProtection="1">
      <alignment vertical="center"/>
      <protection locked="0"/>
    </xf>
    <xf numFmtId="0" fontId="0" fillId="0" borderId="45" xfId="0" applyBorder="1" applyAlignment="1" applyProtection="1">
      <alignment vertical="center"/>
      <protection locked="0"/>
    </xf>
    <xf numFmtId="0" fontId="10" fillId="0" borderId="8" xfId="0" applyFont="1" applyFill="1" applyBorder="1"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0" fontId="0" fillId="0" borderId="44"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45" xfId="0" applyBorder="1" applyAlignment="1" applyProtection="1">
      <alignment horizontal="center" vertical="center" wrapText="1"/>
      <protection locked="0"/>
    </xf>
    <xf numFmtId="176" fontId="22" fillId="0" borderId="20" xfId="0" applyNumberFormat="1" applyFont="1" applyFill="1" applyBorder="1" applyAlignment="1" applyProtection="1">
      <alignment vertical="center"/>
      <protection locked="0"/>
    </xf>
    <xf numFmtId="0" fontId="0" fillId="0" borderId="19" xfId="0" applyBorder="1" applyAlignment="1" applyProtection="1">
      <alignment vertical="center"/>
      <protection locked="0"/>
    </xf>
    <xf numFmtId="0" fontId="0" fillId="0" borderId="22" xfId="0" applyBorder="1" applyAlignment="1" applyProtection="1">
      <alignment vertical="center"/>
      <protection locked="0"/>
    </xf>
    <xf numFmtId="0" fontId="10" fillId="4" borderId="8" xfId="0" applyFont="1" applyFill="1" applyBorder="1" applyAlignment="1" applyProtection="1">
      <alignment horizontal="center" vertical="center" shrinkToFit="1"/>
      <protection locked="0"/>
    </xf>
    <xf numFmtId="0" fontId="10" fillId="4" borderId="38" xfId="0" applyFont="1" applyFill="1" applyBorder="1" applyAlignment="1" applyProtection="1">
      <alignment horizontal="center" vertical="center" shrinkToFit="1"/>
      <protection locked="0"/>
    </xf>
    <xf numFmtId="0" fontId="10" fillId="4" borderId="9" xfId="0" applyFont="1" applyFill="1" applyBorder="1" applyAlignment="1" applyProtection="1">
      <alignment horizontal="center" vertical="center" shrinkToFit="1"/>
      <protection locked="0"/>
    </xf>
    <xf numFmtId="0" fontId="10" fillId="4" borderId="14" xfId="0" applyFont="1" applyFill="1" applyBorder="1" applyAlignment="1" applyProtection="1">
      <alignment horizontal="center" vertical="center" shrinkToFit="1"/>
      <protection locked="0"/>
    </xf>
    <xf numFmtId="0" fontId="10" fillId="4" borderId="15" xfId="0" applyFont="1" applyFill="1" applyBorder="1" applyAlignment="1" applyProtection="1">
      <alignment horizontal="center" vertical="center" shrinkToFit="1"/>
      <protection locked="0"/>
    </xf>
    <xf numFmtId="0" fontId="10" fillId="4" borderId="16" xfId="0" applyFont="1" applyFill="1" applyBorder="1" applyAlignment="1" applyProtection="1">
      <alignment horizontal="center" vertical="center" shrinkToFit="1"/>
      <protection locked="0"/>
    </xf>
    <xf numFmtId="176" fontId="22" fillId="4" borderId="20" xfId="0" applyNumberFormat="1" applyFont="1" applyFill="1" applyBorder="1" applyAlignment="1" applyProtection="1">
      <alignment horizontal="right" vertical="center"/>
      <protection locked="0"/>
    </xf>
    <xf numFmtId="176" fontId="22" fillId="4" borderId="19" xfId="0" applyNumberFormat="1" applyFont="1" applyFill="1" applyBorder="1" applyAlignment="1" applyProtection="1">
      <alignment horizontal="right" vertical="center"/>
      <protection locked="0"/>
    </xf>
    <xf numFmtId="176" fontId="22" fillId="4" borderId="21" xfId="0" applyNumberFormat="1" applyFont="1" applyFill="1" applyBorder="1" applyAlignment="1" applyProtection="1">
      <alignment horizontal="right" vertical="center"/>
      <protection locked="0"/>
    </xf>
    <xf numFmtId="176" fontId="22" fillId="4" borderId="37" xfId="0" applyNumberFormat="1" applyFont="1" applyFill="1" applyBorder="1" applyAlignment="1" applyProtection="1">
      <alignment horizontal="right" vertical="center"/>
      <protection locked="0"/>
    </xf>
    <xf numFmtId="176" fontId="22" fillId="4" borderId="36" xfId="0" applyNumberFormat="1" applyFont="1" applyFill="1" applyBorder="1" applyAlignment="1" applyProtection="1">
      <alignment horizontal="right" vertical="center"/>
      <protection locked="0"/>
    </xf>
    <xf numFmtId="176" fontId="22" fillId="4" borderId="35" xfId="0" applyNumberFormat="1" applyFont="1" applyFill="1" applyBorder="1" applyAlignment="1" applyProtection="1">
      <alignment horizontal="right" vertical="center"/>
      <protection locked="0"/>
    </xf>
    <xf numFmtId="0" fontId="10" fillId="0" borderId="45" xfId="0" applyFont="1" applyBorder="1" applyAlignment="1">
      <alignment horizontal="center" vertical="center"/>
    </xf>
    <xf numFmtId="0" fontId="10" fillId="0" borderId="14" xfId="0" applyFont="1" applyBorder="1" applyAlignment="1">
      <alignment horizontal="center" vertical="center"/>
    </xf>
    <xf numFmtId="178" fontId="10" fillId="0" borderId="14" xfId="0" applyNumberFormat="1" applyFont="1" applyBorder="1" applyAlignment="1">
      <alignment horizontal="center" vertical="center"/>
    </xf>
    <xf numFmtId="0" fontId="10" fillId="4" borderId="39" xfId="0" applyFont="1" applyFill="1" applyBorder="1" applyAlignment="1">
      <alignment horizontal="distributed" vertical="center" shrinkToFit="1"/>
    </xf>
    <xf numFmtId="0" fontId="10" fillId="4" borderId="38" xfId="0" applyFont="1" applyFill="1" applyBorder="1" applyAlignment="1">
      <alignment horizontal="distributed" vertical="center" shrinkToFit="1"/>
    </xf>
    <xf numFmtId="0" fontId="10" fillId="4" borderId="9" xfId="0" applyFont="1" applyFill="1" applyBorder="1" applyAlignment="1">
      <alignment horizontal="distributed" vertical="center" shrinkToFit="1"/>
    </xf>
    <xf numFmtId="38" fontId="10" fillId="4" borderId="18" xfId="2" applyFont="1" applyFill="1" applyBorder="1" applyAlignment="1">
      <alignment horizontal="right" vertical="center" wrapText="1"/>
    </xf>
    <xf numFmtId="38" fontId="10" fillId="4" borderId="19" xfId="2" applyFont="1" applyFill="1" applyBorder="1" applyAlignment="1">
      <alignment horizontal="right" vertical="center" wrapText="1"/>
    </xf>
    <xf numFmtId="38" fontId="10" fillId="4" borderId="21" xfId="2" applyFont="1" applyFill="1" applyBorder="1" applyAlignment="1">
      <alignment horizontal="right" vertical="center" wrapText="1"/>
    </xf>
    <xf numFmtId="38" fontId="10" fillId="4" borderId="19" xfId="2" applyFont="1" applyFill="1" applyBorder="1" applyAlignment="1">
      <alignment horizontal="right" vertical="center"/>
    </xf>
    <xf numFmtId="38" fontId="10" fillId="4" borderId="22" xfId="2" applyFont="1" applyFill="1" applyBorder="1" applyAlignment="1">
      <alignment horizontal="right" vertical="center"/>
    </xf>
    <xf numFmtId="38" fontId="10" fillId="4" borderId="20" xfId="2" applyFont="1" applyFill="1" applyBorder="1" applyAlignment="1">
      <alignment horizontal="right" vertical="center"/>
    </xf>
    <xf numFmtId="38" fontId="10" fillId="4" borderId="21" xfId="2" applyFont="1" applyFill="1" applyBorder="1" applyAlignment="1">
      <alignment horizontal="right" vertical="center"/>
    </xf>
    <xf numFmtId="0" fontId="10" fillId="0" borderId="27" xfId="0" applyFont="1" applyBorder="1" applyAlignment="1">
      <alignment horizontal="distributed" vertical="center" wrapText="1" shrinkToFit="1"/>
    </xf>
    <xf numFmtId="0" fontId="10" fillId="0" borderId="25" xfId="0" applyFont="1" applyBorder="1" applyAlignment="1">
      <alignment horizontal="distributed" vertical="center" wrapText="1" shrinkToFit="1"/>
    </xf>
    <xf numFmtId="0" fontId="10" fillId="0" borderId="28" xfId="0" applyFont="1" applyBorder="1" applyAlignment="1">
      <alignment horizontal="distributed" vertical="center" wrapText="1" shrinkToFit="1"/>
    </xf>
    <xf numFmtId="38" fontId="10" fillId="0" borderId="42" xfId="2" applyFont="1" applyBorder="1" applyAlignment="1">
      <alignment horizontal="right" vertical="center"/>
    </xf>
    <xf numFmtId="38" fontId="10" fillId="0" borderId="41" xfId="2" applyFont="1" applyBorder="1" applyAlignment="1">
      <alignment horizontal="right" vertical="center"/>
    </xf>
    <xf numFmtId="38" fontId="10" fillId="0" borderId="43" xfId="2" applyFont="1" applyBorder="1" applyAlignment="1">
      <alignment horizontal="right" vertical="center"/>
    </xf>
    <xf numFmtId="38" fontId="10" fillId="0" borderId="25" xfId="2" applyFont="1" applyBorder="1" applyAlignment="1">
      <alignment horizontal="right" vertical="center"/>
    </xf>
    <xf numFmtId="38" fontId="10" fillId="0" borderId="59" xfId="2" applyFont="1" applyBorder="1" applyAlignment="1">
      <alignment horizontal="right" vertical="center"/>
    </xf>
    <xf numFmtId="38" fontId="10" fillId="0" borderId="27" xfId="2" applyFont="1" applyFill="1" applyBorder="1" applyAlignment="1">
      <alignment horizontal="right" vertical="center"/>
    </xf>
    <xf numFmtId="38" fontId="10" fillId="0" borderId="25" xfId="2" applyFont="1" applyFill="1" applyBorder="1" applyAlignment="1">
      <alignment horizontal="right" vertical="center"/>
    </xf>
    <xf numFmtId="38" fontId="10" fillId="0" borderId="59" xfId="2" applyFont="1" applyFill="1" applyBorder="1" applyAlignment="1">
      <alignment horizontal="right" vertical="center"/>
    </xf>
    <xf numFmtId="38" fontId="10" fillId="0" borderId="28" xfId="2" applyFont="1" applyFill="1" applyBorder="1" applyAlignment="1">
      <alignment horizontal="right" vertical="center"/>
    </xf>
    <xf numFmtId="0" fontId="10" fillId="0" borderId="14" xfId="0" applyFont="1" applyBorder="1" applyAlignment="1">
      <alignment horizontal="distributed" vertical="center" shrinkToFit="1"/>
    </xf>
    <xf numFmtId="0" fontId="10" fillId="0" borderId="15" xfId="0" applyFont="1" applyBorder="1" applyAlignment="1">
      <alignment horizontal="distributed" vertical="center" shrinkToFit="1"/>
    </xf>
    <xf numFmtId="0" fontId="10" fillId="0" borderId="16" xfId="0" applyFont="1" applyBorder="1" applyAlignment="1">
      <alignment horizontal="distributed" vertical="center" shrinkToFit="1"/>
    </xf>
    <xf numFmtId="38" fontId="10" fillId="0" borderId="34" xfId="2" applyFont="1" applyBorder="1" applyAlignment="1">
      <alignment horizontal="right" vertical="center"/>
    </xf>
    <xf numFmtId="38" fontId="10" fillId="0" borderId="36" xfId="2" applyFont="1" applyBorder="1" applyAlignment="1">
      <alignment horizontal="right" vertical="center"/>
    </xf>
    <xf numFmtId="38" fontId="10" fillId="0" borderId="35" xfId="2" applyFont="1" applyBorder="1" applyAlignment="1">
      <alignment horizontal="right" vertical="center"/>
    </xf>
    <xf numFmtId="38" fontId="10" fillId="0" borderId="46" xfId="2" applyFont="1" applyBorder="1" applyAlignment="1">
      <alignment horizontal="right" vertical="center"/>
    </xf>
    <xf numFmtId="38" fontId="10" fillId="0" borderId="37" xfId="2" applyFont="1" applyFill="1" applyBorder="1" applyAlignment="1">
      <alignment horizontal="right" vertical="center"/>
    </xf>
    <xf numFmtId="38" fontId="10" fillId="0" borderId="36" xfId="2" applyFont="1" applyFill="1" applyBorder="1" applyAlignment="1">
      <alignment horizontal="right" vertical="center"/>
    </xf>
    <xf numFmtId="38" fontId="10" fillId="0" borderId="46" xfId="2" applyFont="1" applyFill="1" applyBorder="1" applyAlignment="1">
      <alignment horizontal="right" vertical="center"/>
    </xf>
    <xf numFmtId="38" fontId="10" fillId="0" borderId="35" xfId="2" applyFont="1" applyFill="1" applyBorder="1" applyAlignment="1">
      <alignment horizontal="right" vertical="center"/>
    </xf>
    <xf numFmtId="0" fontId="10" fillId="0" borderId="27" xfId="0" applyFont="1" applyBorder="1" applyAlignment="1">
      <alignment horizontal="distributed" vertical="center" shrinkToFit="1"/>
    </xf>
    <xf numFmtId="0" fontId="10" fillId="0" borderId="25" xfId="0" applyFont="1" applyBorder="1" applyAlignment="1">
      <alignment horizontal="distributed" vertical="center" shrinkToFit="1"/>
    </xf>
    <xf numFmtId="0" fontId="10" fillId="0" borderId="28" xfId="0" applyFont="1" applyBorder="1" applyAlignment="1">
      <alignment horizontal="distributed" vertical="center" shrinkToFit="1"/>
    </xf>
    <xf numFmtId="38" fontId="10" fillId="0" borderId="24" xfId="2" applyFont="1" applyBorder="1" applyAlignment="1">
      <alignment horizontal="right" vertical="center"/>
    </xf>
    <xf numFmtId="38" fontId="10" fillId="0" borderId="28" xfId="2" applyFont="1" applyBorder="1" applyAlignment="1">
      <alignment horizontal="right" vertical="center"/>
    </xf>
    <xf numFmtId="38" fontId="10" fillId="0" borderId="60" xfId="2" applyFont="1" applyBorder="1" applyAlignment="1">
      <alignment horizontal="right" vertical="center"/>
    </xf>
    <xf numFmtId="38" fontId="10" fillId="0" borderId="33" xfId="2" applyFont="1" applyBorder="1" applyAlignment="1">
      <alignment horizontal="right" vertical="center"/>
    </xf>
    <xf numFmtId="38" fontId="10" fillId="0" borderId="15" xfId="2" applyFont="1" applyBorder="1" applyAlignment="1">
      <alignment horizontal="right" vertical="center"/>
    </xf>
    <xf numFmtId="38" fontId="10" fillId="0" borderId="16" xfId="2" applyFont="1" applyBorder="1" applyAlignment="1">
      <alignment horizontal="right" vertical="center"/>
    </xf>
    <xf numFmtId="0" fontId="10" fillId="0" borderId="1" xfId="0" applyFont="1" applyBorder="1" applyAlignment="1">
      <alignment horizontal="distributed" vertical="center" shrinkToFit="1"/>
    </xf>
    <xf numFmtId="0" fontId="10" fillId="0" borderId="2" xfId="0" applyFont="1" applyBorder="1" applyAlignment="1">
      <alignment horizontal="distributed" vertical="center" shrinkToFit="1"/>
    </xf>
    <xf numFmtId="0" fontId="10" fillId="0" borderId="3" xfId="0" applyFont="1" applyBorder="1" applyAlignment="1">
      <alignment horizontal="distributed" vertical="center" shrinkToFit="1"/>
    </xf>
    <xf numFmtId="38" fontId="10" fillId="0" borderId="1" xfId="2" applyFont="1" applyBorder="1" applyAlignment="1">
      <alignment horizontal="right" vertical="center"/>
    </xf>
    <xf numFmtId="38" fontId="10" fillId="0" borderId="2" xfId="2" applyFont="1" applyBorder="1" applyAlignment="1">
      <alignment horizontal="right" vertical="center"/>
    </xf>
    <xf numFmtId="38" fontId="10" fillId="0" borderId="47" xfId="2" applyFont="1" applyBorder="1" applyAlignment="1">
      <alignment horizontal="right" vertical="center"/>
    </xf>
    <xf numFmtId="38" fontId="10" fillId="0" borderId="31" xfId="2" applyFont="1" applyFill="1" applyBorder="1" applyAlignment="1">
      <alignment horizontal="right" vertical="center"/>
    </xf>
    <xf numFmtId="38" fontId="10" fillId="0" borderId="2" xfId="2" applyFont="1" applyFill="1" applyBorder="1" applyAlignment="1">
      <alignment horizontal="right" vertical="center"/>
    </xf>
    <xf numFmtId="38" fontId="10" fillId="0" borderId="47" xfId="2" applyFont="1" applyFill="1" applyBorder="1" applyAlignment="1">
      <alignment horizontal="right" vertical="center"/>
    </xf>
    <xf numFmtId="38" fontId="10" fillId="0" borderId="3" xfId="2" applyFont="1" applyFill="1" applyBorder="1" applyAlignment="1">
      <alignment horizontal="right" vertical="center"/>
    </xf>
    <xf numFmtId="0" fontId="19" fillId="0" borderId="0" xfId="0" applyFont="1" applyAlignment="1">
      <alignment horizontal="justify" vertical="justify" wrapText="1"/>
    </xf>
    <xf numFmtId="0" fontId="17" fillId="0" borderId="0" xfId="0" applyFont="1">
      <alignment vertical="center"/>
    </xf>
    <xf numFmtId="0" fontId="12" fillId="0" borderId="0" xfId="0" applyFont="1" applyAlignment="1">
      <alignment horizontal="left" vertical="center" wrapText="1"/>
    </xf>
    <xf numFmtId="0" fontId="7" fillId="0" borderId="0" xfId="0" applyFont="1" applyAlignment="1">
      <alignment vertical="center" wrapText="1"/>
    </xf>
    <xf numFmtId="0" fontId="12" fillId="0" borderId="0" xfId="0" applyFont="1" applyAlignment="1">
      <alignment horizontal="left" vertical="top" wrapText="1"/>
    </xf>
    <xf numFmtId="0" fontId="4" fillId="0" borderId="29" xfId="0" applyFont="1" applyBorder="1" applyAlignment="1">
      <alignment horizontal="center" vertical="center"/>
    </xf>
    <xf numFmtId="0" fontId="0" fillId="0" borderId="0" xfId="0" applyAlignment="1">
      <alignment horizontal="left" vertical="center" wrapText="1" shrinkToFit="1"/>
    </xf>
    <xf numFmtId="0" fontId="4" fillId="0" borderId="0" xfId="0" applyFont="1" applyAlignment="1">
      <alignment horizontal="left" vertical="center" shrinkToFit="1"/>
    </xf>
    <xf numFmtId="0" fontId="0" fillId="0" borderId="0" xfId="0">
      <alignment vertical="center"/>
    </xf>
    <xf numFmtId="0" fontId="0" fillId="0" borderId="0" xfId="0" applyAlignment="1">
      <alignment horizontal="left" vertical="center"/>
    </xf>
    <xf numFmtId="0" fontId="15" fillId="0" borderId="0" xfId="0" applyFont="1" applyAlignment="1">
      <alignment horizontal="left" vertical="center"/>
    </xf>
    <xf numFmtId="0" fontId="4" fillId="0" borderId="39" xfId="0" applyFont="1" applyBorder="1" applyAlignment="1">
      <alignment horizontal="center" vertical="center"/>
    </xf>
    <xf numFmtId="0" fontId="4" fillId="0" borderId="9" xfId="0" applyFont="1" applyBorder="1" applyAlignment="1">
      <alignment horizontal="center" vertical="center"/>
    </xf>
    <xf numFmtId="0" fontId="4" fillId="0" borderId="33" xfId="0" applyFont="1" applyBorder="1" applyAlignment="1">
      <alignment horizontal="center" vertical="center"/>
    </xf>
    <xf numFmtId="0" fontId="4" fillId="0" borderId="16"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179" fontId="10" fillId="0" borderId="0" xfId="0" applyNumberFormat="1" applyFont="1" applyAlignment="1">
      <alignment horizontal="left" vertical="center"/>
    </xf>
    <xf numFmtId="0" fontId="0" fillId="0" borderId="0" xfId="0" applyAlignment="1">
      <alignment horizontal="left" vertical="top" wrapText="1"/>
    </xf>
    <xf numFmtId="0" fontId="4" fillId="0" borderId="0" xfId="0" applyFont="1" applyAlignment="1">
      <alignment horizontal="left" vertical="top" wrapText="1"/>
    </xf>
    <xf numFmtId="0" fontId="0" fillId="0" borderId="0" xfId="0" applyAlignment="1">
      <alignment horizontal="left" vertical="center" shrinkToFit="1"/>
    </xf>
    <xf numFmtId="0" fontId="0" fillId="0" borderId="3" xfId="0" applyBorder="1" applyAlignment="1">
      <alignment horizontal="center" vertical="center"/>
    </xf>
    <xf numFmtId="181" fontId="14" fillId="0" borderId="0" xfId="0" applyNumberFormat="1"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4" fillId="0" borderId="38" xfId="0" applyFont="1" applyBorder="1" applyAlignment="1">
      <alignment horizontal="center" vertical="center"/>
    </xf>
    <xf numFmtId="0" fontId="4" fillId="0" borderId="15" xfId="0" applyFont="1" applyBorder="1" applyAlignment="1">
      <alignment horizontal="center" vertical="center"/>
    </xf>
    <xf numFmtId="0" fontId="0" fillId="0" borderId="0" xfId="0" applyAlignment="1">
      <alignment horizontal="left" vertical="top" wrapText="1" shrinkToFit="1"/>
    </xf>
  </cellXfs>
  <cellStyles count="6">
    <cellStyle name="パーセント" xfId="3" builtinId="5"/>
    <cellStyle name="桁区切り" xfId="2" builtinId="6"/>
    <cellStyle name="桁区切り 2" xfId="4" xr:uid="{00000000-0005-0000-0000-000002000000}"/>
    <cellStyle name="標準" xfId="0" builtinId="0"/>
    <cellStyle name="標準 2" xfId="5" xr:uid="{00000000-0005-0000-0000-000004000000}"/>
    <cellStyle name="未定義" xfId="1" xr:uid="{00000000-0005-0000-0000-000005000000}"/>
  </cellStyles>
  <dxfs count="0"/>
  <tableStyles count="0" defaultTableStyle="TableStyleMedium2" defaultPivotStyle="PivotStyleLight16"/>
  <colors>
    <mruColors>
      <color rgb="FFA6A6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820472440944886E-3"/>
          <c:y val="5.5696234965543191E-2"/>
          <c:w val="0.96351023622047227"/>
          <c:h val="0.90892849031750123"/>
        </c:manualLayout>
      </c:layout>
      <c:barChart>
        <c:barDir val="bar"/>
        <c:grouping val="stacked"/>
        <c:varyColors val="0"/>
        <c:ser>
          <c:idx val="0"/>
          <c:order val="0"/>
          <c:spPr>
            <a:solidFill>
              <a:schemeClr val="tx2">
                <a:lumMod val="40000"/>
                <a:lumOff val="60000"/>
              </a:schemeClr>
            </a:solidFill>
            <a:ln w="12700">
              <a:solidFill>
                <a:schemeClr val="tx1"/>
              </a:solidFill>
            </a:ln>
          </c:spPr>
          <c:invertIfNegative val="0"/>
          <c:dPt>
            <c:idx val="0"/>
            <c:invertIfNegative val="0"/>
            <c:bubble3D val="0"/>
            <c:spPr>
              <a:solidFill>
                <a:schemeClr val="bg1">
                  <a:lumMod val="65000"/>
                </a:schemeClr>
              </a:solidFill>
              <a:ln w="12700">
                <a:solidFill>
                  <a:schemeClr val="tx1"/>
                </a:solidFill>
              </a:ln>
            </c:spPr>
            <c:extLst>
              <c:ext xmlns:c16="http://schemas.microsoft.com/office/drawing/2014/chart" uri="{C3380CC4-5D6E-409C-BE32-E72D297353CC}">
                <c16:uniqueId val="{00000001-CA7F-4DFE-868A-A3737A4A53FA}"/>
              </c:ext>
            </c:extLst>
          </c:dPt>
          <c:dPt>
            <c:idx val="1"/>
            <c:invertIfNegative val="0"/>
            <c:bubble3D val="0"/>
            <c:spPr>
              <a:solidFill>
                <a:schemeClr val="tx2">
                  <a:lumMod val="60000"/>
                  <a:lumOff val="40000"/>
                </a:schemeClr>
              </a:solidFill>
              <a:ln w="12700">
                <a:solidFill>
                  <a:schemeClr val="tx1"/>
                </a:solidFill>
              </a:ln>
            </c:spPr>
            <c:extLst>
              <c:ext xmlns:c16="http://schemas.microsoft.com/office/drawing/2014/chart" uri="{C3380CC4-5D6E-409C-BE32-E72D297353CC}">
                <c16:uniqueId val="{00000003-CA7F-4DFE-868A-A3737A4A53FA}"/>
              </c:ext>
            </c:extLst>
          </c:dPt>
          <c:dLbls>
            <c:dLbl>
              <c:idx val="0"/>
              <c:layout>
                <c:manualLayout>
                  <c:x val="-4.3419491084841898E-3"/>
                  <c:y val="1.197147936031677E-3"/>
                </c:manualLayout>
              </c:layout>
              <c:tx>
                <c:rich>
                  <a:bodyPr/>
                  <a:lstStyle/>
                  <a:p>
                    <a:pPr>
                      <a:defRPr/>
                    </a:pPr>
                    <a:r>
                      <a:rPr lang="ja-JP" altLang="en-US" sz="800"/>
                      <a:t>基準財政需要額</a:t>
                    </a:r>
                  </a:p>
                  <a:p>
                    <a:pPr>
                      <a:defRPr/>
                    </a:pPr>
                    <a:r>
                      <a:rPr lang="ja-JP" altLang="en-US" sz="800"/>
                      <a:t>既算入額</a:t>
                    </a:r>
                  </a:p>
                  <a:p>
                    <a:pPr>
                      <a:defRPr/>
                    </a:pPr>
                    <a:r>
                      <a:rPr lang="ja-JP" altLang="en-US" sz="800"/>
                      <a:t>８，２９８</a:t>
                    </a:r>
                  </a:p>
                  <a:p>
                    <a:pPr>
                      <a:defRPr/>
                    </a:pPr>
                    <a:r>
                      <a:rPr lang="ja-JP" altLang="en-US" sz="800"/>
                      <a:t>（８，３８９）</a:t>
                    </a:r>
                    <a:endParaRPr lang="ja-JP" altLang="en-US" sz="900"/>
                  </a:p>
                </c:rich>
              </c:tx>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A7F-4DFE-868A-A3737A4A53F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臨財債等について!$CC$18:$CD$18</c:f>
              <c:numCache>
                <c:formatCode>General</c:formatCode>
                <c:ptCount val="2"/>
                <c:pt idx="0">
                  <c:v>8298</c:v>
                </c:pt>
                <c:pt idx="1">
                  <c:v>6053</c:v>
                </c:pt>
              </c:numCache>
            </c:numRef>
          </c:val>
          <c:extLst>
            <c:ext xmlns:c16="http://schemas.microsoft.com/office/drawing/2014/chart" uri="{C3380CC4-5D6E-409C-BE32-E72D297353CC}">
              <c16:uniqueId val="{00000004-CA7F-4DFE-868A-A3737A4A53FA}"/>
            </c:ext>
          </c:extLst>
        </c:ser>
        <c:ser>
          <c:idx val="1"/>
          <c:order val="1"/>
          <c:spPr>
            <a:ln w="12700">
              <a:solidFill>
                <a:schemeClr val="tx1"/>
              </a:solidFill>
              <a:prstDash val="dash"/>
            </a:ln>
          </c:spPr>
          <c:invertIfNegative val="0"/>
          <c:dPt>
            <c:idx val="0"/>
            <c:invertIfNegative val="0"/>
            <c:bubble3D val="0"/>
            <c:spPr>
              <a:solidFill>
                <a:schemeClr val="bg1">
                  <a:lumMod val="95000"/>
                </a:schemeClr>
              </a:solidFill>
              <a:ln w="12700">
                <a:solidFill>
                  <a:schemeClr val="tx1"/>
                </a:solidFill>
                <a:prstDash val="solid"/>
              </a:ln>
            </c:spPr>
            <c:extLst>
              <c:ext xmlns:c16="http://schemas.microsoft.com/office/drawing/2014/chart" uri="{C3380CC4-5D6E-409C-BE32-E72D297353CC}">
                <c16:uniqueId val="{00000006-CA7F-4DFE-868A-A3737A4A53FA}"/>
              </c:ext>
            </c:extLst>
          </c:dPt>
          <c:dPt>
            <c:idx val="1"/>
            <c:invertIfNegative val="0"/>
            <c:bubble3D val="0"/>
            <c:spPr>
              <a:pattFill prst="pct10">
                <a:fgClr>
                  <a:schemeClr val="accent1"/>
                </a:fgClr>
                <a:bgClr>
                  <a:schemeClr val="bg1"/>
                </a:bgClr>
              </a:pattFill>
              <a:ln w="12700">
                <a:solidFill>
                  <a:schemeClr val="tx1"/>
                </a:solidFill>
                <a:prstDash val="solid"/>
              </a:ln>
            </c:spPr>
            <c:extLst>
              <c:ext xmlns:c16="http://schemas.microsoft.com/office/drawing/2014/chart" uri="{C3380CC4-5D6E-409C-BE32-E72D297353CC}">
                <c16:uniqueId val="{00000008-CA7F-4DFE-868A-A3737A4A53FA}"/>
              </c:ext>
            </c:extLst>
          </c:dPt>
          <c:val>
            <c:numRef>
              <c:f>臨財債等について!$CC$19:$CD$19</c:f>
              <c:numCache>
                <c:formatCode>General</c:formatCode>
                <c:ptCount val="2"/>
                <c:pt idx="0">
                  <c:v>21095</c:v>
                </c:pt>
                <c:pt idx="1">
                  <c:v>0</c:v>
                </c:pt>
              </c:numCache>
            </c:numRef>
          </c:val>
          <c:extLst>
            <c:ext xmlns:c16="http://schemas.microsoft.com/office/drawing/2014/chart" uri="{C3380CC4-5D6E-409C-BE32-E72D297353CC}">
              <c16:uniqueId val="{00000009-CA7F-4DFE-868A-A3737A4A53FA}"/>
            </c:ext>
          </c:extLst>
        </c:ser>
        <c:ser>
          <c:idx val="2"/>
          <c:order val="2"/>
          <c:invertIfNegative val="0"/>
          <c:dPt>
            <c:idx val="0"/>
            <c:invertIfNegative val="0"/>
            <c:bubble3D val="0"/>
            <c:spPr>
              <a:solidFill>
                <a:schemeClr val="bg1"/>
              </a:solidFill>
              <a:ln w="12700">
                <a:solidFill>
                  <a:schemeClr val="tx1"/>
                </a:solidFill>
                <a:prstDash val="dash"/>
              </a:ln>
            </c:spPr>
            <c:extLst>
              <c:ext xmlns:c16="http://schemas.microsoft.com/office/drawing/2014/chart" uri="{C3380CC4-5D6E-409C-BE32-E72D297353CC}">
                <c16:uniqueId val="{0000000B-CA7F-4DFE-868A-A3737A4A53FA}"/>
              </c:ext>
            </c:extLst>
          </c:dPt>
          <c:dPt>
            <c:idx val="1"/>
            <c:invertIfNegative val="0"/>
            <c:bubble3D val="0"/>
            <c:spPr>
              <a:solidFill>
                <a:schemeClr val="accent5">
                  <a:lumMod val="40000"/>
                  <a:lumOff val="60000"/>
                </a:schemeClr>
              </a:solidFill>
              <a:ln w="12700">
                <a:solidFill>
                  <a:schemeClr val="tx1"/>
                </a:solidFill>
              </a:ln>
            </c:spPr>
            <c:extLst>
              <c:ext xmlns:c16="http://schemas.microsoft.com/office/drawing/2014/chart" uri="{C3380CC4-5D6E-409C-BE32-E72D297353CC}">
                <c16:uniqueId val="{0000000D-CA7F-4DFE-868A-A3737A4A53FA}"/>
              </c:ext>
            </c:extLst>
          </c:dPt>
          <c:dLbls>
            <c:dLbl>
              <c:idx val="0"/>
              <c:layout>
                <c:manualLayout>
                  <c:x val="-9.3615319929668983E-2"/>
                  <c:y val="-1.1809299323509371E-2"/>
                </c:manualLayout>
              </c:layout>
              <c:tx>
                <c:rich>
                  <a:bodyPr anchorCtr="0"/>
                  <a:lstStyle/>
                  <a:p>
                    <a:pPr algn="l">
                      <a:defRPr/>
                    </a:pPr>
                    <a:r>
                      <a:rPr lang="ja-JP" altLang="en-US" sz="800"/>
                      <a:t>  算入対象外</a:t>
                    </a:r>
                  </a:p>
                  <a:p>
                    <a:pPr algn="l">
                      <a:defRPr/>
                    </a:pPr>
                    <a:r>
                      <a:rPr lang="ja-JP" altLang="en-US" sz="800"/>
                      <a:t>　１，０２９</a:t>
                    </a:r>
                    <a:r>
                      <a:rPr lang="en-US" altLang="ja-JP" sz="800"/>
                      <a:t>(</a:t>
                    </a:r>
                    <a:r>
                      <a:rPr lang="ja-JP" altLang="en-US" sz="800"/>
                      <a:t>エ</a:t>
                    </a:r>
                    <a:r>
                      <a:rPr lang="en-US" altLang="ja-JP" sz="800"/>
                      <a:t>)</a:t>
                    </a:r>
                  </a:p>
                  <a:p>
                    <a:pPr algn="l">
                      <a:defRPr/>
                    </a:pPr>
                    <a:r>
                      <a:rPr lang="en-US" altLang="ja-JP" sz="800"/>
                      <a:t> </a:t>
                    </a:r>
                    <a:r>
                      <a:rPr lang="ja-JP" altLang="en-US" sz="800"/>
                      <a:t>（１，１２０）</a:t>
                    </a:r>
                  </a:p>
                  <a:p>
                    <a:pPr algn="l">
                      <a:defRPr/>
                    </a:pPr>
                    <a:r>
                      <a:rPr lang="ja-JP" altLang="en-US" sz="800"/>
                      <a:t> </a:t>
                    </a:r>
                    <a:endParaRPr lang="ja-JP" altLang="en-US" sz="700"/>
                  </a:p>
                </c:rich>
              </c:tx>
              <c:spPr>
                <a:solidFill>
                  <a:schemeClr val="bg1"/>
                </a:solidFill>
              </c:spPr>
              <c:dLblPos val="ctr"/>
              <c:showLegendKey val="0"/>
              <c:showVal val="0"/>
              <c:showCatName val="0"/>
              <c:showSerName val="0"/>
              <c:showPercent val="0"/>
              <c:showBubbleSize val="0"/>
              <c:extLst>
                <c:ext xmlns:c15="http://schemas.microsoft.com/office/drawing/2012/chart" uri="{CE6537A1-D6FC-4f65-9D91-7224C49458BB}">
                  <c15:layout>
                    <c:manualLayout>
                      <c:w val="0.1124646433758887"/>
                      <c:h val="0.15922894692697356"/>
                    </c:manualLayout>
                  </c15:layout>
                  <c15:showDataLabelsRange val="0"/>
                </c:ext>
                <c:ext xmlns:c16="http://schemas.microsoft.com/office/drawing/2014/chart" uri="{C3380CC4-5D6E-409C-BE32-E72D297353CC}">
                  <c16:uniqueId val="{0000000B-CA7F-4DFE-868A-A3737A4A53F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臨財債等について!$CC$20:$CD$20</c:f>
              <c:numCache>
                <c:formatCode>General</c:formatCode>
                <c:ptCount val="2"/>
                <c:pt idx="0">
                  <c:v>1029</c:v>
                </c:pt>
                <c:pt idx="1">
                  <c:v>24369</c:v>
                </c:pt>
              </c:numCache>
            </c:numRef>
          </c:val>
          <c:extLst>
            <c:ext xmlns:c16="http://schemas.microsoft.com/office/drawing/2014/chart" uri="{C3380CC4-5D6E-409C-BE32-E72D297353CC}">
              <c16:uniqueId val="{0000000E-CA7F-4DFE-868A-A3737A4A53FA}"/>
            </c:ext>
          </c:extLst>
        </c:ser>
        <c:dLbls>
          <c:showLegendKey val="0"/>
          <c:showVal val="0"/>
          <c:showCatName val="0"/>
          <c:showSerName val="0"/>
          <c:showPercent val="0"/>
          <c:showBubbleSize val="0"/>
        </c:dLbls>
        <c:gapWidth val="60"/>
        <c:overlap val="100"/>
        <c:axId val="93638016"/>
        <c:axId val="93643904"/>
      </c:barChart>
      <c:catAx>
        <c:axId val="93638016"/>
        <c:scaling>
          <c:orientation val="minMax"/>
        </c:scaling>
        <c:delete val="1"/>
        <c:axPos val="l"/>
        <c:majorTickMark val="out"/>
        <c:minorTickMark val="none"/>
        <c:tickLblPos val="nextTo"/>
        <c:crossAx val="93643904"/>
        <c:crosses val="autoZero"/>
        <c:auto val="1"/>
        <c:lblAlgn val="ctr"/>
        <c:lblOffset val="100"/>
        <c:noMultiLvlLbl val="0"/>
      </c:catAx>
      <c:valAx>
        <c:axId val="93643904"/>
        <c:scaling>
          <c:orientation val="minMax"/>
        </c:scaling>
        <c:delete val="1"/>
        <c:axPos val="b"/>
        <c:numFmt formatCode="General" sourceLinked="1"/>
        <c:majorTickMark val="out"/>
        <c:minorTickMark val="none"/>
        <c:tickLblPos val="nextTo"/>
        <c:crossAx val="93638016"/>
        <c:crosses val="autoZero"/>
        <c:crossBetween val="between"/>
      </c:valAx>
      <c:spPr>
        <a:noFill/>
        <a:ln w="25400">
          <a:noFill/>
        </a:ln>
      </c:spPr>
    </c:plotArea>
    <c:plotVisOnly val="0"/>
    <c:dispBlanksAs val="gap"/>
    <c:showDLblsOverMax val="0"/>
  </c:chart>
  <c:spPr>
    <a:noFill/>
    <a:ln>
      <a:noFill/>
    </a:ln>
  </c:spPr>
  <c:printSettings>
    <c:headerFooter/>
    <c:pageMargins b="0.75" l="0.7" r="0.7" t="0.75" header="0.3" footer="0.3"/>
    <c:pageSetup orientation="portrait"/>
  </c:printSettings>
  <c:userShapes r:id="rId1"/>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19050</xdr:rowOff>
    </xdr:from>
    <xdr:to>
      <xdr:col>35</xdr:col>
      <xdr:colOff>0</xdr:colOff>
      <xdr:row>2</xdr:row>
      <xdr:rowOff>0</xdr:rowOff>
    </xdr:to>
    <xdr:sp macro="" textlink="">
      <xdr:nvSpPr>
        <xdr:cNvPr id="2" name="AutoShape 5">
          <a:extLst>
            <a:ext uri="{FF2B5EF4-FFF2-40B4-BE49-F238E27FC236}">
              <a16:creationId xmlns:a16="http://schemas.microsoft.com/office/drawing/2014/main" id="{00000000-0008-0000-0000-000002000000}"/>
            </a:ext>
          </a:extLst>
        </xdr:cNvPr>
        <xdr:cNvSpPr>
          <a:spLocks noChangeArrowheads="1"/>
        </xdr:cNvSpPr>
      </xdr:nvSpPr>
      <xdr:spPr bwMode="auto">
        <a:xfrm>
          <a:off x="114300" y="19050"/>
          <a:ext cx="7124700" cy="266700"/>
        </a:xfrm>
        <a:prstGeom prst="roundRect">
          <a:avLst>
            <a:gd name="adj" fmla="val 16667"/>
          </a:avLst>
        </a:prstGeom>
        <a:solidFill>
          <a:srgbClr xmlns:mc="http://schemas.openxmlformats.org/markup-compatibility/2006" xmlns:a14="http://schemas.microsoft.com/office/drawing/2010/main" val="FFFF00" mc:Ignorable="a14" a14:legacySpreadsheetColorIndex="13"/>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600" b="0" i="0" u="none" strike="noStrike" baseline="0">
              <a:solidFill>
                <a:sysClr val="windowText" lastClr="000000"/>
              </a:solidFill>
              <a:latin typeface="ＭＳ Ｐゴシック"/>
              <a:ea typeface="ＭＳ Ｐゴシック"/>
            </a:rPr>
            <a:t>◆府債の状況（令和７年度決算</a:t>
          </a:r>
          <a:r>
            <a:rPr lang="ja-JP" altLang="en-US" sz="1600" b="1" i="0" u="sng" strike="noStrike" baseline="0">
              <a:solidFill>
                <a:sysClr val="windowText" lastClr="000000"/>
              </a:solidFill>
              <a:latin typeface="ＭＳ Ｐゴシック"/>
              <a:ea typeface="ＭＳ Ｐゴシック"/>
            </a:rPr>
            <a:t>全会計ベース</a:t>
          </a:r>
          <a:r>
            <a:rPr lang="ja-JP" altLang="en-US" sz="1600" b="0" i="0" u="none" strike="noStrike" baseline="0">
              <a:solidFill>
                <a:sysClr val="windowText" lastClr="000000"/>
              </a:solidFill>
              <a:latin typeface="ＭＳ Ｐゴシック"/>
              <a:ea typeface="ＭＳ Ｐゴシック"/>
            </a:rPr>
            <a:t>）◆</a:t>
          </a:r>
        </a:p>
      </xdr:txBody>
    </xdr:sp>
    <xdr:clientData/>
  </xdr:twoCellAnchor>
  <xdr:twoCellAnchor>
    <xdr:from>
      <xdr:col>1</xdr:col>
      <xdr:colOff>0</xdr:colOff>
      <xdr:row>2</xdr:row>
      <xdr:rowOff>142874</xdr:rowOff>
    </xdr:from>
    <xdr:to>
      <xdr:col>35</xdr:col>
      <xdr:colOff>0</xdr:colOff>
      <xdr:row>10</xdr:row>
      <xdr:rowOff>47625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bwMode="auto">
        <a:xfrm>
          <a:off x="114300" y="428624"/>
          <a:ext cx="7172325" cy="1047751"/>
        </a:xfrm>
        <a:prstGeom prst="rect">
          <a:avLst/>
        </a:prstGeom>
        <a:solidFill>
          <a:srgbClr xmlns:mc="http://schemas.openxmlformats.org/markup-compatibility/2006" xmlns:a14="http://schemas.microsoft.com/office/drawing/2010/main" val="FFFF99" mc:Ignorable="a14" a14:legacySpreadsheetColorIndex="43"/>
        </a:solidFill>
        <a:ln w="25400" cap="flat" cmpd="dbl"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r>
            <a:rPr kumimoji="1" lang="ja-JP" altLang="ja-JP" sz="1100" b="1">
              <a:effectLst/>
              <a:latin typeface="+mn-lt"/>
              <a:ea typeface="+mn-ea"/>
              <a:cs typeface="+mn-cs"/>
            </a:rPr>
            <a:t>＜主なポイント＞</a:t>
          </a:r>
          <a:endParaRPr lang="ja-JP" altLang="ja-JP">
            <a:effectLst/>
          </a:endParaRPr>
        </a:p>
        <a:p>
          <a:r>
            <a:rPr kumimoji="1" lang="ja-JP" altLang="ja-JP" sz="1100" b="0">
              <a:effectLst/>
              <a:latin typeface="+mn-lt"/>
              <a:ea typeface="+mn-ea"/>
              <a:cs typeface="+mn-cs"/>
            </a:rPr>
            <a:t>　➢　府債残高は５兆４，４４６億円で、前年度に比べ２，７２２億円の減（▲４．８％）。</a:t>
          </a:r>
          <a:endParaRPr lang="ja-JP" altLang="ja-JP">
            <a:effectLst/>
          </a:endParaRPr>
        </a:p>
        <a:p>
          <a:r>
            <a:rPr kumimoji="1" lang="ja-JP" altLang="ja-JP" sz="1100" b="0">
              <a:effectLst/>
              <a:latin typeface="+mn-lt"/>
              <a:ea typeface="+mn-ea"/>
              <a:cs typeface="+mn-cs"/>
            </a:rPr>
            <a:t>　</a:t>
          </a:r>
          <a:r>
            <a:rPr kumimoji="1" lang="en-US" altLang="ja-JP" sz="1100" b="0" baseline="0">
              <a:effectLst/>
              <a:latin typeface="+mn-lt"/>
              <a:ea typeface="+mn-ea"/>
              <a:cs typeface="+mn-cs"/>
            </a:rPr>
            <a:t>       </a:t>
          </a:r>
          <a:r>
            <a:rPr kumimoji="1" lang="ja-JP" altLang="ja-JP" sz="1100" b="0" baseline="0">
              <a:effectLst/>
              <a:latin typeface="+mn-lt"/>
              <a:ea typeface="+mn-ea"/>
              <a:cs typeface="+mn-cs"/>
            </a:rPr>
            <a:t>うち、</a:t>
          </a:r>
          <a:r>
            <a:rPr kumimoji="1" lang="ja-JP" altLang="ja-JP" sz="1100" b="0">
              <a:effectLst/>
              <a:latin typeface="+mn-lt"/>
              <a:ea typeface="+mn-ea"/>
              <a:cs typeface="+mn-cs"/>
            </a:rPr>
            <a:t>臨財債等の残高は３兆４２</a:t>
          </a:r>
          <a:r>
            <a:rPr kumimoji="1" lang="ja-JP" altLang="en-US" sz="1100" b="0">
              <a:effectLst/>
              <a:latin typeface="+mn-lt"/>
              <a:ea typeface="+mn-ea"/>
              <a:cs typeface="+mn-cs"/>
            </a:rPr>
            <a:t>２</a:t>
          </a:r>
          <a:r>
            <a:rPr kumimoji="1" lang="ja-JP" altLang="ja-JP" sz="1100" b="0">
              <a:effectLst/>
              <a:latin typeface="+mn-lt"/>
              <a:ea typeface="+mn-ea"/>
              <a:cs typeface="+mn-cs"/>
            </a:rPr>
            <a:t>億円で、前年度に比べ１，</a:t>
          </a:r>
          <a:r>
            <a:rPr kumimoji="1" lang="ja-JP" altLang="en-US" sz="1100" b="0">
              <a:effectLst/>
              <a:latin typeface="+mn-lt"/>
              <a:ea typeface="+mn-ea"/>
              <a:cs typeface="+mn-cs"/>
            </a:rPr>
            <a:t>７６９</a:t>
          </a:r>
          <a:r>
            <a:rPr kumimoji="1" lang="ja-JP" altLang="ja-JP" sz="1100" b="0">
              <a:effectLst/>
              <a:latin typeface="+mn-lt"/>
              <a:ea typeface="+mn-ea"/>
              <a:cs typeface="+mn-cs"/>
            </a:rPr>
            <a:t>億円の減（▲５．５％）。</a:t>
          </a:r>
          <a:endParaRPr lang="ja-JP" altLang="ja-JP">
            <a:effectLst/>
          </a:endParaRPr>
        </a:p>
        <a:p>
          <a:r>
            <a:rPr kumimoji="1" lang="ja-JP" altLang="ja-JP" sz="1100" b="0">
              <a:effectLst/>
              <a:latin typeface="+mn-lt"/>
              <a:ea typeface="+mn-ea"/>
              <a:cs typeface="+mn-cs"/>
            </a:rPr>
            <a:t>　　</a:t>
          </a:r>
          <a:r>
            <a:rPr kumimoji="1" lang="ja-JP" altLang="ja-JP" sz="1100" b="0" baseline="0">
              <a:effectLst/>
              <a:latin typeface="+mn-lt"/>
              <a:ea typeface="+mn-ea"/>
              <a:cs typeface="+mn-cs"/>
            </a:rPr>
            <a:t> </a:t>
          </a:r>
          <a:r>
            <a:rPr kumimoji="1" lang="ja-JP" altLang="ja-JP" sz="1100" b="0">
              <a:effectLst/>
              <a:latin typeface="+mn-lt"/>
              <a:ea typeface="+mn-ea"/>
              <a:cs typeface="+mn-cs"/>
            </a:rPr>
            <a:t>　また、臨財債等を除いた残高は２兆４，０２４億円で、前年度に比べ９５</a:t>
          </a:r>
          <a:r>
            <a:rPr kumimoji="1" lang="ja-JP" altLang="en-US" sz="1100" b="0">
              <a:effectLst/>
              <a:latin typeface="+mn-lt"/>
              <a:ea typeface="+mn-ea"/>
              <a:cs typeface="+mn-cs"/>
            </a:rPr>
            <a:t>４</a:t>
          </a:r>
          <a:r>
            <a:rPr kumimoji="1" lang="ja-JP" altLang="ja-JP" sz="1100" b="0">
              <a:effectLst/>
              <a:latin typeface="+mn-lt"/>
              <a:ea typeface="+mn-ea"/>
              <a:cs typeface="+mn-cs"/>
            </a:rPr>
            <a:t>億円の減（▲３．８％）。</a:t>
          </a:r>
          <a:endParaRPr lang="ja-JP" altLang="ja-JP">
            <a:effectLst/>
          </a:endParaRPr>
        </a:p>
      </xdr:txBody>
    </xdr:sp>
    <xdr:clientData/>
  </xdr:twoCellAnchor>
  <xdr:twoCellAnchor editAs="oneCell">
    <xdr:from>
      <xdr:col>3</xdr:col>
      <xdr:colOff>36754</xdr:colOff>
      <xdr:row>61</xdr:row>
      <xdr:rowOff>135059</xdr:rowOff>
    </xdr:from>
    <xdr:to>
      <xdr:col>35</xdr:col>
      <xdr:colOff>22273</xdr:colOff>
      <xdr:row>68</xdr:row>
      <xdr:rowOff>25155</xdr:rowOff>
    </xdr:to>
    <xdr:sp macro="" textlink="">
      <xdr:nvSpPr>
        <xdr:cNvPr id="6" name="AutoShape 2">
          <a:extLst>
            <a:ext uri="{FF2B5EF4-FFF2-40B4-BE49-F238E27FC236}">
              <a16:creationId xmlns:a16="http://schemas.microsoft.com/office/drawing/2014/main" id="{00000000-0008-0000-0000-000006000000}"/>
            </a:ext>
          </a:extLst>
        </xdr:cNvPr>
        <xdr:cNvSpPr>
          <a:spLocks noChangeArrowheads="1"/>
        </xdr:cNvSpPr>
      </xdr:nvSpPr>
      <xdr:spPr bwMode="auto">
        <a:xfrm>
          <a:off x="520331" y="10751771"/>
          <a:ext cx="6110534" cy="909515"/>
        </a:xfrm>
        <a:prstGeom prst="roundRect">
          <a:avLst>
            <a:gd name="adj" fmla="val 10979"/>
          </a:avLst>
        </a:prstGeom>
        <a:solidFill>
          <a:srgbClr xmlns:mc="http://schemas.openxmlformats.org/markup-compatibility/2006" xmlns:a14="http://schemas.microsoft.com/office/drawing/2010/main" val="FFFF99" mc:Ignorable="a14" a14:legacySpreadsheetColorIndex="43">
            <a:alpha val="0"/>
          </a:srgbClr>
        </a:solidFill>
        <a:ln w="9525">
          <a:solidFill>
            <a:srgbClr xmlns:mc="http://schemas.openxmlformats.org/markup-compatibility/2006" xmlns:a14="http://schemas.microsoft.com/office/drawing/2010/main" val="000000" mc:Ignorable="a14" a14:legacySpreadsheetColorIndex="64">
              <a:alpha val="0"/>
            </a:srgbClr>
          </a:solidFill>
          <a:round/>
          <a:headEnd/>
          <a:tailEnd/>
        </a:ln>
      </xdr:spPr>
      <xdr:txBody>
        <a:bodyPr vertOverflow="clip" wrap="square" lIns="27432" tIns="18288" rIns="0" bIns="18288" anchor="t" upright="1"/>
        <a:lstStyle/>
        <a:p>
          <a:pPr algn="l" rtl="0">
            <a:defRPr sz="1000"/>
          </a:pPr>
          <a:r>
            <a:rPr lang="en-US" altLang="ja-JP" sz="800" b="0" i="0" u="none" strike="noStrike" baseline="0">
              <a:solidFill>
                <a:sysClr val="windowText" lastClr="000000"/>
              </a:solidFill>
              <a:latin typeface="ＭＳ Ｐ明朝" pitchFamily="18" charset="-128"/>
              <a:ea typeface="ＭＳ Ｐ明朝" pitchFamily="18" charset="-128"/>
            </a:rPr>
            <a:t>※</a:t>
          </a:r>
          <a:r>
            <a:rPr lang="ja-JP" altLang="en-US" sz="800" b="0" i="0" u="none" strike="noStrike" baseline="0">
              <a:solidFill>
                <a:sysClr val="windowText" lastClr="000000"/>
              </a:solidFill>
              <a:latin typeface="ＭＳ Ｐ明朝" pitchFamily="18" charset="-128"/>
              <a:ea typeface="ＭＳ Ｐ明朝" pitchFamily="18" charset="-128"/>
            </a:rPr>
            <a:t>　「減債基金」とは、府債の償還財源を確保し、財政の健全な運営に資するための資金を積み立てることを目的に設置された基金。</a:t>
          </a:r>
        </a:p>
        <a:p>
          <a:pPr algn="l" rtl="0">
            <a:defRPr sz="1000"/>
          </a:pPr>
          <a:r>
            <a:rPr lang="ja-JP" altLang="en-US" sz="800" b="0" i="0" u="none" strike="noStrike" baseline="0">
              <a:solidFill>
                <a:sysClr val="windowText" lastClr="000000"/>
              </a:solidFill>
              <a:latin typeface="ＭＳ Ｐ明朝" pitchFamily="18" charset="-128"/>
              <a:ea typeface="ＭＳ Ｐ明朝" pitchFamily="18" charset="-128"/>
            </a:rPr>
            <a:t> 　　満期一括償還の方法により発行した府債は満期時に一度に多額の償還財源が必要となることから、府債（地方債）の本来の機能</a:t>
          </a:r>
        </a:p>
        <a:p>
          <a:pPr algn="l" rtl="0">
            <a:defRPr sz="1000"/>
          </a:pPr>
          <a:r>
            <a:rPr lang="ja-JP" altLang="en-US" sz="800" b="0" i="0" u="none" strike="noStrike" baseline="0">
              <a:solidFill>
                <a:sysClr val="windowText" lastClr="000000"/>
              </a:solidFill>
              <a:latin typeface="ＭＳ Ｐ明朝" pitchFamily="18" charset="-128"/>
              <a:ea typeface="ＭＳ Ｐ明朝" pitchFamily="18" charset="-128"/>
            </a:rPr>
            <a:t>　　である世代間の公平を果たすために、満期日が来るまでの間、一定ルールに基づいて償還財源を積み立てている。</a:t>
          </a:r>
        </a:p>
        <a:p>
          <a:pPr algn="l" rtl="0">
            <a:defRPr sz="1000"/>
          </a:pPr>
          <a:endParaRPr lang="en-US" altLang="ja-JP" sz="800" b="0" i="0" u="none" strike="noStrike" baseline="0">
            <a:solidFill>
              <a:sysClr val="windowText" lastClr="000000"/>
            </a:solidFill>
            <a:latin typeface="ＭＳ Ｐ明朝" pitchFamily="18" charset="-128"/>
            <a:ea typeface="ＭＳ Ｐ明朝" pitchFamily="18" charset="-128"/>
          </a:endParaRPr>
        </a:p>
        <a:p>
          <a:pPr algn="l" rtl="0">
            <a:defRPr sz="1000"/>
          </a:pPr>
          <a:r>
            <a:rPr lang="en-US" altLang="ja-JP" sz="800" b="0" i="0" u="none" strike="noStrike" baseline="0">
              <a:solidFill>
                <a:sysClr val="windowText" lastClr="000000"/>
              </a:solidFill>
              <a:latin typeface="ＭＳ Ｐ明朝" pitchFamily="18" charset="-128"/>
              <a:ea typeface="ＭＳ Ｐ明朝" pitchFamily="18" charset="-128"/>
            </a:rPr>
            <a:t>※</a:t>
          </a:r>
          <a:r>
            <a:rPr lang="ja-JP" altLang="en-US" sz="800" b="0" i="0" u="none" strike="noStrike" baseline="0">
              <a:solidFill>
                <a:sysClr val="windowText" lastClr="000000"/>
              </a:solidFill>
              <a:latin typeface="ＭＳ Ｐ明朝" pitchFamily="18" charset="-128"/>
              <a:ea typeface="ＭＳ Ｐ明朝" pitchFamily="18" charset="-128"/>
            </a:rPr>
            <a:t>　単位未満は、四捨五入を原則としたため、内訳の計と合計が一致しない場合がある。</a:t>
          </a:r>
          <a:endParaRPr lang="en-US" altLang="ja-JP" sz="800" b="0" i="0" u="none" strike="noStrike" baseline="0">
            <a:solidFill>
              <a:sysClr val="windowText" lastClr="000000"/>
            </a:solidFill>
            <a:latin typeface="ＭＳ Ｐ明朝" pitchFamily="18" charset="-128"/>
            <a:ea typeface="ＭＳ Ｐ明朝" pitchFamily="18" charset="-128"/>
          </a:endParaRPr>
        </a:p>
      </xdr:txBody>
    </xdr:sp>
    <xdr:clientData/>
  </xdr:twoCellAnchor>
  <xdr:twoCellAnchor>
    <xdr:from>
      <xdr:col>3</xdr:col>
      <xdr:colOff>0</xdr:colOff>
      <xdr:row>24</xdr:row>
      <xdr:rowOff>85725</xdr:rowOff>
    </xdr:from>
    <xdr:to>
      <xdr:col>35</xdr:col>
      <xdr:colOff>0</xdr:colOff>
      <xdr:row>30</xdr:row>
      <xdr:rowOff>0</xdr:rowOff>
    </xdr:to>
    <xdr:sp macro="" textlink="">
      <xdr:nvSpPr>
        <xdr:cNvPr id="9" name="AutoShape 9">
          <a:extLst>
            <a:ext uri="{FF2B5EF4-FFF2-40B4-BE49-F238E27FC236}">
              <a16:creationId xmlns:a16="http://schemas.microsoft.com/office/drawing/2014/main" id="{B661FD0D-11A5-4F69-A996-6B186794196D}"/>
            </a:ext>
          </a:extLst>
        </xdr:cNvPr>
        <xdr:cNvSpPr>
          <a:spLocks noChangeArrowheads="1"/>
        </xdr:cNvSpPr>
      </xdr:nvSpPr>
      <xdr:spPr bwMode="auto">
        <a:xfrm>
          <a:off x="533400" y="3781425"/>
          <a:ext cx="6753225" cy="809626"/>
        </a:xfrm>
        <a:prstGeom prst="roundRect">
          <a:avLst>
            <a:gd name="adj" fmla="val 16667"/>
          </a:avLst>
        </a:prstGeom>
        <a:solidFill>
          <a:srgbClr xmlns:mc="http://schemas.openxmlformats.org/markup-compatibility/2006" xmlns:a14="http://schemas.microsoft.com/office/drawing/2010/main" val="FFFF99" mc:Ignorable="a14" a14:legacySpreadsheetColorIndex="43">
            <a:alpha val="0"/>
          </a:srgbClr>
        </a:solidFill>
        <a:ln w="9525">
          <a:solidFill>
            <a:srgbClr xmlns:mc="http://schemas.openxmlformats.org/markup-compatibility/2006" xmlns:a14="http://schemas.microsoft.com/office/drawing/2010/main" val="000000" mc:Ignorable="a14" a14:legacySpreadsheetColorIndex="64">
              <a:alpha val="0"/>
            </a:srgbClr>
          </a:solidFill>
          <a:round/>
          <a:headEnd/>
          <a:tailEnd/>
        </a:ln>
      </xdr:spPr>
      <xdr:txBody>
        <a:bodyPr vertOverflow="clip" wrap="square" lIns="27432" tIns="18288" rIns="0" bIns="18288" anchor="t" upright="1"/>
        <a:lstStyle/>
        <a:p>
          <a:pPr algn="l" rtl="0">
            <a:defRPr sz="1000"/>
          </a:pPr>
          <a:r>
            <a:rPr lang="en-US" altLang="ja-JP" sz="800" b="0" i="0" u="none" strike="noStrike" baseline="0">
              <a:solidFill>
                <a:sysClr val="windowText" lastClr="000000"/>
              </a:solidFill>
              <a:latin typeface="ＭＳ Ｐ明朝"/>
              <a:ea typeface="ＭＳ Ｐ明朝"/>
            </a:rPr>
            <a:t>※</a:t>
          </a:r>
          <a:r>
            <a:rPr lang="ja-JP" altLang="en-US" sz="800" b="0" i="0" u="none" strike="noStrike" baseline="0">
              <a:solidFill>
                <a:sysClr val="windowText" lastClr="000000"/>
              </a:solidFill>
              <a:latin typeface="ＭＳ Ｐ明朝"/>
              <a:ea typeface="ＭＳ Ｐ明朝"/>
            </a:rPr>
            <a:t>　平成２１年４月１４日付総務省通知（総財地第１１５号）による満期一括償還地方債の借換については別紙のとおり。</a:t>
          </a:r>
        </a:p>
        <a:p>
          <a:pPr algn="l" rtl="0">
            <a:defRPr sz="1000"/>
          </a:pPr>
          <a:r>
            <a:rPr lang="en-US" altLang="ja-JP" sz="800" b="0" i="0" u="none" strike="noStrike" baseline="0">
              <a:solidFill>
                <a:sysClr val="windowText" lastClr="000000"/>
              </a:solidFill>
              <a:latin typeface="ＭＳ Ｐ明朝"/>
              <a:ea typeface="ＭＳ Ｐ明朝"/>
            </a:rPr>
            <a:t>※</a:t>
          </a:r>
          <a:r>
            <a:rPr lang="ja-JP" altLang="en-US" sz="800" b="0" i="0" u="none" strike="noStrike" baseline="0">
              <a:solidFill>
                <a:sysClr val="windowText" lastClr="000000"/>
              </a:solidFill>
              <a:latin typeface="ＭＳ Ｐ明朝"/>
              <a:ea typeface="ＭＳ Ｐ明朝"/>
            </a:rPr>
            <a:t>　「臨財債等」とは、税や交付税の代替として発行した府債（臨時財政対策債、減税補塡債、臨時税収補塡債、減収補塡債）の合計。</a:t>
          </a:r>
        </a:p>
        <a:p>
          <a:pPr algn="l" rtl="0">
            <a:defRPr sz="1000"/>
          </a:pPr>
          <a:r>
            <a:rPr lang="en-US" altLang="ja-JP" sz="800" b="0" i="0" u="none" strike="noStrike" baseline="0">
              <a:solidFill>
                <a:sysClr val="windowText" lastClr="000000"/>
              </a:solidFill>
              <a:latin typeface="ＭＳ Ｐ明朝"/>
              <a:ea typeface="ＭＳ Ｐ明朝"/>
            </a:rPr>
            <a:t>※</a:t>
          </a:r>
          <a:r>
            <a:rPr lang="ja-JP" altLang="en-US" sz="800" b="0" i="0" u="none" strike="noStrike" baseline="0">
              <a:solidFill>
                <a:sysClr val="windowText" lastClr="000000"/>
              </a:solidFill>
              <a:latin typeface="ＭＳ Ｐ明朝"/>
              <a:ea typeface="ＭＳ Ｐ明朝"/>
            </a:rPr>
            <a:t>　「その他」とは、全会計の府債合計額から臨財債等を除いたものであり、地方財政法第５条に基づき公共施設又は公用施設の</a:t>
          </a:r>
        </a:p>
        <a:p>
          <a:pPr algn="l" rtl="0">
            <a:defRPr sz="1000"/>
          </a:pPr>
          <a:r>
            <a:rPr lang="ja-JP" altLang="en-US" sz="800" b="0" i="0" u="none" strike="noStrike" baseline="0">
              <a:solidFill>
                <a:sysClr val="windowText" lastClr="000000"/>
              </a:solidFill>
              <a:latin typeface="ＭＳ Ｐ明朝"/>
              <a:ea typeface="ＭＳ Ｐ明朝"/>
            </a:rPr>
            <a:t>　 建設事業費の財源に充当した府債等の合計。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102150</xdr:colOff>
      <xdr:row>42</xdr:row>
      <xdr:rowOff>161193</xdr:rowOff>
    </xdr:from>
    <xdr:to>
      <xdr:col>41</xdr:col>
      <xdr:colOff>123825</xdr:colOff>
      <xdr:row>48</xdr:row>
      <xdr:rowOff>113599</xdr:rowOff>
    </xdr:to>
    <xdr:sp macro="" textlink="">
      <xdr:nvSpPr>
        <xdr:cNvPr id="2" name="AutoShape 2">
          <a:extLst>
            <a:ext uri="{FF2B5EF4-FFF2-40B4-BE49-F238E27FC236}">
              <a16:creationId xmlns:a16="http://schemas.microsoft.com/office/drawing/2014/main" id="{6C8570D9-F779-4F09-95A7-6E7E9600A9BB}"/>
            </a:ext>
          </a:extLst>
        </xdr:cNvPr>
        <xdr:cNvSpPr>
          <a:spLocks noChangeArrowheads="1"/>
        </xdr:cNvSpPr>
      </xdr:nvSpPr>
      <xdr:spPr bwMode="auto">
        <a:xfrm>
          <a:off x="105325" y="7879618"/>
          <a:ext cx="5873200" cy="739806"/>
        </a:xfrm>
        <a:prstGeom prst="roundRect">
          <a:avLst>
            <a:gd name="adj" fmla="val 16667"/>
          </a:avLst>
        </a:prstGeom>
        <a:solidFill>
          <a:srgbClr xmlns:mc="http://schemas.openxmlformats.org/markup-compatibility/2006" xmlns:a14="http://schemas.microsoft.com/office/drawing/2010/main" val="FFFF99" mc:Ignorable="a14" a14:legacySpreadsheetColorIndex="43">
            <a:alpha val="0"/>
          </a:srgbClr>
        </a:solidFill>
        <a:ln w="9525">
          <a:solidFill>
            <a:srgbClr xmlns:mc="http://schemas.openxmlformats.org/markup-compatibility/2006" xmlns:a14="http://schemas.microsoft.com/office/drawing/2010/main" val="000000" mc:Ignorable="a14" a14:legacySpreadsheetColorIndex="64">
              <a:alpha val="0"/>
            </a:srgbClr>
          </a:solidFill>
          <a:round/>
          <a:headEnd/>
          <a:tailEnd/>
        </a:ln>
      </xdr:spPr>
      <xdr:txBody>
        <a:bodyPr wrap="square" lIns="27432" tIns="18288" rIns="0" bIns="18288"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lnSpc>
              <a:spcPts val="1000"/>
            </a:lnSpc>
            <a:defRPr sz="1000"/>
          </a:pPr>
          <a:r>
            <a:rPr lang="ja-JP" altLang="en-US" sz="850" b="0" i="0" u="none" strike="noStrike" baseline="0">
              <a:solidFill>
                <a:srgbClr val="000000"/>
              </a:solidFill>
              <a:latin typeface="ＭＳ Ｐ明朝" pitchFamily="18" charset="-128"/>
              <a:ea typeface="ＭＳ Ｐ明朝" pitchFamily="18" charset="-128"/>
            </a:rPr>
            <a:t>　　</a:t>
          </a:r>
          <a:r>
            <a:rPr lang="en-US" altLang="ja-JP" sz="850" b="0" i="0" u="none" strike="noStrike" baseline="0">
              <a:solidFill>
                <a:srgbClr val="000000"/>
              </a:solidFill>
              <a:latin typeface="ＭＳ Ｐ明朝" pitchFamily="18" charset="-128"/>
              <a:ea typeface="ＭＳ Ｐ明朝" pitchFamily="18" charset="-128"/>
            </a:rPr>
            <a:t>※</a:t>
          </a:r>
          <a:r>
            <a:rPr lang="ja-JP" altLang="en-US" sz="850" b="0" i="0" u="none" strike="noStrike" baseline="0">
              <a:solidFill>
                <a:srgbClr val="000000"/>
              </a:solidFill>
              <a:latin typeface="ＭＳ Ｐ明朝" pitchFamily="18" charset="-128"/>
              <a:ea typeface="ＭＳ Ｐ明朝" pitchFamily="18" charset="-128"/>
            </a:rPr>
            <a:t>１　　</a:t>
          </a:r>
          <a:r>
            <a:rPr lang="en-US" altLang="ja-JP" sz="850" b="0" i="0" u="none" strike="noStrike" baseline="0">
              <a:solidFill>
                <a:srgbClr val="000000"/>
              </a:solidFill>
              <a:latin typeface="ＭＳ Ｐ明朝" pitchFamily="18" charset="-128"/>
              <a:ea typeface="ＭＳ Ｐ明朝" pitchFamily="18" charset="-128"/>
            </a:rPr>
            <a:t>(</a:t>
          </a:r>
          <a:r>
            <a:rPr lang="ja-JP" altLang="en-US" sz="850" b="0" i="0" u="none" strike="noStrike" baseline="0">
              <a:solidFill>
                <a:srgbClr val="000000"/>
              </a:solidFill>
              <a:latin typeface="ＭＳ Ｐ明朝" pitchFamily="18" charset="-128"/>
              <a:ea typeface="ＭＳ Ｐ明朝" pitchFamily="18" charset="-128"/>
            </a:rPr>
            <a:t>ウ</a:t>
          </a:r>
          <a:r>
            <a:rPr lang="en-US" altLang="ja-JP" sz="850" b="0" i="0" u="none" strike="noStrike" baseline="0">
              <a:solidFill>
                <a:srgbClr val="000000"/>
              </a:solidFill>
              <a:latin typeface="ＭＳ Ｐ明朝" pitchFamily="18" charset="-128"/>
              <a:ea typeface="ＭＳ Ｐ明朝" pitchFamily="18" charset="-128"/>
            </a:rPr>
            <a:t>)</a:t>
          </a:r>
          <a:r>
            <a:rPr lang="ja-JP" altLang="en-US" sz="850" b="0" i="0" u="none" strike="noStrike" baseline="0">
              <a:solidFill>
                <a:srgbClr val="000000"/>
              </a:solidFill>
              <a:latin typeface="ＭＳ Ｐ明朝" pitchFamily="18" charset="-128"/>
              <a:ea typeface="ＭＳ Ｐ明朝" pitchFamily="18" charset="-128"/>
            </a:rPr>
            <a:t>基準財政需要額算入見込額とは、健全化判断比率（将来負担比率）を算定するため、国が示した算定様式を</a:t>
          </a:r>
          <a:endParaRPr lang="en-US" altLang="ja-JP" sz="850" b="0" i="0" u="none" strike="noStrike" baseline="0">
            <a:solidFill>
              <a:srgbClr val="000000"/>
            </a:solidFill>
            <a:latin typeface="ＭＳ Ｐ明朝" pitchFamily="18" charset="-128"/>
            <a:ea typeface="ＭＳ Ｐ明朝" pitchFamily="18" charset="-128"/>
          </a:endParaRPr>
        </a:p>
        <a:p>
          <a:pPr algn="l" rtl="0">
            <a:lnSpc>
              <a:spcPts val="1000"/>
            </a:lnSpc>
            <a:defRPr sz="1000"/>
          </a:pPr>
          <a:r>
            <a:rPr lang="ja-JP" altLang="en-US" sz="850" b="0" i="0" u="none" strike="noStrike" baseline="0">
              <a:solidFill>
                <a:srgbClr val="000000"/>
              </a:solidFill>
              <a:latin typeface="ＭＳ Ｐ明朝" pitchFamily="18" charset="-128"/>
              <a:ea typeface="ＭＳ Ｐ明朝" pitchFamily="18" charset="-128"/>
            </a:rPr>
            <a:t>　　　　　基に試算した額。（見込値）　</a:t>
          </a:r>
          <a:endParaRPr lang="en-US" altLang="ja-JP" sz="850" b="0" i="0" u="none" strike="noStrike" baseline="0">
            <a:solidFill>
              <a:srgbClr val="000000"/>
            </a:solidFill>
            <a:latin typeface="ＭＳ Ｐ明朝" pitchFamily="18" charset="-128"/>
            <a:ea typeface="ＭＳ Ｐ明朝" pitchFamily="18" charset="-128"/>
          </a:endParaRPr>
        </a:p>
        <a:p>
          <a:pPr algn="l" rtl="0">
            <a:lnSpc>
              <a:spcPts val="1000"/>
            </a:lnSpc>
            <a:defRPr sz="1000"/>
          </a:pPr>
          <a:r>
            <a:rPr lang="ja-JP" altLang="en-US" sz="850" b="0" i="0" u="none" strike="noStrike" baseline="0">
              <a:solidFill>
                <a:srgbClr val="000000"/>
              </a:solidFill>
              <a:latin typeface="ＭＳ Ｐ明朝" pitchFamily="18" charset="-128"/>
              <a:ea typeface="ＭＳ Ｐ明朝" pitchFamily="18" charset="-128"/>
            </a:rPr>
            <a:t>　　</a:t>
          </a:r>
          <a:r>
            <a:rPr lang="en-US" altLang="ja-JP" sz="850" b="0" i="0" u="none" strike="noStrike" baseline="0">
              <a:solidFill>
                <a:srgbClr val="000000"/>
              </a:solidFill>
              <a:latin typeface="ＭＳ Ｐ明朝" pitchFamily="18" charset="-128"/>
              <a:ea typeface="ＭＳ Ｐ明朝" pitchFamily="18" charset="-128"/>
            </a:rPr>
            <a:t>※</a:t>
          </a:r>
          <a:r>
            <a:rPr lang="ja-JP" altLang="en-US" sz="850" b="0" i="0" u="none" strike="noStrike" baseline="0">
              <a:solidFill>
                <a:srgbClr val="000000"/>
              </a:solidFill>
              <a:latin typeface="ＭＳ Ｐ明朝" pitchFamily="18" charset="-128"/>
              <a:ea typeface="ＭＳ Ｐ明朝" pitchFamily="18" charset="-128"/>
            </a:rPr>
            <a:t>２　　</a:t>
          </a:r>
          <a:r>
            <a:rPr lang="en-US" altLang="ja-JP" sz="850" b="0" i="0" u="none" strike="noStrike" baseline="0">
              <a:solidFill>
                <a:srgbClr val="000000"/>
              </a:solidFill>
              <a:latin typeface="ＭＳ Ｐ明朝" pitchFamily="18" charset="-128"/>
              <a:ea typeface="ＭＳ Ｐ明朝" pitchFamily="18" charset="-128"/>
            </a:rPr>
            <a:t>(</a:t>
          </a:r>
          <a:r>
            <a:rPr lang="ja-JP" altLang="en-US" sz="850" b="0" i="0" u="none" strike="noStrike" baseline="0">
              <a:solidFill>
                <a:srgbClr val="000000"/>
              </a:solidFill>
              <a:latin typeface="ＭＳ Ｐ明朝" pitchFamily="18" charset="-128"/>
              <a:ea typeface="ＭＳ Ｐ明朝" pitchFamily="18" charset="-128"/>
            </a:rPr>
            <a:t>エ</a:t>
          </a:r>
          <a:r>
            <a:rPr lang="en-US" altLang="ja-JP" sz="850" b="0" i="0" u="none" strike="noStrike" baseline="0">
              <a:solidFill>
                <a:srgbClr val="000000"/>
              </a:solidFill>
              <a:latin typeface="ＭＳ Ｐ明朝" pitchFamily="18" charset="-128"/>
              <a:ea typeface="ＭＳ Ｐ明朝" pitchFamily="18" charset="-128"/>
            </a:rPr>
            <a:t>)</a:t>
          </a:r>
          <a:r>
            <a:rPr lang="ja-JP" altLang="en-US" sz="850" b="0" i="0" u="none" strike="noStrike" baseline="0">
              <a:solidFill>
                <a:srgbClr val="000000"/>
              </a:solidFill>
              <a:latin typeface="ＭＳ Ｐ明朝" pitchFamily="18" charset="-128"/>
              <a:ea typeface="ＭＳ Ｐ明朝" pitchFamily="18" charset="-128"/>
            </a:rPr>
            <a:t>算入対象外とは、減収補塡債の２５％分（平成１４年度以前は２０％）及び、平成９年度不動産取得税、平成１９年度</a:t>
          </a:r>
          <a:endParaRPr lang="en-US" altLang="ja-JP" sz="850" b="0" i="0" u="none" strike="noStrike" baseline="0">
            <a:solidFill>
              <a:srgbClr val="000000"/>
            </a:solidFill>
            <a:latin typeface="ＭＳ Ｐ明朝" pitchFamily="18" charset="-128"/>
            <a:ea typeface="ＭＳ Ｐ明朝" pitchFamily="18" charset="-128"/>
          </a:endParaRPr>
        </a:p>
        <a:p>
          <a:pPr algn="l" rtl="0">
            <a:lnSpc>
              <a:spcPts val="1000"/>
            </a:lnSpc>
            <a:defRPr sz="1000"/>
          </a:pPr>
          <a:r>
            <a:rPr lang="ja-JP" altLang="en-US" sz="850" b="0" i="0" u="none" strike="noStrike" baseline="0">
              <a:solidFill>
                <a:srgbClr val="000000"/>
              </a:solidFill>
              <a:latin typeface="ＭＳ Ｐ明朝" pitchFamily="18" charset="-128"/>
              <a:ea typeface="ＭＳ Ｐ明朝" pitchFamily="18" charset="-128"/>
            </a:rPr>
            <a:t>　　　　　所得割に係る減収補塡債。　</a:t>
          </a:r>
          <a:endParaRPr lang="en-US" altLang="ja-JP" sz="850" b="0" i="0" u="none" strike="noStrike" baseline="0">
            <a:solidFill>
              <a:srgbClr val="000000"/>
            </a:solidFill>
            <a:latin typeface="ＭＳ Ｐ明朝" pitchFamily="18" charset="-128"/>
            <a:ea typeface="ＭＳ Ｐ明朝" pitchFamily="18" charset="-128"/>
          </a:endParaRPr>
        </a:p>
      </xdr:txBody>
    </xdr:sp>
    <xdr:clientData/>
  </xdr:twoCellAnchor>
  <xdr:twoCellAnchor>
    <xdr:from>
      <xdr:col>0</xdr:col>
      <xdr:colOff>50248</xdr:colOff>
      <xdr:row>15</xdr:row>
      <xdr:rowOff>28021</xdr:rowOff>
    </xdr:from>
    <xdr:to>
      <xdr:col>41</xdr:col>
      <xdr:colOff>145913</xdr:colOff>
      <xdr:row>42</xdr:row>
      <xdr:rowOff>80595</xdr:rowOff>
    </xdr:to>
    <xdr:sp macro="" textlink="">
      <xdr:nvSpPr>
        <xdr:cNvPr id="3" name="正方形/長方形 2">
          <a:extLst>
            <a:ext uri="{FF2B5EF4-FFF2-40B4-BE49-F238E27FC236}">
              <a16:creationId xmlns:a16="http://schemas.microsoft.com/office/drawing/2014/main" id="{BCD7430F-3F5B-4637-B4AE-B8517C5505B7}"/>
            </a:ext>
          </a:extLst>
        </xdr:cNvPr>
        <xdr:cNvSpPr/>
      </xdr:nvSpPr>
      <xdr:spPr>
        <a:xfrm>
          <a:off x="47073" y="2793446"/>
          <a:ext cx="5953540" cy="5005574"/>
        </a:xfrm>
        <a:prstGeom prst="rect">
          <a:avLst/>
        </a:prstGeom>
        <a:no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136907</xdr:colOff>
      <xdr:row>14</xdr:row>
      <xdr:rowOff>4386</xdr:rowOff>
    </xdr:from>
    <xdr:to>
      <xdr:col>9</xdr:col>
      <xdr:colOff>148113</xdr:colOff>
      <xdr:row>16</xdr:row>
      <xdr:rowOff>57978</xdr:rowOff>
    </xdr:to>
    <xdr:sp macro="" textlink="">
      <xdr:nvSpPr>
        <xdr:cNvPr id="4" name="正方形/長方形 3">
          <a:extLst>
            <a:ext uri="{FF2B5EF4-FFF2-40B4-BE49-F238E27FC236}">
              <a16:creationId xmlns:a16="http://schemas.microsoft.com/office/drawing/2014/main" id="{7E7E817F-C428-4C03-8D4F-1B16650AAF83}"/>
            </a:ext>
          </a:extLst>
        </xdr:cNvPr>
        <xdr:cNvSpPr/>
      </xdr:nvSpPr>
      <xdr:spPr bwMode="auto">
        <a:xfrm>
          <a:off x="140082" y="2645986"/>
          <a:ext cx="1290731" cy="298067"/>
        </a:xfrm>
        <a:prstGeom prst="rect">
          <a:avLst/>
        </a:prstGeom>
        <a:solidFill>
          <a:schemeClr val="bg1"/>
        </a:solidFill>
        <a:ln w="317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t>令和７年度末</a:t>
          </a:r>
        </a:p>
      </xdr:txBody>
    </xdr:sp>
    <xdr:clientData/>
  </xdr:twoCellAnchor>
  <xdr:twoCellAnchor>
    <xdr:from>
      <xdr:col>34</xdr:col>
      <xdr:colOff>51772</xdr:colOff>
      <xdr:row>34</xdr:row>
      <xdr:rowOff>140985</xdr:rowOff>
    </xdr:from>
    <xdr:to>
      <xdr:col>36</xdr:col>
      <xdr:colOff>142149</xdr:colOff>
      <xdr:row>35</xdr:row>
      <xdr:rowOff>141271</xdr:rowOff>
    </xdr:to>
    <xdr:sp macro="" textlink="">
      <xdr:nvSpPr>
        <xdr:cNvPr id="5" name="正方形/長方形 4">
          <a:extLst>
            <a:ext uri="{FF2B5EF4-FFF2-40B4-BE49-F238E27FC236}">
              <a16:creationId xmlns:a16="http://schemas.microsoft.com/office/drawing/2014/main" id="{6E41E0E1-69FD-47B0-A87A-AABC95AEE59E}"/>
            </a:ext>
          </a:extLst>
        </xdr:cNvPr>
        <xdr:cNvSpPr/>
      </xdr:nvSpPr>
      <xdr:spPr>
        <a:xfrm>
          <a:off x="4906347" y="6192535"/>
          <a:ext cx="382477" cy="181261"/>
        </a:xfrm>
        <a:prstGeom prst="rect">
          <a:avLst/>
        </a:prstGeom>
        <a:solidFill>
          <a:schemeClr val="lt1">
            <a:alpha val="0"/>
          </a:schemeClr>
        </a:solidFill>
        <a:ln>
          <a:solidFill>
            <a:schemeClr val="bg1">
              <a:alpha val="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800"/>
            <a:t>※</a:t>
          </a:r>
          <a:r>
            <a:rPr kumimoji="1" lang="ja-JP" altLang="en-US" sz="800"/>
            <a:t>２</a:t>
          </a:r>
          <a:endParaRPr kumimoji="1" lang="ja-JP" altLang="en-US" sz="1100"/>
        </a:p>
      </xdr:txBody>
    </xdr:sp>
    <xdr:clientData/>
  </xdr:twoCellAnchor>
  <xdr:twoCellAnchor>
    <xdr:from>
      <xdr:col>2</xdr:col>
      <xdr:colOff>24847</xdr:colOff>
      <xdr:row>40</xdr:row>
      <xdr:rowOff>145073</xdr:rowOff>
    </xdr:from>
    <xdr:to>
      <xdr:col>25</xdr:col>
      <xdr:colOff>61152</xdr:colOff>
      <xdr:row>42</xdr:row>
      <xdr:rowOff>31605</xdr:rowOff>
    </xdr:to>
    <xdr:sp macro="" textlink="">
      <xdr:nvSpPr>
        <xdr:cNvPr id="6" name="正方形/長方形 5">
          <a:extLst>
            <a:ext uri="{FF2B5EF4-FFF2-40B4-BE49-F238E27FC236}">
              <a16:creationId xmlns:a16="http://schemas.microsoft.com/office/drawing/2014/main" id="{998448D3-23A0-41CF-B493-31DF5A711273}"/>
            </a:ext>
          </a:extLst>
        </xdr:cNvPr>
        <xdr:cNvSpPr/>
      </xdr:nvSpPr>
      <xdr:spPr>
        <a:xfrm>
          <a:off x="313772" y="7533298"/>
          <a:ext cx="3322430" cy="210382"/>
        </a:xfrm>
        <a:prstGeom prst="rect">
          <a:avLst/>
        </a:prstGeom>
        <a:solidFill>
          <a:schemeClr val="lt1">
            <a:alpha val="0"/>
          </a:schemeClr>
        </a:solidFill>
        <a:ln>
          <a:solidFill>
            <a:schemeClr val="bg1">
              <a:alpha val="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800"/>
            <a:t>（　　　）は前年度末の数値</a:t>
          </a:r>
          <a:endParaRPr kumimoji="1" lang="ja-JP" altLang="en-US" sz="1100"/>
        </a:p>
      </xdr:txBody>
    </xdr:sp>
    <xdr:clientData/>
  </xdr:twoCellAnchor>
  <xdr:twoCellAnchor>
    <xdr:from>
      <xdr:col>20</xdr:col>
      <xdr:colOff>115954</xdr:colOff>
      <xdr:row>36</xdr:row>
      <xdr:rowOff>20296</xdr:rowOff>
    </xdr:from>
    <xdr:to>
      <xdr:col>23</xdr:col>
      <xdr:colOff>124238</xdr:colOff>
      <xdr:row>36</xdr:row>
      <xdr:rowOff>260491</xdr:rowOff>
    </xdr:to>
    <xdr:sp macro="" textlink="">
      <xdr:nvSpPr>
        <xdr:cNvPr id="7" name="正方形/長方形 6">
          <a:extLst>
            <a:ext uri="{FF2B5EF4-FFF2-40B4-BE49-F238E27FC236}">
              <a16:creationId xmlns:a16="http://schemas.microsoft.com/office/drawing/2014/main" id="{9096F2B2-EC6B-44B4-8CAD-9C9175DF9DD1}"/>
            </a:ext>
          </a:extLst>
        </xdr:cNvPr>
        <xdr:cNvSpPr/>
      </xdr:nvSpPr>
      <xdr:spPr>
        <a:xfrm>
          <a:off x="2973454" y="6411571"/>
          <a:ext cx="433734" cy="237020"/>
        </a:xfrm>
        <a:prstGeom prst="rect">
          <a:avLst/>
        </a:prstGeom>
        <a:solidFill>
          <a:schemeClr val="lt1">
            <a:alpha val="0"/>
          </a:schemeClr>
        </a:solidFill>
        <a:ln>
          <a:solidFill>
            <a:schemeClr val="bg1">
              <a:alpha val="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800"/>
            <a:t>　</a:t>
          </a:r>
          <a:r>
            <a:rPr kumimoji="1" lang="en-US" altLang="ja-JP" sz="800">
              <a:solidFill>
                <a:schemeClr val="tx1"/>
              </a:solidFill>
            </a:rPr>
            <a:t>※</a:t>
          </a:r>
          <a:r>
            <a:rPr kumimoji="1" lang="ja-JP" altLang="en-US" sz="800">
              <a:solidFill>
                <a:schemeClr val="tx1"/>
              </a:solidFill>
            </a:rPr>
            <a:t>１</a:t>
          </a:r>
          <a:endParaRPr kumimoji="1" lang="ja-JP" altLang="en-US" sz="1100">
            <a:solidFill>
              <a:schemeClr val="tx1"/>
            </a:solidFill>
          </a:endParaRPr>
        </a:p>
      </xdr:txBody>
    </xdr:sp>
    <xdr:clientData/>
  </xdr:twoCellAnchor>
  <xdr:twoCellAnchor>
    <xdr:from>
      <xdr:col>37</xdr:col>
      <xdr:colOff>157369</xdr:colOff>
      <xdr:row>34</xdr:row>
      <xdr:rowOff>16562</xdr:rowOff>
    </xdr:from>
    <xdr:to>
      <xdr:col>39</xdr:col>
      <xdr:colOff>148723</xdr:colOff>
      <xdr:row>34</xdr:row>
      <xdr:rowOff>16602</xdr:rowOff>
    </xdr:to>
    <xdr:cxnSp macro="">
      <xdr:nvCxnSpPr>
        <xdr:cNvPr id="8" name="直線矢印コネクタ 7">
          <a:extLst>
            <a:ext uri="{FF2B5EF4-FFF2-40B4-BE49-F238E27FC236}">
              <a16:creationId xmlns:a16="http://schemas.microsoft.com/office/drawing/2014/main" id="{FCED0FC1-1C69-405B-9F5E-59536AB344F1}"/>
            </a:ext>
          </a:extLst>
        </xdr:cNvPr>
        <xdr:cNvCxnSpPr/>
      </xdr:nvCxnSpPr>
      <xdr:spPr>
        <a:xfrm>
          <a:off x="5427869" y="6064937"/>
          <a:ext cx="289804" cy="4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105682</xdr:colOff>
      <xdr:row>17</xdr:row>
      <xdr:rowOff>102505</xdr:rowOff>
    </xdr:from>
    <xdr:to>
      <xdr:col>43</xdr:col>
      <xdr:colOff>533400</xdr:colOff>
      <xdr:row>40</xdr:row>
      <xdr:rowOff>140189</xdr:rowOff>
    </xdr:to>
    <xdr:graphicFrame macro="">
      <xdr:nvGraphicFramePr>
        <xdr:cNvPr id="9" name="グラフ 19">
          <a:extLst>
            <a:ext uri="{FF2B5EF4-FFF2-40B4-BE49-F238E27FC236}">
              <a16:creationId xmlns:a16="http://schemas.microsoft.com/office/drawing/2014/main" id="{795D7009-77DD-4132-AAD7-1F7AC0796F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38</xdr:col>
      <xdr:colOff>15664</xdr:colOff>
      <xdr:row>35</xdr:row>
      <xdr:rowOff>163719</xdr:rowOff>
    </xdr:from>
    <xdr:to>
      <xdr:col>39</xdr:col>
      <xdr:colOff>135926</xdr:colOff>
      <xdr:row>35</xdr:row>
      <xdr:rowOff>163720</xdr:rowOff>
    </xdr:to>
    <xdr:cxnSp macro="">
      <xdr:nvCxnSpPr>
        <xdr:cNvPr id="10" name="直線矢印コネクタ 9">
          <a:extLst>
            <a:ext uri="{FF2B5EF4-FFF2-40B4-BE49-F238E27FC236}">
              <a16:creationId xmlns:a16="http://schemas.microsoft.com/office/drawing/2014/main" id="{8FFEC7D1-FD69-452E-BB00-5BCB0012A87F}"/>
            </a:ext>
          </a:extLst>
        </xdr:cNvPr>
        <xdr:cNvCxnSpPr/>
      </xdr:nvCxnSpPr>
      <xdr:spPr>
        <a:xfrm>
          <a:off x="5441739" y="6389894"/>
          <a:ext cx="266312" cy="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130342</xdr:colOff>
      <xdr:row>17</xdr:row>
      <xdr:rowOff>77895</xdr:rowOff>
    </xdr:from>
    <xdr:to>
      <xdr:col>27</xdr:col>
      <xdr:colOff>34945</xdr:colOff>
      <xdr:row>19</xdr:row>
      <xdr:rowOff>75628</xdr:rowOff>
    </xdr:to>
    <xdr:sp macro="" textlink="">
      <xdr:nvSpPr>
        <xdr:cNvPr id="11" name="角丸四角形 22">
          <a:extLst>
            <a:ext uri="{FF2B5EF4-FFF2-40B4-BE49-F238E27FC236}">
              <a16:creationId xmlns:a16="http://schemas.microsoft.com/office/drawing/2014/main" id="{601C4BF4-5C11-460E-976E-E7AD1B1C8394}"/>
            </a:ext>
          </a:extLst>
        </xdr:cNvPr>
        <xdr:cNvSpPr/>
      </xdr:nvSpPr>
      <xdr:spPr bwMode="auto">
        <a:xfrm>
          <a:off x="2130592" y="3144945"/>
          <a:ext cx="1761978" cy="321583"/>
        </a:xfrm>
        <a:prstGeom prst="roundRect">
          <a:avLst/>
        </a:prstGeom>
        <a:solidFill>
          <a:schemeClr val="bg1"/>
        </a:solidFill>
        <a:ln w="25400" cap="flat" cmpd="sng" algn="ctr">
          <a:solidFill>
            <a:schemeClr val="accent6">
              <a:lumMod val="50000"/>
            </a:schemeClr>
          </a:solidFill>
          <a:prstDash val="solid"/>
          <a:round/>
          <a:headEnd type="none" w="med" len="med"/>
          <a:tailEnd type="none" w="med" len="med"/>
        </a:ln>
        <a:effectLst/>
      </xdr:spPr>
      <xdr:txBody>
        <a:bodyPr rot="0" spcFirstLastPara="0" vert="horz" wrap="square" lIns="18288" tIns="0" rIns="0" bIns="0" numCol="1" spcCol="0" rtlCol="0" fromWordArt="0" anchor="ctr" anchorCtr="0" forceAA="0" upright="1"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kumimoji="1" lang="ja-JP" altLang="en-US" sz="800">
              <a:solidFill>
                <a:sysClr val="windowText" lastClr="000000"/>
              </a:solidFill>
              <a:effectLst/>
              <a:latin typeface="+mn-ea"/>
              <a:ea typeface="+mn-ea"/>
              <a:cs typeface="+mn-cs"/>
            </a:rPr>
            <a:t>臨財債等の</a:t>
          </a:r>
          <a:r>
            <a:rPr kumimoji="1" lang="ja-JP" altLang="ja-JP" sz="800">
              <a:effectLst/>
              <a:latin typeface="+mn-ea"/>
              <a:ea typeface="+mn-ea"/>
              <a:cs typeface="+mn-cs"/>
            </a:rPr>
            <a:t>残高　</a:t>
          </a:r>
          <a:r>
            <a:rPr kumimoji="1" lang="ja-JP" altLang="en-US" sz="800">
              <a:effectLst/>
              <a:latin typeface="+mn-ea"/>
              <a:ea typeface="+mn-ea"/>
              <a:cs typeface="+mn-cs"/>
            </a:rPr>
            <a:t>３０，４２２</a:t>
          </a:r>
          <a:r>
            <a:rPr kumimoji="1" lang="en-US" altLang="ja-JP" sz="800">
              <a:effectLst/>
              <a:latin typeface="+mn-ea"/>
              <a:ea typeface="+mn-ea"/>
              <a:cs typeface="+mn-cs"/>
            </a:rPr>
            <a:t>(</a:t>
          </a:r>
          <a:r>
            <a:rPr kumimoji="1" lang="ja-JP" altLang="ja-JP" sz="800">
              <a:effectLst/>
              <a:latin typeface="+mn-ea"/>
              <a:ea typeface="+mn-ea"/>
              <a:cs typeface="+mn-cs"/>
            </a:rPr>
            <a:t>ア</a:t>
          </a:r>
          <a:r>
            <a:rPr kumimoji="1" lang="en-US" altLang="ja-JP" sz="800">
              <a:effectLst/>
              <a:latin typeface="+mn-ea"/>
              <a:ea typeface="+mn-ea"/>
              <a:cs typeface="+mn-cs"/>
            </a:rPr>
            <a:t>)</a:t>
          </a:r>
        </a:p>
        <a:p>
          <a:pPr algn="ctr"/>
          <a:r>
            <a:rPr kumimoji="1" lang="ja-JP" altLang="en-US" sz="800">
              <a:effectLst/>
              <a:latin typeface="+mn-ea"/>
              <a:ea typeface="+mn-ea"/>
              <a:cs typeface="+mn-cs"/>
            </a:rPr>
            <a:t>　　　</a:t>
          </a:r>
          <a:r>
            <a:rPr kumimoji="1" lang="ja-JP" altLang="en-US" sz="800" baseline="0">
              <a:effectLst/>
              <a:latin typeface="+mn-ea"/>
              <a:ea typeface="+mn-ea"/>
              <a:cs typeface="+mn-cs"/>
            </a:rPr>
            <a:t>   　　　　　</a:t>
          </a:r>
          <a:r>
            <a:rPr kumimoji="1" lang="ja-JP" altLang="en-US" sz="800">
              <a:effectLst/>
              <a:latin typeface="+mn-ea"/>
              <a:ea typeface="+mn-ea"/>
              <a:cs typeface="+mn-cs"/>
            </a:rPr>
            <a:t>（３２，１９０）</a:t>
          </a:r>
          <a:endParaRPr lang="ja-JP" altLang="ja-JP" sz="800">
            <a:effectLst/>
            <a:latin typeface="+mn-ea"/>
            <a:ea typeface="+mn-ea"/>
          </a:endParaRPr>
        </a:p>
      </xdr:txBody>
    </xdr:sp>
    <xdr:clientData/>
  </xdr:twoCellAnchor>
  <xdr:twoCellAnchor>
    <xdr:from>
      <xdr:col>14</xdr:col>
      <xdr:colOff>93779</xdr:colOff>
      <xdr:row>38</xdr:row>
      <xdr:rowOff>237631</xdr:rowOff>
    </xdr:from>
    <xdr:to>
      <xdr:col>26</xdr:col>
      <xdr:colOff>68530</xdr:colOff>
      <xdr:row>39</xdr:row>
      <xdr:rowOff>256222</xdr:rowOff>
    </xdr:to>
    <xdr:sp macro="" textlink="">
      <xdr:nvSpPr>
        <xdr:cNvPr id="12" name="角丸四角形 11">
          <a:extLst>
            <a:ext uri="{FF2B5EF4-FFF2-40B4-BE49-F238E27FC236}">
              <a16:creationId xmlns:a16="http://schemas.microsoft.com/office/drawing/2014/main" id="{7C0EC68D-DAEC-4D16-B1D4-7F6387DDC603}"/>
            </a:ext>
          </a:extLst>
        </xdr:cNvPr>
        <xdr:cNvSpPr/>
      </xdr:nvSpPr>
      <xdr:spPr bwMode="auto">
        <a:xfrm>
          <a:off x="2094029" y="7079756"/>
          <a:ext cx="1686076" cy="294816"/>
        </a:xfrm>
        <a:prstGeom prst="roundRect">
          <a:avLst/>
        </a:prstGeom>
        <a:solidFill>
          <a:schemeClr val="bg1"/>
        </a:solidFill>
        <a:ln w="25400" cap="flat" cmpd="sng" algn="ctr">
          <a:solidFill>
            <a:schemeClr val="accent6">
              <a:lumMod val="50000"/>
            </a:schemeClr>
          </a:solidFill>
          <a:prstDash val="solid"/>
          <a:round/>
          <a:headEnd type="none" w="med" len="med"/>
          <a:tailEnd type="none" w="med" len="med"/>
        </a:ln>
        <a:effectLst/>
      </xdr:spPr>
      <xdr:txBody>
        <a:bodyPr rot="0" spcFirstLastPara="0" vert="horz" wrap="square" lIns="18288" tIns="0" rIns="0" bIns="0" numCol="1" spcCol="0" rtlCol="0" fromWordArt="0" anchor="ctr" anchorCtr="0" forceAA="0" upright="1"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kumimoji="1" lang="ja-JP" altLang="ja-JP" sz="800">
              <a:effectLst/>
              <a:latin typeface="+mn-lt"/>
              <a:ea typeface="+mn-ea"/>
              <a:cs typeface="+mn-cs"/>
            </a:rPr>
            <a:t>算入対象額</a:t>
          </a:r>
          <a:r>
            <a:rPr kumimoji="1" lang="ja-JP" altLang="en-US" sz="800">
              <a:effectLst/>
              <a:latin typeface="+mn-lt"/>
              <a:ea typeface="+mn-ea"/>
              <a:cs typeface="+mn-cs"/>
            </a:rPr>
            <a:t>　２９，３９３</a:t>
          </a:r>
          <a:endParaRPr kumimoji="1" lang="en-US" altLang="ja-JP" sz="800">
            <a:effectLst/>
            <a:latin typeface="+mn-lt"/>
            <a:ea typeface="+mn-ea"/>
            <a:cs typeface="+mn-cs"/>
          </a:endParaRPr>
        </a:p>
        <a:p>
          <a:pPr algn="ctr"/>
          <a:r>
            <a:rPr kumimoji="1" lang="ja-JP" altLang="en-US" sz="800" baseline="0">
              <a:effectLst/>
              <a:latin typeface="+mn-lt"/>
              <a:ea typeface="+mn-ea"/>
              <a:cs typeface="+mn-cs"/>
            </a:rPr>
            <a:t>　　　　　　　　  </a:t>
          </a:r>
          <a:r>
            <a:rPr kumimoji="1" lang="ja-JP" altLang="en-US" sz="800">
              <a:effectLst/>
              <a:latin typeface="+mn-lt"/>
              <a:ea typeface="+mn-ea"/>
              <a:cs typeface="+mn-cs"/>
            </a:rPr>
            <a:t>（３１，０７０）</a:t>
          </a:r>
          <a:endParaRPr lang="ja-JP" altLang="ja-JP" sz="800">
            <a:effectLst/>
          </a:endParaRPr>
        </a:p>
      </xdr:txBody>
    </xdr:sp>
    <xdr:clientData/>
  </xdr:twoCellAnchor>
  <xdr:twoCellAnchor>
    <xdr:from>
      <xdr:col>22</xdr:col>
      <xdr:colOff>116897</xdr:colOff>
      <xdr:row>37</xdr:row>
      <xdr:rowOff>29552</xdr:rowOff>
    </xdr:from>
    <xdr:to>
      <xdr:col>26</xdr:col>
      <xdr:colOff>17318</xdr:colOff>
      <xdr:row>38</xdr:row>
      <xdr:rowOff>27640</xdr:rowOff>
    </xdr:to>
    <xdr:sp macro="" textlink="">
      <xdr:nvSpPr>
        <xdr:cNvPr id="13" name="正方形/長方形 12">
          <a:extLst>
            <a:ext uri="{FF2B5EF4-FFF2-40B4-BE49-F238E27FC236}">
              <a16:creationId xmlns:a16="http://schemas.microsoft.com/office/drawing/2014/main" id="{332C3830-CB4C-4529-B7BC-6B383898BD24}"/>
            </a:ext>
          </a:extLst>
        </xdr:cNvPr>
        <xdr:cNvSpPr/>
      </xdr:nvSpPr>
      <xdr:spPr>
        <a:xfrm>
          <a:off x="3260147" y="6684352"/>
          <a:ext cx="471921" cy="185413"/>
        </a:xfrm>
        <a:prstGeom prst="rect">
          <a:avLst/>
        </a:prstGeom>
        <a:solidFill>
          <a:schemeClr val="lt1">
            <a:alpha val="0"/>
          </a:schemeClr>
        </a:solidFill>
        <a:ln>
          <a:solidFill>
            <a:schemeClr val="bg1">
              <a:alpha val="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800"/>
            <a:t>※</a:t>
          </a:r>
          <a:r>
            <a:rPr kumimoji="1" lang="ja-JP" altLang="en-US" sz="800"/>
            <a:t>１</a:t>
          </a:r>
          <a:endParaRPr kumimoji="1" lang="ja-JP" altLang="en-US" sz="1100"/>
        </a:p>
      </xdr:txBody>
    </xdr:sp>
    <xdr:clientData/>
  </xdr:twoCellAnchor>
  <xdr:twoCellAnchor>
    <xdr:from>
      <xdr:col>34</xdr:col>
      <xdr:colOff>49368</xdr:colOff>
      <xdr:row>36</xdr:row>
      <xdr:rowOff>66152</xdr:rowOff>
    </xdr:from>
    <xdr:to>
      <xdr:col>37</xdr:col>
      <xdr:colOff>884</xdr:colOff>
      <xdr:row>36</xdr:row>
      <xdr:rowOff>247413</xdr:rowOff>
    </xdr:to>
    <xdr:sp macro="" textlink="">
      <xdr:nvSpPr>
        <xdr:cNvPr id="14" name="正方形/長方形 13">
          <a:extLst>
            <a:ext uri="{FF2B5EF4-FFF2-40B4-BE49-F238E27FC236}">
              <a16:creationId xmlns:a16="http://schemas.microsoft.com/office/drawing/2014/main" id="{DB92FE3A-3933-4B9E-92A9-97857C35B031}"/>
            </a:ext>
          </a:extLst>
        </xdr:cNvPr>
        <xdr:cNvSpPr/>
      </xdr:nvSpPr>
      <xdr:spPr>
        <a:xfrm>
          <a:off x="4903943" y="6460602"/>
          <a:ext cx="383316" cy="178086"/>
        </a:xfrm>
        <a:prstGeom prst="rect">
          <a:avLst/>
        </a:prstGeom>
        <a:solidFill>
          <a:schemeClr val="lt1">
            <a:alpha val="0"/>
          </a:schemeClr>
        </a:solidFill>
        <a:ln>
          <a:solidFill>
            <a:schemeClr val="bg1">
              <a:alpha val="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800"/>
            <a:t>※</a:t>
          </a:r>
          <a:r>
            <a:rPr kumimoji="1" lang="ja-JP" altLang="en-US" sz="800"/>
            <a:t>２</a:t>
          </a:r>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0.01785</cdr:x>
      <cdr:y>0.20209</cdr:y>
    </cdr:from>
    <cdr:to>
      <cdr:x>0.15216</cdr:x>
      <cdr:y>0.35439</cdr:y>
    </cdr:to>
    <cdr:sp macro="" textlink="">
      <cdr:nvSpPr>
        <cdr:cNvPr id="14" name="テキスト ボックス 6"/>
        <cdr:cNvSpPr txBox="1"/>
      </cdr:nvSpPr>
      <cdr:spPr bwMode="auto">
        <a:xfrm xmlns:a="http://schemas.openxmlformats.org/drawingml/2006/main">
          <a:off x="114510" y="881521"/>
          <a:ext cx="861580" cy="66433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ja-JP" altLang="en-US" sz="800">
              <a:latin typeface="+mn-ea"/>
              <a:ea typeface="+mn-ea"/>
            </a:rPr>
            <a:t>減債基金残高</a:t>
          </a:r>
          <a:endParaRPr kumimoji="1" lang="en-US" altLang="ja-JP" sz="800">
            <a:latin typeface="+mn-ea"/>
            <a:ea typeface="+mn-ea"/>
          </a:endParaRPr>
        </a:p>
        <a:p xmlns:a="http://schemas.openxmlformats.org/drawingml/2006/main">
          <a:pPr algn="ctr"/>
          <a:r>
            <a:rPr kumimoji="1" lang="ja-JP" altLang="en-US" sz="800">
              <a:latin typeface="+mn-ea"/>
              <a:ea typeface="+mn-ea"/>
            </a:rPr>
            <a:t>６，０５３　</a:t>
          </a:r>
          <a:r>
            <a:rPr kumimoji="1" lang="en-US" altLang="ja-JP" sz="800">
              <a:latin typeface="+mn-ea"/>
              <a:ea typeface="+mn-ea"/>
            </a:rPr>
            <a:t>(</a:t>
          </a:r>
          <a:r>
            <a:rPr kumimoji="1" lang="ja-JP" altLang="en-US" sz="800">
              <a:latin typeface="+mn-ea"/>
              <a:ea typeface="+mn-ea"/>
            </a:rPr>
            <a:t>イ）</a:t>
          </a:r>
          <a:endParaRPr kumimoji="1" lang="en-US" altLang="ja-JP" sz="800">
            <a:latin typeface="+mn-ea"/>
            <a:ea typeface="+mn-ea"/>
          </a:endParaRPr>
        </a:p>
        <a:p xmlns:a="http://schemas.openxmlformats.org/drawingml/2006/main">
          <a:pPr algn="l"/>
          <a:r>
            <a:rPr kumimoji="1" lang="ja-JP" altLang="en-US" sz="800" baseline="0">
              <a:latin typeface="+mn-ea"/>
              <a:ea typeface="+mn-ea"/>
            </a:rPr>
            <a:t>   </a:t>
          </a:r>
          <a:r>
            <a:rPr kumimoji="1" lang="ja-JP" altLang="en-US" sz="800">
              <a:latin typeface="+mn-ea"/>
              <a:ea typeface="+mn-ea"/>
            </a:rPr>
            <a:t>（５，８８１）</a:t>
          </a:r>
          <a:endParaRPr kumimoji="1" lang="en-US" altLang="ja-JP" sz="800">
            <a:solidFill>
              <a:schemeClr val="tx2">
                <a:lumMod val="40000"/>
                <a:lumOff val="60000"/>
              </a:schemeClr>
            </a:solidFill>
            <a:latin typeface="+mn-ea"/>
            <a:ea typeface="+mn-ea"/>
          </a:endParaRPr>
        </a:p>
      </cdr:txBody>
    </cdr:sp>
  </cdr:relSizeAnchor>
  <cdr:relSizeAnchor xmlns:cdr="http://schemas.openxmlformats.org/drawingml/2006/chartDrawing">
    <cdr:from>
      <cdr:x>0.17124</cdr:x>
      <cdr:y>0.42671</cdr:y>
    </cdr:from>
    <cdr:to>
      <cdr:x>0.17177</cdr:x>
      <cdr:y>0.59227</cdr:y>
    </cdr:to>
    <cdr:cxnSp macro="">
      <cdr:nvCxnSpPr>
        <cdr:cNvPr id="22" name="直線コネクタ 21">
          <a:extLst xmlns:a="http://schemas.openxmlformats.org/drawingml/2006/main">
            <a:ext uri="{FF2B5EF4-FFF2-40B4-BE49-F238E27FC236}">
              <a16:creationId xmlns:a16="http://schemas.microsoft.com/office/drawing/2014/main" id="{3C57C1AE-B999-4F9C-BE3B-E83A1D11D902}"/>
            </a:ext>
          </a:extLst>
        </cdr:cNvPr>
        <cdr:cNvCxnSpPr/>
      </cdr:nvCxnSpPr>
      <cdr:spPr>
        <a:xfrm xmlns:a="http://schemas.openxmlformats.org/drawingml/2006/main" flipH="1">
          <a:off x="1306236" y="1906331"/>
          <a:ext cx="4042" cy="739640"/>
        </a:xfrm>
        <a:prstGeom xmlns:a="http://schemas.openxmlformats.org/drawingml/2006/main" prst="line">
          <a:avLst/>
        </a:prstGeom>
        <a:ln xmlns:a="http://schemas.openxmlformats.org/drawingml/2006/main" w="12700">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0.2503</cdr:x>
      <cdr:y>0.45799</cdr:y>
    </cdr:from>
    <cdr:to>
      <cdr:x>0.79034</cdr:x>
      <cdr:y>0.60346</cdr:y>
    </cdr:to>
    <cdr:sp macro="" textlink="">
      <cdr:nvSpPr>
        <cdr:cNvPr id="18" name="テキスト ボックス 6"/>
        <cdr:cNvSpPr txBox="1"/>
      </cdr:nvSpPr>
      <cdr:spPr bwMode="auto">
        <a:xfrm xmlns:a="http://schemas.openxmlformats.org/drawingml/2006/main">
          <a:off x="1637099" y="1810125"/>
          <a:ext cx="3532132" cy="5749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Overflow="clip" horzOverflow="clip" wrap="square"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n-ea"/>
              <a:ea typeface="+mn-ea"/>
              <a:cs typeface="+mn-cs"/>
            </a:rPr>
            <a:t>基準財政需要額既算入額と減債基金残高との差</a:t>
          </a:r>
          <a:endParaRPr kumimoji="1" lang="en-US" altLang="ja-JP" sz="800" b="0" i="0" u="none" strike="noStrike" kern="0" cap="none" spc="0" normalizeH="0" baseline="0" noProof="0">
            <a:ln>
              <a:noFill/>
            </a:ln>
            <a:solidFill>
              <a:schemeClr val="dk1"/>
            </a:solidFill>
            <a:effectLst/>
            <a:uLnTx/>
            <a:uFillTx/>
            <a:latin typeface="+mn-ea"/>
            <a:ea typeface="+mn-ea"/>
            <a:cs typeface="+mn-cs"/>
          </a:endParaRP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chemeClr val="dk1"/>
              </a:solidFill>
              <a:effectLst/>
              <a:uLnTx/>
              <a:uFillTx/>
              <a:latin typeface="+mn-ea"/>
              <a:ea typeface="+mn-ea"/>
              <a:cs typeface="+mn-cs"/>
            </a:rPr>
            <a:t>　　</a:t>
          </a:r>
          <a:r>
            <a:rPr kumimoji="1" lang="ja-JP" altLang="en-US" sz="800" b="0" i="0" u="none" strike="noStrike" kern="0" cap="none" spc="0" normalizeH="0" baseline="0" noProof="0">
              <a:ln>
                <a:noFill/>
              </a:ln>
              <a:solidFill>
                <a:sysClr val="windowText" lastClr="000000"/>
              </a:solidFill>
              <a:effectLst/>
              <a:uLnTx/>
              <a:uFillTx/>
              <a:latin typeface="+mn-ea"/>
              <a:ea typeface="+mn-ea"/>
              <a:cs typeface="+mn-cs"/>
            </a:rPr>
            <a:t>（ア）－（イ）－（ウ）－（エ）　＝　２，２４６</a:t>
          </a:r>
          <a:endParaRPr kumimoji="1" lang="en-US" altLang="ja-JP" sz="800" b="0" i="0" u="none" strike="noStrike" kern="0" cap="none" spc="0" normalizeH="0" baseline="0" noProof="0">
            <a:ln>
              <a:noFill/>
            </a:ln>
            <a:solidFill>
              <a:sysClr val="windowText" lastClr="000000"/>
            </a:solidFill>
            <a:effectLst/>
            <a:uLnTx/>
            <a:uFillTx/>
            <a:latin typeface="+mn-ea"/>
            <a:ea typeface="+mn-ea"/>
            <a:cs typeface="+mn-cs"/>
          </a:endParaRP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a:latin typeface="+mn-ea"/>
              <a:ea typeface="+mn-ea"/>
            </a:rPr>
            <a:t>                                       　  </a:t>
          </a:r>
          <a:r>
            <a:rPr kumimoji="1" lang="ja-JP" altLang="en-US" sz="800" baseline="0">
              <a:latin typeface="+mn-ea"/>
              <a:ea typeface="+mn-ea"/>
            </a:rPr>
            <a:t>  </a:t>
          </a:r>
          <a:r>
            <a:rPr kumimoji="1" lang="ja-JP" altLang="en-US" sz="800">
              <a:latin typeface="+mn-ea"/>
              <a:ea typeface="+mn-ea"/>
            </a:rPr>
            <a:t>（２，５０７）</a:t>
          </a:r>
        </a:p>
      </cdr:txBody>
    </cdr:sp>
  </cdr:relSizeAnchor>
  <cdr:relSizeAnchor xmlns:cdr="http://schemas.openxmlformats.org/drawingml/2006/chartDrawing">
    <cdr:from>
      <cdr:x>0.36816</cdr:x>
      <cdr:y>0.67203</cdr:y>
    </cdr:from>
    <cdr:to>
      <cdr:x>0.60642</cdr:x>
      <cdr:y>0.80654</cdr:y>
    </cdr:to>
    <cdr:sp macro="" textlink="">
      <cdr:nvSpPr>
        <cdr:cNvPr id="19" name="正方形/長方形 18"/>
        <cdr:cNvSpPr/>
      </cdr:nvSpPr>
      <cdr:spPr bwMode="auto">
        <a:xfrm xmlns:a="http://schemas.openxmlformats.org/drawingml/2006/main">
          <a:off x="2361723" y="2931426"/>
          <a:ext cx="1528405" cy="586737"/>
        </a:xfrm>
        <a:prstGeom xmlns:a="http://schemas.openxmlformats.org/drawingml/2006/main" prst="rect">
          <a:avLst/>
        </a:prstGeom>
        <a:noFill xmlns:a="http://schemas.openxmlformats.org/drawingml/2006/main"/>
        <a:ln xmlns:a="http://schemas.openxmlformats.org/drawingml/2006/main" w="9525" cap="flat" cmpd="sng" algn="ctr">
          <a:noFill/>
          <a:prstDash val="solid"/>
          <a:round/>
          <a:headEnd type="none" w="med" len="med"/>
          <a:tailEnd type="none" w="med" len="med"/>
        </a:ln>
        <a:effectLst xmlns:a="http://schemas.openxmlformats.org/drawingml/2006/main"/>
      </cdr:spPr>
      <cdr:txBody>
        <a:bodyPr xmlns:a="http://schemas.openxmlformats.org/drawingml/2006/main" wrap="square" lIns="18288" tIns="0" rIns="0" bIns="0" rtlCol="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kumimoji="1" lang="ja-JP" altLang="en-US" sz="800" b="0" baseline="0">
              <a:latin typeface="+mn-ea"/>
              <a:ea typeface="+mn-ea"/>
            </a:rPr>
            <a:t>基準財政需要額</a:t>
          </a:r>
          <a:endParaRPr kumimoji="1" lang="en-US" altLang="ja-JP" sz="800" b="0" baseline="0">
            <a:latin typeface="+mn-ea"/>
            <a:ea typeface="+mn-ea"/>
          </a:endParaRPr>
        </a:p>
        <a:p xmlns:a="http://schemas.openxmlformats.org/drawingml/2006/main">
          <a:pPr algn="ctr">
            <a:lnSpc>
              <a:spcPts val="1100"/>
            </a:lnSpc>
          </a:pPr>
          <a:r>
            <a:rPr kumimoji="1" lang="ja-JP" altLang="en-US" sz="800" b="0" baseline="0">
              <a:latin typeface="+mn-ea"/>
              <a:ea typeface="+mn-ea"/>
            </a:rPr>
            <a:t>算入見込額</a:t>
          </a:r>
          <a:endParaRPr kumimoji="1" lang="en-US" altLang="ja-JP" sz="800" b="0" baseline="0">
            <a:latin typeface="+mn-ea"/>
            <a:ea typeface="+mn-ea"/>
          </a:endParaRPr>
        </a:p>
        <a:p xmlns:a="http://schemas.openxmlformats.org/drawingml/2006/main">
          <a:pPr algn="ctr">
            <a:lnSpc>
              <a:spcPts val="1100"/>
            </a:lnSpc>
          </a:pPr>
          <a:r>
            <a:rPr kumimoji="1" lang="ja-JP" altLang="en-US" sz="800" b="0" baseline="0">
              <a:latin typeface="+mn-ea"/>
              <a:ea typeface="+mn-ea"/>
            </a:rPr>
            <a:t>　 　　２１，０９５　</a:t>
          </a:r>
          <a:r>
            <a:rPr kumimoji="1" lang="en-US" altLang="ja-JP" sz="800" b="0" baseline="0">
              <a:latin typeface="+mn-ea"/>
              <a:ea typeface="+mn-ea"/>
            </a:rPr>
            <a:t>(</a:t>
          </a:r>
          <a:r>
            <a:rPr kumimoji="1" lang="ja-JP" altLang="en-US" sz="800" b="0" baseline="0">
              <a:latin typeface="+mn-ea"/>
              <a:ea typeface="+mn-ea"/>
            </a:rPr>
            <a:t>ウ</a:t>
          </a:r>
          <a:r>
            <a:rPr kumimoji="1" lang="en-US" altLang="ja-JP" sz="800" b="0" baseline="0">
              <a:latin typeface="+mn-ea"/>
              <a:ea typeface="+mn-ea"/>
            </a:rPr>
            <a:t>)</a:t>
          </a:r>
          <a:r>
            <a:rPr kumimoji="1" lang="ja-JP" altLang="en-US" sz="800" b="0" baseline="0">
              <a:latin typeface="+mn-ea"/>
              <a:ea typeface="+mn-ea"/>
            </a:rPr>
            <a:t>　</a:t>
          </a:r>
          <a:endParaRPr kumimoji="1" lang="en-US" altLang="ja-JP" sz="700" b="0" baseline="0">
            <a:latin typeface="+mn-ea"/>
            <a:ea typeface="+mn-ea"/>
          </a:endParaRPr>
        </a:p>
        <a:p xmlns:a="http://schemas.openxmlformats.org/drawingml/2006/main">
          <a:pPr algn="ctr">
            <a:lnSpc>
              <a:spcPts val="1100"/>
            </a:lnSpc>
          </a:pPr>
          <a:r>
            <a:rPr kumimoji="1" lang="ja-JP" altLang="en-US" sz="800" b="0" baseline="0">
              <a:latin typeface="+mn-ea"/>
              <a:ea typeface="+mn-ea"/>
            </a:rPr>
            <a:t>（２２，６８２）</a:t>
          </a:r>
        </a:p>
      </cdr:txBody>
    </cdr:sp>
  </cdr:relSizeAnchor>
  <cdr:relSizeAnchor xmlns:cdr="http://schemas.openxmlformats.org/drawingml/2006/chartDrawing">
    <cdr:from>
      <cdr:x>0.0074</cdr:x>
      <cdr:y>0.03314</cdr:y>
    </cdr:from>
    <cdr:to>
      <cdr:x>0.83887</cdr:x>
      <cdr:y>0.03441</cdr:y>
    </cdr:to>
    <cdr:cxnSp macro="">
      <cdr:nvCxnSpPr>
        <cdr:cNvPr id="20" name="直線矢印コネクタ 19">
          <a:extLst xmlns:a="http://schemas.openxmlformats.org/drawingml/2006/main">
            <a:ext uri="{FF2B5EF4-FFF2-40B4-BE49-F238E27FC236}">
              <a16:creationId xmlns:a16="http://schemas.microsoft.com/office/drawing/2014/main" id="{ADFEE395-C8F0-4A1B-823E-05747AF2DA23}"/>
            </a:ext>
          </a:extLst>
        </cdr:cNvPr>
        <cdr:cNvCxnSpPr>
          <a:cxnSpLocks xmlns:a="http://schemas.openxmlformats.org/drawingml/2006/main" noChangeShapeType="1"/>
        </cdr:cNvCxnSpPr>
      </cdr:nvCxnSpPr>
      <cdr:spPr bwMode="auto">
        <a:xfrm xmlns:a="http://schemas.openxmlformats.org/drawingml/2006/main">
          <a:off x="57592" y="148584"/>
          <a:ext cx="6471096" cy="5672"/>
        </a:xfrm>
        <a:prstGeom xmlns:a="http://schemas.openxmlformats.org/drawingml/2006/main" prst="straightConnector1">
          <a:avLst/>
        </a:prstGeom>
        <a:noFill xmlns:a="http://schemas.openxmlformats.org/drawingml/2006/main"/>
        <a:ln xmlns:a="http://schemas.openxmlformats.org/drawingml/2006/main" w="25400" algn="ctr">
          <a:solidFill>
            <a:srgbClr val="984807"/>
          </a:solidFill>
          <a:prstDash val="dash"/>
          <a:round/>
          <a:headEnd type="arrow" w="med" len="med"/>
          <a:tailEnd type="arrow" w="med" len="med"/>
        </a:ln>
        <a:effectLst xmlns:a="http://schemas.openxmlformats.org/drawingml/2006/main"/>
        <a:extLst xmlns:a="http://schemas.openxmlformats.org/drawingml/2006/main">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cdr:spPr>
    </cdr:cxnSp>
  </cdr:relSizeAnchor>
  <cdr:relSizeAnchor xmlns:cdr="http://schemas.openxmlformats.org/drawingml/2006/chartDrawing">
    <cdr:from>
      <cdr:x>0.23353</cdr:x>
      <cdr:y>0.42549</cdr:y>
    </cdr:from>
    <cdr:to>
      <cdr:x>0.23427</cdr:x>
      <cdr:y>0.59422</cdr:y>
    </cdr:to>
    <cdr:cxnSp macro="">
      <cdr:nvCxnSpPr>
        <cdr:cNvPr id="31" name="直線コネクタ 30">
          <a:extLst xmlns:a="http://schemas.openxmlformats.org/drawingml/2006/main">
            <a:ext uri="{FF2B5EF4-FFF2-40B4-BE49-F238E27FC236}">
              <a16:creationId xmlns:a16="http://schemas.microsoft.com/office/drawing/2014/main" id="{BB76A857-D17E-4D5D-9459-7AA8FDCF5FE4}"/>
            </a:ext>
          </a:extLst>
        </cdr:cNvPr>
        <cdr:cNvCxnSpPr/>
      </cdr:nvCxnSpPr>
      <cdr:spPr>
        <a:xfrm xmlns:a="http://schemas.openxmlformats.org/drawingml/2006/main">
          <a:off x="1781337" y="1900880"/>
          <a:ext cx="5645" cy="753803"/>
        </a:xfrm>
        <a:prstGeom xmlns:a="http://schemas.openxmlformats.org/drawingml/2006/main" prst="line">
          <a:avLst/>
        </a:prstGeom>
        <a:ln xmlns:a="http://schemas.openxmlformats.org/drawingml/2006/main" w="12700">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0.81382</cdr:x>
      <cdr:y>0.42777</cdr:y>
    </cdr:from>
    <cdr:to>
      <cdr:x>0.81435</cdr:x>
      <cdr:y>0.59242</cdr:y>
    </cdr:to>
    <cdr:cxnSp macro="">
      <cdr:nvCxnSpPr>
        <cdr:cNvPr id="35" name="直線コネクタ 34">
          <a:extLst xmlns:a="http://schemas.openxmlformats.org/drawingml/2006/main">
            <a:ext uri="{FF2B5EF4-FFF2-40B4-BE49-F238E27FC236}">
              <a16:creationId xmlns:a16="http://schemas.microsoft.com/office/drawing/2014/main" id="{72FB5F2F-1300-4AB8-B5CB-2C8661261F18}"/>
            </a:ext>
          </a:extLst>
        </cdr:cNvPr>
        <cdr:cNvCxnSpPr/>
      </cdr:nvCxnSpPr>
      <cdr:spPr>
        <a:xfrm xmlns:a="http://schemas.openxmlformats.org/drawingml/2006/main">
          <a:off x="6285812" y="1917558"/>
          <a:ext cx="4094" cy="738073"/>
        </a:xfrm>
        <a:prstGeom xmlns:a="http://schemas.openxmlformats.org/drawingml/2006/main" prst="line">
          <a:avLst/>
        </a:prstGeom>
        <a:ln xmlns:a="http://schemas.openxmlformats.org/drawingml/2006/main" w="12700">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0.00709</cdr:x>
      <cdr:y>0.92903</cdr:y>
    </cdr:from>
    <cdr:to>
      <cdr:x>0.81378</cdr:x>
      <cdr:y>0.93171</cdr:y>
    </cdr:to>
    <cdr:cxnSp macro="">
      <cdr:nvCxnSpPr>
        <cdr:cNvPr id="11" name="直線矢印コネクタ 10">
          <a:extLst xmlns:a="http://schemas.openxmlformats.org/drawingml/2006/main">
            <a:ext uri="{FF2B5EF4-FFF2-40B4-BE49-F238E27FC236}">
              <a16:creationId xmlns:a16="http://schemas.microsoft.com/office/drawing/2014/main" id="{19984AA6-8212-4F8B-8EE7-A0E82034051E}"/>
            </a:ext>
          </a:extLst>
        </cdr:cNvPr>
        <cdr:cNvCxnSpPr/>
      </cdr:nvCxnSpPr>
      <cdr:spPr bwMode="auto">
        <a:xfrm xmlns:a="http://schemas.openxmlformats.org/drawingml/2006/main" flipV="1">
          <a:off x="54823" y="4154184"/>
          <a:ext cx="6237667" cy="11972"/>
        </a:xfrm>
        <a:prstGeom xmlns:a="http://schemas.openxmlformats.org/drawingml/2006/main" prst="straightConnector1">
          <a:avLst/>
        </a:prstGeom>
        <a:solidFill xmlns:a="http://schemas.openxmlformats.org/drawingml/2006/main">
          <a:srgbClr xmlns:mc="http://schemas.openxmlformats.org/markup-compatibility/2006" xmlns:a14="http://schemas.microsoft.com/office/drawing/2010/main" val="FFFF99" mc:Ignorable="a14" a14:legacySpreadsheetColorIndex="43"/>
        </a:solidFill>
        <a:ln xmlns:a="http://schemas.openxmlformats.org/drawingml/2006/main" w="25400" cap="flat" cmpd="sng" algn="ctr">
          <a:solidFill>
            <a:schemeClr val="accent6">
              <a:lumMod val="50000"/>
            </a:schemeClr>
          </a:solidFill>
          <a:prstDash val="dash"/>
          <a:round/>
          <a:headEnd type="arrow"/>
          <a:tailEnd type="arrow"/>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cxnSp>
  </cdr:relSizeAnchor>
  <cdr:relSizeAnchor xmlns:cdr="http://schemas.openxmlformats.org/drawingml/2006/chartDrawing">
    <cdr:from>
      <cdr:x>0.17141</cdr:x>
      <cdr:y>0.48633</cdr:y>
    </cdr:from>
    <cdr:to>
      <cdr:x>0.23342</cdr:x>
      <cdr:y>0.48659</cdr:y>
    </cdr:to>
    <cdr:cxnSp macro="">
      <cdr:nvCxnSpPr>
        <cdr:cNvPr id="43" name="直線矢印コネクタ 42">
          <a:extLst xmlns:a="http://schemas.openxmlformats.org/drawingml/2006/main">
            <a:ext uri="{FF2B5EF4-FFF2-40B4-BE49-F238E27FC236}">
              <a16:creationId xmlns:a16="http://schemas.microsoft.com/office/drawing/2014/main" id="{DA0BABBD-A285-4446-A3EB-76ECE8A8744D}"/>
            </a:ext>
          </a:extLst>
        </cdr:cNvPr>
        <cdr:cNvCxnSpPr/>
      </cdr:nvCxnSpPr>
      <cdr:spPr>
        <a:xfrm xmlns:a="http://schemas.openxmlformats.org/drawingml/2006/main" flipV="1">
          <a:off x="1307536" y="2172696"/>
          <a:ext cx="473010" cy="1162"/>
        </a:xfrm>
        <a:prstGeom xmlns:a="http://schemas.openxmlformats.org/drawingml/2006/main" prst="straightConnector1">
          <a:avLst/>
        </a:prstGeom>
        <a:ln xmlns:a="http://schemas.openxmlformats.org/drawingml/2006/main" w="28575">
          <a:solidFill>
            <a:schemeClr val="accent6">
              <a:lumMod val="50000"/>
            </a:schemeClr>
          </a:solidFill>
          <a:prstDash val="sysDash"/>
          <a:headEnd type="arrow"/>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0.00513</cdr:x>
      <cdr:y>0.09646</cdr:y>
    </cdr:from>
    <cdr:to>
      <cdr:x>0.33248</cdr:x>
      <cdr:y>0.15364</cdr:y>
    </cdr:to>
    <cdr:sp macro="" textlink="">
      <cdr:nvSpPr>
        <cdr:cNvPr id="13" name="テキスト ボックス 6">
          <a:extLst xmlns:a="http://schemas.openxmlformats.org/drawingml/2006/main">
            <a:ext uri="{FF2B5EF4-FFF2-40B4-BE49-F238E27FC236}">
              <a16:creationId xmlns:a16="http://schemas.microsoft.com/office/drawing/2014/main" id="{F839BDFB-3C2F-48B1-9A97-559DDD52639A}"/>
            </a:ext>
          </a:extLst>
        </cdr:cNvPr>
        <cdr:cNvSpPr txBox="1"/>
      </cdr:nvSpPr>
      <cdr:spPr bwMode="auto">
        <a:xfrm xmlns:a="http://schemas.openxmlformats.org/drawingml/2006/main">
          <a:off x="32332" y="380770"/>
          <a:ext cx="2063167" cy="22570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n-ea"/>
              <a:ea typeface="+mn-ea"/>
              <a:cs typeface="+mn-cs"/>
            </a:rPr>
            <a:t>臨財債等の償還の状況（府の償還ペース）</a:t>
          </a:r>
          <a:endParaRPr kumimoji="1" lang="en-US" altLang="ja-JP" sz="800" b="0" i="0" u="none" strike="noStrike" kern="0" cap="none" spc="0" normalizeH="0" baseline="0" noProof="0">
            <a:ln>
              <a:noFill/>
            </a:ln>
            <a:solidFill>
              <a:schemeClr val="dk1"/>
            </a:solidFill>
            <a:effectLst/>
            <a:uLnTx/>
            <a:uFillTx/>
            <a:latin typeface="+mn-ea"/>
            <a:ea typeface="+mn-ea"/>
            <a:cs typeface="+mn-cs"/>
          </a:endParaRPr>
        </a:p>
      </cdr:txBody>
    </cdr:sp>
  </cdr:relSizeAnchor>
  <cdr:relSizeAnchor xmlns:cdr="http://schemas.openxmlformats.org/drawingml/2006/chartDrawing">
    <cdr:from>
      <cdr:x>0.00367</cdr:x>
      <cdr:y>0.54315</cdr:y>
    </cdr:from>
    <cdr:to>
      <cdr:x>0.35268</cdr:x>
      <cdr:y>0.58827</cdr:y>
    </cdr:to>
    <cdr:sp macro="" textlink="">
      <cdr:nvSpPr>
        <cdr:cNvPr id="15" name="テキスト ボックス 6">
          <a:extLst xmlns:a="http://schemas.openxmlformats.org/drawingml/2006/main">
            <a:ext uri="{FF2B5EF4-FFF2-40B4-BE49-F238E27FC236}">
              <a16:creationId xmlns:a16="http://schemas.microsoft.com/office/drawing/2014/main" id="{23C25AFA-9C70-42F8-AB77-838956F36BA9}"/>
            </a:ext>
          </a:extLst>
        </cdr:cNvPr>
        <cdr:cNvSpPr txBox="1"/>
      </cdr:nvSpPr>
      <cdr:spPr bwMode="auto">
        <a:xfrm xmlns:a="http://schemas.openxmlformats.org/drawingml/2006/main">
          <a:off x="24140" y="2372413"/>
          <a:ext cx="2292808" cy="197080"/>
        </a:xfrm>
        <a:prstGeom xmlns:a="http://schemas.openxmlformats.org/drawingml/2006/main" prst="rect">
          <a:avLst/>
        </a:prstGeom>
        <a:solidFill xmlns:a="http://schemas.openxmlformats.org/drawingml/2006/main">
          <a:schemeClr val="bg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mn-ea"/>
              <a:ea typeface="+mn-ea"/>
              <a:cs typeface="+mn-cs"/>
            </a:rPr>
            <a:t>基準財政需要額算入の状況（国の償還ペース）</a:t>
          </a:r>
          <a:endParaRPr kumimoji="1" lang="en-US" altLang="ja-JP" sz="800" b="0" i="0" u="none" strike="noStrike" kern="0" cap="none" spc="0" normalizeH="0" baseline="0" noProof="0">
            <a:ln>
              <a:noFill/>
            </a:ln>
            <a:solidFill>
              <a:schemeClr val="dk1"/>
            </a:solidFill>
            <a:effectLst/>
            <a:uLnTx/>
            <a:uFillTx/>
            <a:latin typeface="+mn-ea"/>
            <a:ea typeface="+mn-ea"/>
            <a:cs typeface="+mn-cs"/>
          </a:endParaRPr>
        </a:p>
      </cdr:txBody>
    </cdr:sp>
  </cdr:relSizeAnchor>
  <cdr:relSizeAnchor xmlns:cdr="http://schemas.openxmlformats.org/drawingml/2006/chartDrawing">
    <cdr:from>
      <cdr:x>0.84339</cdr:x>
      <cdr:y>0.42638</cdr:y>
    </cdr:from>
    <cdr:to>
      <cdr:x>0.84347</cdr:x>
      <cdr:y>0.59754</cdr:y>
    </cdr:to>
    <cdr:cxnSp macro="">
      <cdr:nvCxnSpPr>
        <cdr:cNvPr id="17" name="直線コネクタ 16">
          <a:extLst xmlns:a="http://schemas.openxmlformats.org/drawingml/2006/main">
            <a:ext uri="{FF2B5EF4-FFF2-40B4-BE49-F238E27FC236}">
              <a16:creationId xmlns:a16="http://schemas.microsoft.com/office/drawing/2014/main" id="{172B8E5C-6E8D-4B17-B3A4-BA7E49F28CD0}"/>
            </a:ext>
          </a:extLst>
        </cdr:cNvPr>
        <cdr:cNvCxnSpPr/>
      </cdr:nvCxnSpPr>
      <cdr:spPr>
        <a:xfrm xmlns:a="http://schemas.openxmlformats.org/drawingml/2006/main">
          <a:off x="6493575" y="1919449"/>
          <a:ext cx="617" cy="770517"/>
        </a:xfrm>
        <a:prstGeom xmlns:a="http://schemas.openxmlformats.org/drawingml/2006/main" prst="line">
          <a:avLst/>
        </a:prstGeom>
        <a:ln xmlns:a="http://schemas.openxmlformats.org/drawingml/2006/main" w="12700">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0.00724</cdr:x>
      <cdr:y>0.43014</cdr:y>
    </cdr:from>
    <cdr:to>
      <cdr:x>0.00731</cdr:x>
      <cdr:y>0.60082</cdr:y>
    </cdr:to>
    <cdr:cxnSp macro="">
      <cdr:nvCxnSpPr>
        <cdr:cNvPr id="23" name="直線コネクタ 22">
          <a:extLst xmlns:a="http://schemas.openxmlformats.org/drawingml/2006/main">
            <a:ext uri="{FF2B5EF4-FFF2-40B4-BE49-F238E27FC236}">
              <a16:creationId xmlns:a16="http://schemas.microsoft.com/office/drawing/2014/main" id="{54665406-4D9F-4824-88C3-EECCEC3CAE3F}"/>
            </a:ext>
          </a:extLst>
        </cdr:cNvPr>
        <cdr:cNvCxnSpPr/>
      </cdr:nvCxnSpPr>
      <cdr:spPr>
        <a:xfrm xmlns:a="http://schemas.openxmlformats.org/drawingml/2006/main" flipH="1">
          <a:off x="46050" y="1697584"/>
          <a:ext cx="445" cy="673604"/>
        </a:xfrm>
        <a:prstGeom xmlns:a="http://schemas.openxmlformats.org/drawingml/2006/main" prst="line">
          <a:avLst/>
        </a:prstGeom>
        <a:ln xmlns:a="http://schemas.openxmlformats.org/drawingml/2006/main" w="12700">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R75"/>
  <sheetViews>
    <sheetView tabSelected="1" view="pageBreakPreview" zoomScaleNormal="100" zoomScaleSheetLayoutView="100" workbookViewId="0">
      <selection activeCell="B3" sqref="B3"/>
    </sheetView>
  </sheetViews>
  <sheetFormatPr defaultRowHeight="14.25" customHeight="1" x14ac:dyDescent="0.2"/>
  <cols>
    <col min="1" max="1" width="1.453125" style="1" customWidth="1"/>
    <col min="2" max="3" width="2.7265625" style="1" customWidth="1"/>
    <col min="4" max="8" width="2.90625" style="1" customWidth="1"/>
    <col min="9" max="35" width="2.7265625" style="1" customWidth="1"/>
    <col min="36" max="36" width="1.453125" style="1" customWidth="1"/>
    <col min="37" max="224" width="9" style="1"/>
    <col min="225" max="226" width="1.453125" style="1" customWidth="1"/>
    <col min="227" max="227" width="2.36328125" style="1" customWidth="1"/>
    <col min="228" max="228" width="11.08984375" style="1" customWidth="1"/>
    <col min="229" max="229" width="1.36328125" style="1" customWidth="1"/>
    <col min="230" max="255" width="2.7265625" style="1" customWidth="1"/>
    <col min="256" max="256" width="9" style="1"/>
    <col min="257" max="268" width="2.90625" style="1" customWidth="1"/>
    <col min="269" max="269" width="14.36328125" style="1" bestFit="1" customWidth="1"/>
    <col min="270" max="278" width="2.90625" style="1" customWidth="1"/>
    <col min="279" max="480" width="9" style="1"/>
    <col min="481" max="482" width="1.453125" style="1" customWidth="1"/>
    <col min="483" max="483" width="2.36328125" style="1" customWidth="1"/>
    <col min="484" max="484" width="11.08984375" style="1" customWidth="1"/>
    <col min="485" max="485" width="1.36328125" style="1" customWidth="1"/>
    <col min="486" max="511" width="2.7265625" style="1" customWidth="1"/>
    <col min="512" max="512" width="9" style="1"/>
    <col min="513" max="524" width="2.90625" style="1" customWidth="1"/>
    <col min="525" max="525" width="14.36328125" style="1" bestFit="1" customWidth="1"/>
    <col min="526" max="534" width="2.90625" style="1" customWidth="1"/>
    <col min="535" max="736" width="9" style="1"/>
    <col min="737" max="738" width="1.453125" style="1" customWidth="1"/>
    <col min="739" max="739" width="2.36328125" style="1" customWidth="1"/>
    <col min="740" max="740" width="11.08984375" style="1" customWidth="1"/>
    <col min="741" max="741" width="1.36328125" style="1" customWidth="1"/>
    <col min="742" max="767" width="2.7265625" style="1" customWidth="1"/>
    <col min="768" max="768" width="9" style="1"/>
    <col min="769" max="780" width="2.90625" style="1" customWidth="1"/>
    <col min="781" max="781" width="14.36328125" style="1" bestFit="1" customWidth="1"/>
    <col min="782" max="790" width="2.90625" style="1" customWidth="1"/>
    <col min="791" max="992" width="9" style="1"/>
    <col min="993" max="994" width="1.453125" style="1" customWidth="1"/>
    <col min="995" max="995" width="2.36328125" style="1" customWidth="1"/>
    <col min="996" max="996" width="11.08984375" style="1" customWidth="1"/>
    <col min="997" max="997" width="1.36328125" style="1" customWidth="1"/>
    <col min="998" max="1023" width="2.7265625" style="1" customWidth="1"/>
    <col min="1024" max="1024" width="9" style="1"/>
    <col min="1025" max="1036" width="2.90625" style="1" customWidth="1"/>
    <col min="1037" max="1037" width="14.36328125" style="1" bestFit="1" customWidth="1"/>
    <col min="1038" max="1046" width="2.90625" style="1" customWidth="1"/>
    <col min="1047" max="1248" width="9" style="1"/>
    <col min="1249" max="1250" width="1.453125" style="1" customWidth="1"/>
    <col min="1251" max="1251" width="2.36328125" style="1" customWidth="1"/>
    <col min="1252" max="1252" width="11.08984375" style="1" customWidth="1"/>
    <col min="1253" max="1253" width="1.36328125" style="1" customWidth="1"/>
    <col min="1254" max="1279" width="2.7265625" style="1" customWidth="1"/>
    <col min="1280" max="1280" width="9" style="1"/>
    <col min="1281" max="1292" width="2.90625" style="1" customWidth="1"/>
    <col min="1293" max="1293" width="14.36328125" style="1" bestFit="1" customWidth="1"/>
    <col min="1294" max="1302" width="2.90625" style="1" customWidth="1"/>
    <col min="1303" max="1504" width="9" style="1"/>
    <col min="1505" max="1506" width="1.453125" style="1" customWidth="1"/>
    <col min="1507" max="1507" width="2.36328125" style="1" customWidth="1"/>
    <col min="1508" max="1508" width="11.08984375" style="1" customWidth="1"/>
    <col min="1509" max="1509" width="1.36328125" style="1" customWidth="1"/>
    <col min="1510" max="1535" width="2.7265625" style="1" customWidth="1"/>
    <col min="1536" max="1536" width="9" style="1"/>
    <col min="1537" max="1548" width="2.90625" style="1" customWidth="1"/>
    <col min="1549" max="1549" width="14.36328125" style="1" bestFit="1" customWidth="1"/>
    <col min="1550" max="1558" width="2.90625" style="1" customWidth="1"/>
    <col min="1559" max="1760" width="9" style="1"/>
    <col min="1761" max="1762" width="1.453125" style="1" customWidth="1"/>
    <col min="1763" max="1763" width="2.36328125" style="1" customWidth="1"/>
    <col min="1764" max="1764" width="11.08984375" style="1" customWidth="1"/>
    <col min="1765" max="1765" width="1.36328125" style="1" customWidth="1"/>
    <col min="1766" max="1791" width="2.7265625" style="1" customWidth="1"/>
    <col min="1792" max="1792" width="9" style="1"/>
    <col min="1793" max="1804" width="2.90625" style="1" customWidth="1"/>
    <col min="1805" max="1805" width="14.36328125" style="1" bestFit="1" customWidth="1"/>
    <col min="1806" max="1814" width="2.90625" style="1" customWidth="1"/>
    <col min="1815" max="2016" width="9" style="1"/>
    <col min="2017" max="2018" width="1.453125" style="1" customWidth="1"/>
    <col min="2019" max="2019" width="2.36328125" style="1" customWidth="1"/>
    <col min="2020" max="2020" width="11.08984375" style="1" customWidth="1"/>
    <col min="2021" max="2021" width="1.36328125" style="1" customWidth="1"/>
    <col min="2022" max="2047" width="2.7265625" style="1" customWidth="1"/>
    <col min="2048" max="2048" width="9" style="1"/>
    <col min="2049" max="2060" width="2.90625" style="1" customWidth="1"/>
    <col min="2061" max="2061" width="14.36328125" style="1" bestFit="1" customWidth="1"/>
    <col min="2062" max="2070" width="2.90625" style="1" customWidth="1"/>
    <col min="2071" max="2272" width="9" style="1"/>
    <col min="2273" max="2274" width="1.453125" style="1" customWidth="1"/>
    <col min="2275" max="2275" width="2.36328125" style="1" customWidth="1"/>
    <col min="2276" max="2276" width="11.08984375" style="1" customWidth="1"/>
    <col min="2277" max="2277" width="1.36328125" style="1" customWidth="1"/>
    <col min="2278" max="2303" width="2.7265625" style="1" customWidth="1"/>
    <col min="2304" max="2304" width="9" style="1"/>
    <col min="2305" max="2316" width="2.90625" style="1" customWidth="1"/>
    <col min="2317" max="2317" width="14.36328125" style="1" bestFit="1" customWidth="1"/>
    <col min="2318" max="2326" width="2.90625" style="1" customWidth="1"/>
    <col min="2327" max="2528" width="9" style="1"/>
    <col min="2529" max="2530" width="1.453125" style="1" customWidth="1"/>
    <col min="2531" max="2531" width="2.36328125" style="1" customWidth="1"/>
    <col min="2532" max="2532" width="11.08984375" style="1" customWidth="1"/>
    <col min="2533" max="2533" width="1.36328125" style="1" customWidth="1"/>
    <col min="2534" max="2559" width="2.7265625" style="1" customWidth="1"/>
    <col min="2560" max="2560" width="9" style="1"/>
    <col min="2561" max="2572" width="2.90625" style="1" customWidth="1"/>
    <col min="2573" max="2573" width="14.36328125" style="1" bestFit="1" customWidth="1"/>
    <col min="2574" max="2582" width="2.90625" style="1" customWidth="1"/>
    <col min="2583" max="2784" width="9" style="1"/>
    <col min="2785" max="2786" width="1.453125" style="1" customWidth="1"/>
    <col min="2787" max="2787" width="2.36328125" style="1" customWidth="1"/>
    <col min="2788" max="2788" width="11.08984375" style="1" customWidth="1"/>
    <col min="2789" max="2789" width="1.36328125" style="1" customWidth="1"/>
    <col min="2790" max="2815" width="2.7265625" style="1" customWidth="1"/>
    <col min="2816" max="2816" width="9" style="1"/>
    <col min="2817" max="2828" width="2.90625" style="1" customWidth="1"/>
    <col min="2829" max="2829" width="14.36328125" style="1" bestFit="1" customWidth="1"/>
    <col min="2830" max="2838" width="2.90625" style="1" customWidth="1"/>
    <col min="2839" max="3040" width="9" style="1"/>
    <col min="3041" max="3042" width="1.453125" style="1" customWidth="1"/>
    <col min="3043" max="3043" width="2.36328125" style="1" customWidth="1"/>
    <col min="3044" max="3044" width="11.08984375" style="1" customWidth="1"/>
    <col min="3045" max="3045" width="1.36328125" style="1" customWidth="1"/>
    <col min="3046" max="3071" width="2.7265625" style="1" customWidth="1"/>
    <col min="3072" max="3072" width="9" style="1"/>
    <col min="3073" max="3084" width="2.90625" style="1" customWidth="1"/>
    <col min="3085" max="3085" width="14.36328125" style="1" bestFit="1" customWidth="1"/>
    <col min="3086" max="3094" width="2.90625" style="1" customWidth="1"/>
    <col min="3095" max="3296" width="9" style="1"/>
    <col min="3297" max="3298" width="1.453125" style="1" customWidth="1"/>
    <col min="3299" max="3299" width="2.36328125" style="1" customWidth="1"/>
    <col min="3300" max="3300" width="11.08984375" style="1" customWidth="1"/>
    <col min="3301" max="3301" width="1.36328125" style="1" customWidth="1"/>
    <col min="3302" max="3327" width="2.7265625" style="1" customWidth="1"/>
    <col min="3328" max="3328" width="9" style="1"/>
    <col min="3329" max="3340" width="2.90625" style="1" customWidth="1"/>
    <col min="3341" max="3341" width="14.36328125" style="1" bestFit="1" customWidth="1"/>
    <col min="3342" max="3350" width="2.90625" style="1" customWidth="1"/>
    <col min="3351" max="3552" width="9" style="1"/>
    <col min="3553" max="3554" width="1.453125" style="1" customWidth="1"/>
    <col min="3555" max="3555" width="2.36328125" style="1" customWidth="1"/>
    <col min="3556" max="3556" width="11.08984375" style="1" customWidth="1"/>
    <col min="3557" max="3557" width="1.36328125" style="1" customWidth="1"/>
    <col min="3558" max="3583" width="2.7265625" style="1" customWidth="1"/>
    <col min="3584" max="3584" width="9" style="1"/>
    <col min="3585" max="3596" width="2.90625" style="1" customWidth="1"/>
    <col min="3597" max="3597" width="14.36328125" style="1" bestFit="1" customWidth="1"/>
    <col min="3598" max="3606" width="2.90625" style="1" customWidth="1"/>
    <col min="3607" max="3808" width="9" style="1"/>
    <col min="3809" max="3810" width="1.453125" style="1" customWidth="1"/>
    <col min="3811" max="3811" width="2.36328125" style="1" customWidth="1"/>
    <col min="3812" max="3812" width="11.08984375" style="1" customWidth="1"/>
    <col min="3813" max="3813" width="1.36328125" style="1" customWidth="1"/>
    <col min="3814" max="3839" width="2.7265625" style="1" customWidth="1"/>
    <col min="3840" max="3840" width="9" style="1"/>
    <col min="3841" max="3852" width="2.90625" style="1" customWidth="1"/>
    <col min="3853" max="3853" width="14.36328125" style="1" bestFit="1" customWidth="1"/>
    <col min="3854" max="3862" width="2.90625" style="1" customWidth="1"/>
    <col min="3863" max="4064" width="9" style="1"/>
    <col min="4065" max="4066" width="1.453125" style="1" customWidth="1"/>
    <col min="4067" max="4067" width="2.36328125" style="1" customWidth="1"/>
    <col min="4068" max="4068" width="11.08984375" style="1" customWidth="1"/>
    <col min="4069" max="4069" width="1.36328125" style="1" customWidth="1"/>
    <col min="4070" max="4095" width="2.7265625" style="1" customWidth="1"/>
    <col min="4096" max="4096" width="9" style="1"/>
    <col min="4097" max="4108" width="2.90625" style="1" customWidth="1"/>
    <col min="4109" max="4109" width="14.36328125" style="1" bestFit="1" customWidth="1"/>
    <col min="4110" max="4118" width="2.90625" style="1" customWidth="1"/>
    <col min="4119" max="4320" width="9" style="1"/>
    <col min="4321" max="4322" width="1.453125" style="1" customWidth="1"/>
    <col min="4323" max="4323" width="2.36328125" style="1" customWidth="1"/>
    <col min="4324" max="4324" width="11.08984375" style="1" customWidth="1"/>
    <col min="4325" max="4325" width="1.36328125" style="1" customWidth="1"/>
    <col min="4326" max="4351" width="2.7265625" style="1" customWidth="1"/>
    <col min="4352" max="4352" width="9" style="1"/>
    <col min="4353" max="4364" width="2.90625" style="1" customWidth="1"/>
    <col min="4365" max="4365" width="14.36328125" style="1" bestFit="1" customWidth="1"/>
    <col min="4366" max="4374" width="2.90625" style="1" customWidth="1"/>
    <col min="4375" max="4576" width="9" style="1"/>
    <col min="4577" max="4578" width="1.453125" style="1" customWidth="1"/>
    <col min="4579" max="4579" width="2.36328125" style="1" customWidth="1"/>
    <col min="4580" max="4580" width="11.08984375" style="1" customWidth="1"/>
    <col min="4581" max="4581" width="1.36328125" style="1" customWidth="1"/>
    <col min="4582" max="4607" width="2.7265625" style="1" customWidth="1"/>
    <col min="4608" max="4608" width="9" style="1"/>
    <col min="4609" max="4620" width="2.90625" style="1" customWidth="1"/>
    <col min="4621" max="4621" width="14.36328125" style="1" bestFit="1" customWidth="1"/>
    <col min="4622" max="4630" width="2.90625" style="1" customWidth="1"/>
    <col min="4631" max="4832" width="9" style="1"/>
    <col min="4833" max="4834" width="1.453125" style="1" customWidth="1"/>
    <col min="4835" max="4835" width="2.36328125" style="1" customWidth="1"/>
    <col min="4836" max="4836" width="11.08984375" style="1" customWidth="1"/>
    <col min="4837" max="4837" width="1.36328125" style="1" customWidth="1"/>
    <col min="4838" max="4863" width="2.7265625" style="1" customWidth="1"/>
    <col min="4864" max="4864" width="9" style="1"/>
    <col min="4865" max="4876" width="2.90625" style="1" customWidth="1"/>
    <col min="4877" max="4877" width="14.36328125" style="1" bestFit="1" customWidth="1"/>
    <col min="4878" max="4886" width="2.90625" style="1" customWidth="1"/>
    <col min="4887" max="5088" width="9" style="1"/>
    <col min="5089" max="5090" width="1.453125" style="1" customWidth="1"/>
    <col min="5091" max="5091" width="2.36328125" style="1" customWidth="1"/>
    <col min="5092" max="5092" width="11.08984375" style="1" customWidth="1"/>
    <col min="5093" max="5093" width="1.36328125" style="1" customWidth="1"/>
    <col min="5094" max="5119" width="2.7265625" style="1" customWidth="1"/>
    <col min="5120" max="5120" width="9" style="1"/>
    <col min="5121" max="5132" width="2.90625" style="1" customWidth="1"/>
    <col min="5133" max="5133" width="14.36328125" style="1" bestFit="1" customWidth="1"/>
    <col min="5134" max="5142" width="2.90625" style="1" customWidth="1"/>
    <col min="5143" max="5344" width="9" style="1"/>
    <col min="5345" max="5346" width="1.453125" style="1" customWidth="1"/>
    <col min="5347" max="5347" width="2.36328125" style="1" customWidth="1"/>
    <col min="5348" max="5348" width="11.08984375" style="1" customWidth="1"/>
    <col min="5349" max="5349" width="1.36328125" style="1" customWidth="1"/>
    <col min="5350" max="5375" width="2.7265625" style="1" customWidth="1"/>
    <col min="5376" max="5376" width="9" style="1"/>
    <col min="5377" max="5388" width="2.90625" style="1" customWidth="1"/>
    <col min="5389" max="5389" width="14.36328125" style="1" bestFit="1" customWidth="1"/>
    <col min="5390" max="5398" width="2.90625" style="1" customWidth="1"/>
    <col min="5399" max="5600" width="9" style="1"/>
    <col min="5601" max="5602" width="1.453125" style="1" customWidth="1"/>
    <col min="5603" max="5603" width="2.36328125" style="1" customWidth="1"/>
    <col min="5604" max="5604" width="11.08984375" style="1" customWidth="1"/>
    <col min="5605" max="5605" width="1.36328125" style="1" customWidth="1"/>
    <col min="5606" max="5631" width="2.7265625" style="1" customWidth="1"/>
    <col min="5632" max="5632" width="9" style="1"/>
    <col min="5633" max="5644" width="2.90625" style="1" customWidth="1"/>
    <col min="5645" max="5645" width="14.36328125" style="1" bestFit="1" customWidth="1"/>
    <col min="5646" max="5654" width="2.90625" style="1" customWidth="1"/>
    <col min="5655" max="5856" width="9" style="1"/>
    <col min="5857" max="5858" width="1.453125" style="1" customWidth="1"/>
    <col min="5859" max="5859" width="2.36328125" style="1" customWidth="1"/>
    <col min="5860" max="5860" width="11.08984375" style="1" customWidth="1"/>
    <col min="5861" max="5861" width="1.36328125" style="1" customWidth="1"/>
    <col min="5862" max="5887" width="2.7265625" style="1" customWidth="1"/>
    <col min="5888" max="5888" width="9" style="1"/>
    <col min="5889" max="5900" width="2.90625" style="1" customWidth="1"/>
    <col min="5901" max="5901" width="14.36328125" style="1" bestFit="1" customWidth="1"/>
    <col min="5902" max="5910" width="2.90625" style="1" customWidth="1"/>
    <col min="5911" max="6112" width="9" style="1"/>
    <col min="6113" max="6114" width="1.453125" style="1" customWidth="1"/>
    <col min="6115" max="6115" width="2.36328125" style="1" customWidth="1"/>
    <col min="6116" max="6116" width="11.08984375" style="1" customWidth="1"/>
    <col min="6117" max="6117" width="1.36328125" style="1" customWidth="1"/>
    <col min="6118" max="6143" width="2.7265625" style="1" customWidth="1"/>
    <col min="6144" max="6144" width="9" style="1"/>
    <col min="6145" max="6156" width="2.90625" style="1" customWidth="1"/>
    <col min="6157" max="6157" width="14.36328125" style="1" bestFit="1" customWidth="1"/>
    <col min="6158" max="6166" width="2.90625" style="1" customWidth="1"/>
    <col min="6167" max="6368" width="9" style="1"/>
    <col min="6369" max="6370" width="1.453125" style="1" customWidth="1"/>
    <col min="6371" max="6371" width="2.36328125" style="1" customWidth="1"/>
    <col min="6372" max="6372" width="11.08984375" style="1" customWidth="1"/>
    <col min="6373" max="6373" width="1.36328125" style="1" customWidth="1"/>
    <col min="6374" max="6399" width="2.7265625" style="1" customWidth="1"/>
    <col min="6400" max="6400" width="9" style="1"/>
    <col min="6401" max="6412" width="2.90625" style="1" customWidth="1"/>
    <col min="6413" max="6413" width="14.36328125" style="1" bestFit="1" customWidth="1"/>
    <col min="6414" max="6422" width="2.90625" style="1" customWidth="1"/>
    <col min="6423" max="6624" width="9" style="1"/>
    <col min="6625" max="6626" width="1.453125" style="1" customWidth="1"/>
    <col min="6627" max="6627" width="2.36328125" style="1" customWidth="1"/>
    <col min="6628" max="6628" width="11.08984375" style="1" customWidth="1"/>
    <col min="6629" max="6629" width="1.36328125" style="1" customWidth="1"/>
    <col min="6630" max="6655" width="2.7265625" style="1" customWidth="1"/>
    <col min="6656" max="6656" width="9" style="1"/>
    <col min="6657" max="6668" width="2.90625" style="1" customWidth="1"/>
    <col min="6669" max="6669" width="14.36328125" style="1" bestFit="1" customWidth="1"/>
    <col min="6670" max="6678" width="2.90625" style="1" customWidth="1"/>
    <col min="6679" max="6880" width="9" style="1"/>
    <col min="6881" max="6882" width="1.453125" style="1" customWidth="1"/>
    <col min="6883" max="6883" width="2.36328125" style="1" customWidth="1"/>
    <col min="6884" max="6884" width="11.08984375" style="1" customWidth="1"/>
    <col min="6885" max="6885" width="1.36328125" style="1" customWidth="1"/>
    <col min="6886" max="6911" width="2.7265625" style="1" customWidth="1"/>
    <col min="6912" max="6912" width="9" style="1"/>
    <col min="6913" max="6924" width="2.90625" style="1" customWidth="1"/>
    <col min="6925" max="6925" width="14.36328125" style="1" bestFit="1" customWidth="1"/>
    <col min="6926" max="6934" width="2.90625" style="1" customWidth="1"/>
    <col min="6935" max="7136" width="9" style="1"/>
    <col min="7137" max="7138" width="1.453125" style="1" customWidth="1"/>
    <col min="7139" max="7139" width="2.36328125" style="1" customWidth="1"/>
    <col min="7140" max="7140" width="11.08984375" style="1" customWidth="1"/>
    <col min="7141" max="7141" width="1.36328125" style="1" customWidth="1"/>
    <col min="7142" max="7167" width="2.7265625" style="1" customWidth="1"/>
    <col min="7168" max="7168" width="9" style="1"/>
    <col min="7169" max="7180" width="2.90625" style="1" customWidth="1"/>
    <col min="7181" max="7181" width="14.36328125" style="1" bestFit="1" customWidth="1"/>
    <col min="7182" max="7190" width="2.90625" style="1" customWidth="1"/>
    <col min="7191" max="7392" width="9" style="1"/>
    <col min="7393" max="7394" width="1.453125" style="1" customWidth="1"/>
    <col min="7395" max="7395" width="2.36328125" style="1" customWidth="1"/>
    <col min="7396" max="7396" width="11.08984375" style="1" customWidth="1"/>
    <col min="7397" max="7397" width="1.36328125" style="1" customWidth="1"/>
    <col min="7398" max="7423" width="2.7265625" style="1" customWidth="1"/>
    <col min="7424" max="7424" width="9" style="1"/>
    <col min="7425" max="7436" width="2.90625" style="1" customWidth="1"/>
    <col min="7437" max="7437" width="14.36328125" style="1" bestFit="1" customWidth="1"/>
    <col min="7438" max="7446" width="2.90625" style="1" customWidth="1"/>
    <col min="7447" max="7648" width="9" style="1"/>
    <col min="7649" max="7650" width="1.453125" style="1" customWidth="1"/>
    <col min="7651" max="7651" width="2.36328125" style="1" customWidth="1"/>
    <col min="7652" max="7652" width="11.08984375" style="1" customWidth="1"/>
    <col min="7653" max="7653" width="1.36328125" style="1" customWidth="1"/>
    <col min="7654" max="7679" width="2.7265625" style="1" customWidth="1"/>
    <col min="7680" max="7680" width="9" style="1"/>
    <col min="7681" max="7692" width="2.90625" style="1" customWidth="1"/>
    <col min="7693" max="7693" width="14.36328125" style="1" bestFit="1" customWidth="1"/>
    <col min="7694" max="7702" width="2.90625" style="1" customWidth="1"/>
    <col min="7703" max="7904" width="9" style="1"/>
    <col min="7905" max="7906" width="1.453125" style="1" customWidth="1"/>
    <col min="7907" max="7907" width="2.36328125" style="1" customWidth="1"/>
    <col min="7908" max="7908" width="11.08984375" style="1" customWidth="1"/>
    <col min="7909" max="7909" width="1.36328125" style="1" customWidth="1"/>
    <col min="7910" max="7935" width="2.7265625" style="1" customWidth="1"/>
    <col min="7936" max="7936" width="9" style="1"/>
    <col min="7937" max="7948" width="2.90625" style="1" customWidth="1"/>
    <col min="7949" max="7949" width="14.36328125" style="1" bestFit="1" customWidth="1"/>
    <col min="7950" max="7958" width="2.90625" style="1" customWidth="1"/>
    <col min="7959" max="8160" width="9" style="1"/>
    <col min="8161" max="8162" width="1.453125" style="1" customWidth="1"/>
    <col min="8163" max="8163" width="2.36328125" style="1" customWidth="1"/>
    <col min="8164" max="8164" width="11.08984375" style="1" customWidth="1"/>
    <col min="8165" max="8165" width="1.36328125" style="1" customWidth="1"/>
    <col min="8166" max="8191" width="2.7265625" style="1" customWidth="1"/>
    <col min="8192" max="8192" width="9" style="1"/>
    <col min="8193" max="8204" width="2.90625" style="1" customWidth="1"/>
    <col min="8205" max="8205" width="14.36328125" style="1" bestFit="1" customWidth="1"/>
    <col min="8206" max="8214" width="2.90625" style="1" customWidth="1"/>
    <col min="8215" max="8416" width="9" style="1"/>
    <col min="8417" max="8418" width="1.453125" style="1" customWidth="1"/>
    <col min="8419" max="8419" width="2.36328125" style="1" customWidth="1"/>
    <col min="8420" max="8420" width="11.08984375" style="1" customWidth="1"/>
    <col min="8421" max="8421" width="1.36328125" style="1" customWidth="1"/>
    <col min="8422" max="8447" width="2.7265625" style="1" customWidth="1"/>
    <col min="8448" max="8448" width="9" style="1"/>
    <col min="8449" max="8460" width="2.90625" style="1" customWidth="1"/>
    <col min="8461" max="8461" width="14.36328125" style="1" bestFit="1" customWidth="1"/>
    <col min="8462" max="8470" width="2.90625" style="1" customWidth="1"/>
    <col min="8471" max="8672" width="9" style="1"/>
    <col min="8673" max="8674" width="1.453125" style="1" customWidth="1"/>
    <col min="8675" max="8675" width="2.36328125" style="1" customWidth="1"/>
    <col min="8676" max="8676" width="11.08984375" style="1" customWidth="1"/>
    <col min="8677" max="8677" width="1.36328125" style="1" customWidth="1"/>
    <col min="8678" max="8703" width="2.7265625" style="1" customWidth="1"/>
    <col min="8704" max="8704" width="9" style="1"/>
    <col min="8705" max="8716" width="2.90625" style="1" customWidth="1"/>
    <col min="8717" max="8717" width="14.36328125" style="1" bestFit="1" customWidth="1"/>
    <col min="8718" max="8726" width="2.90625" style="1" customWidth="1"/>
    <col min="8727" max="8928" width="9" style="1"/>
    <col min="8929" max="8930" width="1.453125" style="1" customWidth="1"/>
    <col min="8931" max="8931" width="2.36328125" style="1" customWidth="1"/>
    <col min="8932" max="8932" width="11.08984375" style="1" customWidth="1"/>
    <col min="8933" max="8933" width="1.36328125" style="1" customWidth="1"/>
    <col min="8934" max="8959" width="2.7265625" style="1" customWidth="1"/>
    <col min="8960" max="8960" width="9" style="1"/>
    <col min="8961" max="8972" width="2.90625" style="1" customWidth="1"/>
    <col min="8973" max="8973" width="14.36328125" style="1" bestFit="1" customWidth="1"/>
    <col min="8974" max="8982" width="2.90625" style="1" customWidth="1"/>
    <col min="8983" max="9184" width="9" style="1"/>
    <col min="9185" max="9186" width="1.453125" style="1" customWidth="1"/>
    <col min="9187" max="9187" width="2.36328125" style="1" customWidth="1"/>
    <col min="9188" max="9188" width="11.08984375" style="1" customWidth="1"/>
    <col min="9189" max="9189" width="1.36328125" style="1" customWidth="1"/>
    <col min="9190" max="9215" width="2.7265625" style="1" customWidth="1"/>
    <col min="9216" max="9216" width="9" style="1"/>
    <col min="9217" max="9228" width="2.90625" style="1" customWidth="1"/>
    <col min="9229" max="9229" width="14.36328125" style="1" bestFit="1" customWidth="1"/>
    <col min="9230" max="9238" width="2.90625" style="1" customWidth="1"/>
    <col min="9239" max="9440" width="9" style="1"/>
    <col min="9441" max="9442" width="1.453125" style="1" customWidth="1"/>
    <col min="9443" max="9443" width="2.36328125" style="1" customWidth="1"/>
    <col min="9444" max="9444" width="11.08984375" style="1" customWidth="1"/>
    <col min="9445" max="9445" width="1.36328125" style="1" customWidth="1"/>
    <col min="9446" max="9471" width="2.7265625" style="1" customWidth="1"/>
    <col min="9472" max="9472" width="9" style="1"/>
    <col min="9473" max="9484" width="2.90625" style="1" customWidth="1"/>
    <col min="9485" max="9485" width="14.36328125" style="1" bestFit="1" customWidth="1"/>
    <col min="9486" max="9494" width="2.90625" style="1" customWidth="1"/>
    <col min="9495" max="9696" width="9" style="1"/>
    <col min="9697" max="9698" width="1.453125" style="1" customWidth="1"/>
    <col min="9699" max="9699" width="2.36328125" style="1" customWidth="1"/>
    <col min="9700" max="9700" width="11.08984375" style="1" customWidth="1"/>
    <col min="9701" max="9701" width="1.36328125" style="1" customWidth="1"/>
    <col min="9702" max="9727" width="2.7265625" style="1" customWidth="1"/>
    <col min="9728" max="9728" width="9" style="1"/>
    <col min="9729" max="9740" width="2.90625" style="1" customWidth="1"/>
    <col min="9741" max="9741" width="14.36328125" style="1" bestFit="1" customWidth="1"/>
    <col min="9742" max="9750" width="2.90625" style="1" customWidth="1"/>
    <col min="9751" max="9952" width="9" style="1"/>
    <col min="9953" max="9954" width="1.453125" style="1" customWidth="1"/>
    <col min="9955" max="9955" width="2.36328125" style="1" customWidth="1"/>
    <col min="9956" max="9956" width="11.08984375" style="1" customWidth="1"/>
    <col min="9957" max="9957" width="1.36328125" style="1" customWidth="1"/>
    <col min="9958" max="9983" width="2.7265625" style="1" customWidth="1"/>
    <col min="9984" max="9984" width="9" style="1"/>
    <col min="9985" max="9996" width="2.90625" style="1" customWidth="1"/>
    <col min="9997" max="9997" width="14.36328125" style="1" bestFit="1" customWidth="1"/>
    <col min="9998" max="10006" width="2.90625" style="1" customWidth="1"/>
    <col min="10007" max="10208" width="9" style="1"/>
    <col min="10209" max="10210" width="1.453125" style="1" customWidth="1"/>
    <col min="10211" max="10211" width="2.36328125" style="1" customWidth="1"/>
    <col min="10212" max="10212" width="11.08984375" style="1" customWidth="1"/>
    <col min="10213" max="10213" width="1.36328125" style="1" customWidth="1"/>
    <col min="10214" max="10239" width="2.7265625" style="1" customWidth="1"/>
    <col min="10240" max="10240" width="9" style="1"/>
    <col min="10241" max="10252" width="2.90625" style="1" customWidth="1"/>
    <col min="10253" max="10253" width="14.36328125" style="1" bestFit="1" customWidth="1"/>
    <col min="10254" max="10262" width="2.90625" style="1" customWidth="1"/>
    <col min="10263" max="10464" width="9" style="1"/>
    <col min="10465" max="10466" width="1.453125" style="1" customWidth="1"/>
    <col min="10467" max="10467" width="2.36328125" style="1" customWidth="1"/>
    <col min="10468" max="10468" width="11.08984375" style="1" customWidth="1"/>
    <col min="10469" max="10469" width="1.36328125" style="1" customWidth="1"/>
    <col min="10470" max="10495" width="2.7265625" style="1" customWidth="1"/>
    <col min="10496" max="10496" width="9" style="1"/>
    <col min="10497" max="10508" width="2.90625" style="1" customWidth="1"/>
    <col min="10509" max="10509" width="14.36328125" style="1" bestFit="1" customWidth="1"/>
    <col min="10510" max="10518" width="2.90625" style="1" customWidth="1"/>
    <col min="10519" max="10720" width="9" style="1"/>
    <col min="10721" max="10722" width="1.453125" style="1" customWidth="1"/>
    <col min="10723" max="10723" width="2.36328125" style="1" customWidth="1"/>
    <col min="10724" max="10724" width="11.08984375" style="1" customWidth="1"/>
    <col min="10725" max="10725" width="1.36328125" style="1" customWidth="1"/>
    <col min="10726" max="10751" width="2.7265625" style="1" customWidth="1"/>
    <col min="10752" max="10752" width="9" style="1"/>
    <col min="10753" max="10764" width="2.90625" style="1" customWidth="1"/>
    <col min="10765" max="10765" width="14.36328125" style="1" bestFit="1" customWidth="1"/>
    <col min="10766" max="10774" width="2.90625" style="1" customWidth="1"/>
    <col min="10775" max="10976" width="9" style="1"/>
    <col min="10977" max="10978" width="1.453125" style="1" customWidth="1"/>
    <col min="10979" max="10979" width="2.36328125" style="1" customWidth="1"/>
    <col min="10980" max="10980" width="11.08984375" style="1" customWidth="1"/>
    <col min="10981" max="10981" width="1.36328125" style="1" customWidth="1"/>
    <col min="10982" max="11007" width="2.7265625" style="1" customWidth="1"/>
    <col min="11008" max="11008" width="9" style="1"/>
    <col min="11009" max="11020" width="2.90625" style="1" customWidth="1"/>
    <col min="11021" max="11021" width="14.36328125" style="1" bestFit="1" customWidth="1"/>
    <col min="11022" max="11030" width="2.90625" style="1" customWidth="1"/>
    <col min="11031" max="11232" width="9" style="1"/>
    <col min="11233" max="11234" width="1.453125" style="1" customWidth="1"/>
    <col min="11235" max="11235" width="2.36328125" style="1" customWidth="1"/>
    <col min="11236" max="11236" width="11.08984375" style="1" customWidth="1"/>
    <col min="11237" max="11237" width="1.36328125" style="1" customWidth="1"/>
    <col min="11238" max="11263" width="2.7265625" style="1" customWidth="1"/>
    <col min="11264" max="11264" width="9" style="1"/>
    <col min="11265" max="11276" width="2.90625" style="1" customWidth="1"/>
    <col min="11277" max="11277" width="14.36328125" style="1" bestFit="1" customWidth="1"/>
    <col min="11278" max="11286" width="2.90625" style="1" customWidth="1"/>
    <col min="11287" max="11488" width="9" style="1"/>
    <col min="11489" max="11490" width="1.453125" style="1" customWidth="1"/>
    <col min="11491" max="11491" width="2.36328125" style="1" customWidth="1"/>
    <col min="11492" max="11492" width="11.08984375" style="1" customWidth="1"/>
    <col min="11493" max="11493" width="1.36328125" style="1" customWidth="1"/>
    <col min="11494" max="11519" width="2.7265625" style="1" customWidth="1"/>
    <col min="11520" max="11520" width="9" style="1"/>
    <col min="11521" max="11532" width="2.90625" style="1" customWidth="1"/>
    <col min="11533" max="11533" width="14.36328125" style="1" bestFit="1" customWidth="1"/>
    <col min="11534" max="11542" width="2.90625" style="1" customWidth="1"/>
    <col min="11543" max="11744" width="9" style="1"/>
    <col min="11745" max="11746" width="1.453125" style="1" customWidth="1"/>
    <col min="11747" max="11747" width="2.36328125" style="1" customWidth="1"/>
    <col min="11748" max="11748" width="11.08984375" style="1" customWidth="1"/>
    <col min="11749" max="11749" width="1.36328125" style="1" customWidth="1"/>
    <col min="11750" max="11775" width="2.7265625" style="1" customWidth="1"/>
    <col min="11776" max="11776" width="9" style="1"/>
    <col min="11777" max="11788" width="2.90625" style="1" customWidth="1"/>
    <col min="11789" max="11789" width="14.36328125" style="1" bestFit="1" customWidth="1"/>
    <col min="11790" max="11798" width="2.90625" style="1" customWidth="1"/>
    <col min="11799" max="12000" width="9" style="1"/>
    <col min="12001" max="12002" width="1.453125" style="1" customWidth="1"/>
    <col min="12003" max="12003" width="2.36328125" style="1" customWidth="1"/>
    <col min="12004" max="12004" width="11.08984375" style="1" customWidth="1"/>
    <col min="12005" max="12005" width="1.36328125" style="1" customWidth="1"/>
    <col min="12006" max="12031" width="2.7265625" style="1" customWidth="1"/>
    <col min="12032" max="12032" width="9" style="1"/>
    <col min="12033" max="12044" width="2.90625" style="1" customWidth="1"/>
    <col min="12045" max="12045" width="14.36328125" style="1" bestFit="1" customWidth="1"/>
    <col min="12046" max="12054" width="2.90625" style="1" customWidth="1"/>
    <col min="12055" max="12256" width="9" style="1"/>
    <col min="12257" max="12258" width="1.453125" style="1" customWidth="1"/>
    <col min="12259" max="12259" width="2.36328125" style="1" customWidth="1"/>
    <col min="12260" max="12260" width="11.08984375" style="1" customWidth="1"/>
    <col min="12261" max="12261" width="1.36328125" style="1" customWidth="1"/>
    <col min="12262" max="12287" width="2.7265625" style="1" customWidth="1"/>
    <col min="12288" max="12288" width="9" style="1"/>
    <col min="12289" max="12300" width="2.90625" style="1" customWidth="1"/>
    <col min="12301" max="12301" width="14.36328125" style="1" bestFit="1" customWidth="1"/>
    <col min="12302" max="12310" width="2.90625" style="1" customWidth="1"/>
    <col min="12311" max="12512" width="9" style="1"/>
    <col min="12513" max="12514" width="1.453125" style="1" customWidth="1"/>
    <col min="12515" max="12515" width="2.36328125" style="1" customWidth="1"/>
    <col min="12516" max="12516" width="11.08984375" style="1" customWidth="1"/>
    <col min="12517" max="12517" width="1.36328125" style="1" customWidth="1"/>
    <col min="12518" max="12543" width="2.7265625" style="1" customWidth="1"/>
    <col min="12544" max="12544" width="9" style="1"/>
    <col min="12545" max="12556" width="2.90625" style="1" customWidth="1"/>
    <col min="12557" max="12557" width="14.36328125" style="1" bestFit="1" customWidth="1"/>
    <col min="12558" max="12566" width="2.90625" style="1" customWidth="1"/>
    <col min="12567" max="12768" width="9" style="1"/>
    <col min="12769" max="12770" width="1.453125" style="1" customWidth="1"/>
    <col min="12771" max="12771" width="2.36328125" style="1" customWidth="1"/>
    <col min="12772" max="12772" width="11.08984375" style="1" customWidth="1"/>
    <col min="12773" max="12773" width="1.36328125" style="1" customWidth="1"/>
    <col min="12774" max="12799" width="2.7265625" style="1" customWidth="1"/>
    <col min="12800" max="12800" width="9" style="1"/>
    <col min="12801" max="12812" width="2.90625" style="1" customWidth="1"/>
    <col min="12813" max="12813" width="14.36328125" style="1" bestFit="1" customWidth="1"/>
    <col min="12814" max="12822" width="2.90625" style="1" customWidth="1"/>
    <col min="12823" max="13024" width="9" style="1"/>
    <col min="13025" max="13026" width="1.453125" style="1" customWidth="1"/>
    <col min="13027" max="13027" width="2.36328125" style="1" customWidth="1"/>
    <col min="13028" max="13028" width="11.08984375" style="1" customWidth="1"/>
    <col min="13029" max="13029" width="1.36328125" style="1" customWidth="1"/>
    <col min="13030" max="13055" width="2.7265625" style="1" customWidth="1"/>
    <col min="13056" max="13056" width="9" style="1"/>
    <col min="13057" max="13068" width="2.90625" style="1" customWidth="1"/>
    <col min="13069" max="13069" width="14.36328125" style="1" bestFit="1" customWidth="1"/>
    <col min="13070" max="13078" width="2.90625" style="1" customWidth="1"/>
    <col min="13079" max="13280" width="9" style="1"/>
    <col min="13281" max="13282" width="1.453125" style="1" customWidth="1"/>
    <col min="13283" max="13283" width="2.36328125" style="1" customWidth="1"/>
    <col min="13284" max="13284" width="11.08984375" style="1" customWidth="1"/>
    <col min="13285" max="13285" width="1.36328125" style="1" customWidth="1"/>
    <col min="13286" max="13311" width="2.7265625" style="1" customWidth="1"/>
    <col min="13312" max="13312" width="9" style="1"/>
    <col min="13313" max="13324" width="2.90625" style="1" customWidth="1"/>
    <col min="13325" max="13325" width="14.36328125" style="1" bestFit="1" customWidth="1"/>
    <col min="13326" max="13334" width="2.90625" style="1" customWidth="1"/>
    <col min="13335" max="13536" width="9" style="1"/>
    <col min="13537" max="13538" width="1.453125" style="1" customWidth="1"/>
    <col min="13539" max="13539" width="2.36328125" style="1" customWidth="1"/>
    <col min="13540" max="13540" width="11.08984375" style="1" customWidth="1"/>
    <col min="13541" max="13541" width="1.36328125" style="1" customWidth="1"/>
    <col min="13542" max="13567" width="2.7265625" style="1" customWidth="1"/>
    <col min="13568" max="13568" width="9" style="1"/>
    <col min="13569" max="13580" width="2.90625" style="1" customWidth="1"/>
    <col min="13581" max="13581" width="14.36328125" style="1" bestFit="1" customWidth="1"/>
    <col min="13582" max="13590" width="2.90625" style="1" customWidth="1"/>
    <col min="13591" max="13792" width="9" style="1"/>
    <col min="13793" max="13794" width="1.453125" style="1" customWidth="1"/>
    <col min="13795" max="13795" width="2.36328125" style="1" customWidth="1"/>
    <col min="13796" max="13796" width="11.08984375" style="1" customWidth="1"/>
    <col min="13797" max="13797" width="1.36328125" style="1" customWidth="1"/>
    <col min="13798" max="13823" width="2.7265625" style="1" customWidth="1"/>
    <col min="13824" max="13824" width="9" style="1"/>
    <col min="13825" max="13836" width="2.90625" style="1" customWidth="1"/>
    <col min="13837" max="13837" width="14.36328125" style="1" bestFit="1" customWidth="1"/>
    <col min="13838" max="13846" width="2.90625" style="1" customWidth="1"/>
    <col min="13847" max="14048" width="9" style="1"/>
    <col min="14049" max="14050" width="1.453125" style="1" customWidth="1"/>
    <col min="14051" max="14051" width="2.36328125" style="1" customWidth="1"/>
    <col min="14052" max="14052" width="11.08984375" style="1" customWidth="1"/>
    <col min="14053" max="14053" width="1.36328125" style="1" customWidth="1"/>
    <col min="14054" max="14079" width="2.7265625" style="1" customWidth="1"/>
    <col min="14080" max="14080" width="9" style="1"/>
    <col min="14081" max="14092" width="2.90625" style="1" customWidth="1"/>
    <col min="14093" max="14093" width="14.36328125" style="1" bestFit="1" customWidth="1"/>
    <col min="14094" max="14102" width="2.90625" style="1" customWidth="1"/>
    <col min="14103" max="14304" width="9" style="1"/>
    <col min="14305" max="14306" width="1.453125" style="1" customWidth="1"/>
    <col min="14307" max="14307" width="2.36328125" style="1" customWidth="1"/>
    <col min="14308" max="14308" width="11.08984375" style="1" customWidth="1"/>
    <col min="14309" max="14309" width="1.36328125" style="1" customWidth="1"/>
    <col min="14310" max="14335" width="2.7265625" style="1" customWidth="1"/>
    <col min="14336" max="14336" width="9" style="1"/>
    <col min="14337" max="14348" width="2.90625" style="1" customWidth="1"/>
    <col min="14349" max="14349" width="14.36328125" style="1" bestFit="1" customWidth="1"/>
    <col min="14350" max="14358" width="2.90625" style="1" customWidth="1"/>
    <col min="14359" max="14560" width="9" style="1"/>
    <col min="14561" max="14562" width="1.453125" style="1" customWidth="1"/>
    <col min="14563" max="14563" width="2.36328125" style="1" customWidth="1"/>
    <col min="14564" max="14564" width="11.08984375" style="1" customWidth="1"/>
    <col min="14565" max="14565" width="1.36328125" style="1" customWidth="1"/>
    <col min="14566" max="14591" width="2.7265625" style="1" customWidth="1"/>
    <col min="14592" max="14592" width="9" style="1"/>
    <col min="14593" max="14604" width="2.90625" style="1" customWidth="1"/>
    <col min="14605" max="14605" width="14.36328125" style="1" bestFit="1" customWidth="1"/>
    <col min="14606" max="14614" width="2.90625" style="1" customWidth="1"/>
    <col min="14615" max="14816" width="9" style="1"/>
    <col min="14817" max="14818" width="1.453125" style="1" customWidth="1"/>
    <col min="14819" max="14819" width="2.36328125" style="1" customWidth="1"/>
    <col min="14820" max="14820" width="11.08984375" style="1" customWidth="1"/>
    <col min="14821" max="14821" width="1.36328125" style="1" customWidth="1"/>
    <col min="14822" max="14847" width="2.7265625" style="1" customWidth="1"/>
    <col min="14848" max="14848" width="9" style="1"/>
    <col min="14849" max="14860" width="2.90625" style="1" customWidth="1"/>
    <col min="14861" max="14861" width="14.36328125" style="1" bestFit="1" customWidth="1"/>
    <col min="14862" max="14870" width="2.90625" style="1" customWidth="1"/>
    <col min="14871" max="15072" width="9" style="1"/>
    <col min="15073" max="15074" width="1.453125" style="1" customWidth="1"/>
    <col min="15075" max="15075" width="2.36328125" style="1" customWidth="1"/>
    <col min="15076" max="15076" width="11.08984375" style="1" customWidth="1"/>
    <col min="15077" max="15077" width="1.36328125" style="1" customWidth="1"/>
    <col min="15078" max="15103" width="2.7265625" style="1" customWidth="1"/>
    <col min="15104" max="15104" width="9" style="1"/>
    <col min="15105" max="15116" width="2.90625" style="1" customWidth="1"/>
    <col min="15117" max="15117" width="14.36328125" style="1" bestFit="1" customWidth="1"/>
    <col min="15118" max="15126" width="2.90625" style="1" customWidth="1"/>
    <col min="15127" max="15328" width="9" style="1"/>
    <col min="15329" max="15330" width="1.453125" style="1" customWidth="1"/>
    <col min="15331" max="15331" width="2.36328125" style="1" customWidth="1"/>
    <col min="15332" max="15332" width="11.08984375" style="1" customWidth="1"/>
    <col min="15333" max="15333" width="1.36328125" style="1" customWidth="1"/>
    <col min="15334" max="15359" width="2.7265625" style="1" customWidth="1"/>
    <col min="15360" max="15360" width="9" style="1"/>
    <col min="15361" max="15372" width="2.90625" style="1" customWidth="1"/>
    <col min="15373" max="15373" width="14.36328125" style="1" bestFit="1" customWidth="1"/>
    <col min="15374" max="15382" width="2.90625" style="1" customWidth="1"/>
    <col min="15383" max="15584" width="9" style="1"/>
    <col min="15585" max="15586" width="1.453125" style="1" customWidth="1"/>
    <col min="15587" max="15587" width="2.36328125" style="1" customWidth="1"/>
    <col min="15588" max="15588" width="11.08984375" style="1" customWidth="1"/>
    <col min="15589" max="15589" width="1.36328125" style="1" customWidth="1"/>
    <col min="15590" max="15615" width="2.7265625" style="1" customWidth="1"/>
    <col min="15616" max="15616" width="9" style="1"/>
    <col min="15617" max="15628" width="2.90625" style="1" customWidth="1"/>
    <col min="15629" max="15629" width="14.36328125" style="1" bestFit="1" customWidth="1"/>
    <col min="15630" max="15638" width="2.90625" style="1" customWidth="1"/>
    <col min="15639" max="15840" width="9" style="1"/>
    <col min="15841" max="15842" width="1.453125" style="1" customWidth="1"/>
    <col min="15843" max="15843" width="2.36328125" style="1" customWidth="1"/>
    <col min="15844" max="15844" width="11.08984375" style="1" customWidth="1"/>
    <col min="15845" max="15845" width="1.36328125" style="1" customWidth="1"/>
    <col min="15846" max="15871" width="2.7265625" style="1" customWidth="1"/>
    <col min="15872" max="15872" width="9" style="1"/>
    <col min="15873" max="15884" width="2.90625" style="1" customWidth="1"/>
    <col min="15885" max="15885" width="14.36328125" style="1" bestFit="1" customWidth="1"/>
    <col min="15886" max="15894" width="2.90625" style="1" customWidth="1"/>
    <col min="15895" max="16096" width="9" style="1"/>
    <col min="16097" max="16098" width="1.453125" style="1" customWidth="1"/>
    <col min="16099" max="16099" width="2.36328125" style="1" customWidth="1"/>
    <col min="16100" max="16100" width="11.08984375" style="1" customWidth="1"/>
    <col min="16101" max="16101" width="1.36328125" style="1" customWidth="1"/>
    <col min="16102" max="16127" width="2.7265625" style="1" customWidth="1"/>
    <col min="16128" max="16128" width="9" style="1"/>
    <col min="16129" max="16140" width="2.90625" style="1" customWidth="1"/>
    <col min="16141" max="16141" width="14.36328125" style="1" bestFit="1" customWidth="1"/>
    <col min="16142" max="16150" width="2.90625" style="1" customWidth="1"/>
    <col min="16151" max="16384" width="9" style="1"/>
  </cols>
  <sheetData>
    <row r="1" spans="2:35" ht="11" x14ac:dyDescent="0.2">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row>
    <row r="2" spans="2:35" ht="11" x14ac:dyDescent="0.2"/>
    <row r="3" spans="2:35" ht="11" x14ac:dyDescent="0.2"/>
    <row r="4" spans="2:35" ht="11" x14ac:dyDescent="0.2"/>
    <row r="5" spans="2:35" ht="11" x14ac:dyDescent="0.2"/>
    <row r="6" spans="2:35" ht="11" x14ac:dyDescent="0.2"/>
    <row r="7" spans="2:35" ht="11" x14ac:dyDescent="0.2"/>
    <row r="8" spans="2:35" ht="11" x14ac:dyDescent="0.2"/>
    <row r="9" spans="2:35" ht="11" x14ac:dyDescent="0.2"/>
    <row r="10" spans="2:35" ht="11" x14ac:dyDescent="0.2"/>
    <row r="11" spans="2:35" ht="11" x14ac:dyDescent="0.2"/>
    <row r="12" spans="2:35" ht="11" x14ac:dyDescent="0.2"/>
    <row r="13" spans="2:35" ht="14" x14ac:dyDescent="0.2">
      <c r="B13" s="2" t="s">
        <v>46</v>
      </c>
      <c r="C13" s="3"/>
      <c r="D13" s="3"/>
      <c r="E13" s="3"/>
      <c r="F13" s="3"/>
      <c r="G13" s="3"/>
      <c r="H13" s="3"/>
      <c r="I13" s="3"/>
      <c r="J13" s="3"/>
      <c r="K13" s="3"/>
      <c r="L13" s="3"/>
      <c r="M13" s="4"/>
    </row>
    <row r="14" spans="2:35" ht="11" x14ac:dyDescent="0.2"/>
    <row r="15" spans="2:35" ht="11" x14ac:dyDescent="0.2">
      <c r="C15" s="5" t="s">
        <v>32</v>
      </c>
      <c r="D15" s="1" t="s">
        <v>83</v>
      </c>
    </row>
    <row r="16" spans="2:35" ht="11" x14ac:dyDescent="0.2">
      <c r="AG16" s="5"/>
      <c r="AH16" s="5"/>
      <c r="AI16" s="5" t="s">
        <v>1</v>
      </c>
    </row>
    <row r="17" spans="2:35" ht="13" x14ac:dyDescent="0.2">
      <c r="D17" s="185" t="s">
        <v>2</v>
      </c>
      <c r="E17" s="185"/>
      <c r="F17" s="185"/>
      <c r="G17" s="185"/>
      <c r="H17" s="185"/>
      <c r="I17" s="188" t="s">
        <v>84</v>
      </c>
      <c r="J17" s="189"/>
      <c r="K17" s="189"/>
      <c r="L17" s="189"/>
      <c r="M17" s="201" t="s">
        <v>85</v>
      </c>
      <c r="N17" s="202"/>
      <c r="O17" s="202"/>
      <c r="P17" s="202"/>
      <c r="Q17" s="202"/>
      <c r="R17" s="202"/>
      <c r="S17" s="203"/>
      <c r="T17" s="203"/>
      <c r="U17" s="203"/>
      <c r="V17" s="203"/>
      <c r="W17" s="203"/>
      <c r="X17" s="203"/>
      <c r="Y17" s="203"/>
      <c r="Z17" s="203"/>
      <c r="AA17" s="203"/>
      <c r="AB17" s="203"/>
      <c r="AC17" s="204"/>
      <c r="AD17" s="205" t="s">
        <v>43</v>
      </c>
      <c r="AE17" s="206"/>
      <c r="AF17" s="207"/>
      <c r="AG17" s="211" t="s">
        <v>44</v>
      </c>
      <c r="AH17" s="212"/>
      <c r="AI17" s="213"/>
    </row>
    <row r="18" spans="2:35" ht="13" x14ac:dyDescent="0.2">
      <c r="D18" s="186"/>
      <c r="E18" s="186"/>
      <c r="F18" s="186"/>
      <c r="G18" s="186"/>
      <c r="H18" s="186"/>
      <c r="I18" s="218" t="s">
        <v>57</v>
      </c>
      <c r="J18" s="219"/>
      <c r="K18" s="219"/>
      <c r="L18" s="220"/>
      <c r="M18" s="221" t="s">
        <v>59</v>
      </c>
      <c r="N18" s="222"/>
      <c r="O18" s="222"/>
      <c r="P18" s="222"/>
      <c r="Q18" s="222"/>
      <c r="R18" s="222"/>
      <c r="S18" s="223" t="s">
        <v>60</v>
      </c>
      <c r="T18" s="224"/>
      <c r="U18" s="224"/>
      <c r="V18" s="224"/>
      <c r="W18" s="225" t="s">
        <v>57</v>
      </c>
      <c r="X18" s="224"/>
      <c r="Y18" s="224"/>
      <c r="Z18" s="224"/>
      <c r="AA18" s="198" t="s">
        <v>62</v>
      </c>
      <c r="AB18" s="199"/>
      <c r="AC18" s="200"/>
      <c r="AD18" s="208"/>
      <c r="AE18" s="209"/>
      <c r="AF18" s="210"/>
      <c r="AG18" s="214"/>
      <c r="AH18" s="209"/>
      <c r="AI18" s="215"/>
    </row>
    <row r="19" spans="2:35" ht="13" x14ac:dyDescent="0.2">
      <c r="D19" s="187"/>
      <c r="E19" s="187"/>
      <c r="F19" s="187"/>
      <c r="G19" s="187"/>
      <c r="H19" s="187"/>
      <c r="I19" s="190" t="s">
        <v>58</v>
      </c>
      <c r="J19" s="191"/>
      <c r="K19" s="191"/>
      <c r="L19" s="191"/>
      <c r="M19" s="192" t="s">
        <v>3</v>
      </c>
      <c r="N19" s="192"/>
      <c r="O19" s="192"/>
      <c r="P19" s="192" t="s">
        <v>4</v>
      </c>
      <c r="Q19" s="192"/>
      <c r="R19" s="192"/>
      <c r="S19" s="191" t="s">
        <v>34</v>
      </c>
      <c r="T19" s="191"/>
      <c r="U19" s="191"/>
      <c r="V19" s="191"/>
      <c r="W19" s="193" t="s">
        <v>35</v>
      </c>
      <c r="X19" s="193"/>
      <c r="Y19" s="193"/>
      <c r="Z19" s="193"/>
      <c r="AA19" s="216" t="s">
        <v>61</v>
      </c>
      <c r="AB19" s="216"/>
      <c r="AC19" s="217"/>
      <c r="AD19" s="216" t="s">
        <v>45</v>
      </c>
      <c r="AE19" s="216"/>
      <c r="AF19" s="216"/>
      <c r="AG19" s="235" t="s">
        <v>50</v>
      </c>
      <c r="AH19" s="236"/>
      <c r="AI19" s="237"/>
    </row>
    <row r="20" spans="2:35" ht="13.5" customHeight="1" x14ac:dyDescent="0.2">
      <c r="D20" s="195" t="s">
        <v>5</v>
      </c>
      <c r="E20" s="195"/>
      <c r="F20" s="195"/>
      <c r="G20" s="195"/>
      <c r="H20" s="195"/>
      <c r="I20" s="176">
        <v>5099292</v>
      </c>
      <c r="J20" s="177"/>
      <c r="K20" s="177"/>
      <c r="L20" s="178"/>
      <c r="M20" s="179">
        <v>83658</v>
      </c>
      <c r="N20" s="179"/>
      <c r="O20" s="179"/>
      <c r="P20" s="179">
        <v>293564</v>
      </c>
      <c r="Q20" s="179"/>
      <c r="R20" s="179"/>
      <c r="S20" s="179">
        <v>623588</v>
      </c>
      <c r="T20" s="179"/>
      <c r="U20" s="179"/>
      <c r="V20" s="179"/>
      <c r="W20" s="194">
        <v>4852926</v>
      </c>
      <c r="X20" s="194"/>
      <c r="Y20" s="194"/>
      <c r="Z20" s="194"/>
      <c r="AA20" s="196">
        <v>21203</v>
      </c>
      <c r="AB20" s="196"/>
      <c r="AC20" s="197"/>
      <c r="AD20" s="251" t="s">
        <v>86</v>
      </c>
      <c r="AE20" s="252"/>
      <c r="AF20" s="252"/>
      <c r="AG20" s="137" t="s">
        <v>87</v>
      </c>
      <c r="AH20" s="138"/>
      <c r="AI20" s="139"/>
    </row>
    <row r="21" spans="2:35" ht="13.5" customHeight="1" x14ac:dyDescent="0.2">
      <c r="D21" s="180" t="s">
        <v>6</v>
      </c>
      <c r="E21" s="180"/>
      <c r="F21" s="180"/>
      <c r="G21" s="180"/>
      <c r="H21" s="180"/>
      <c r="I21" s="246">
        <v>617556</v>
      </c>
      <c r="J21" s="247"/>
      <c r="K21" s="247"/>
      <c r="L21" s="248"/>
      <c r="M21" s="229">
        <v>19076</v>
      </c>
      <c r="N21" s="229"/>
      <c r="O21" s="229"/>
      <c r="P21" s="229">
        <v>32208</v>
      </c>
      <c r="Q21" s="229"/>
      <c r="R21" s="229"/>
      <c r="S21" s="229">
        <v>77153</v>
      </c>
      <c r="T21" s="229"/>
      <c r="U21" s="229"/>
      <c r="V21" s="229"/>
      <c r="W21" s="230">
        <v>591687</v>
      </c>
      <c r="X21" s="230"/>
      <c r="Y21" s="230"/>
      <c r="Z21" s="230"/>
      <c r="AA21" s="249">
        <v>2128</v>
      </c>
      <c r="AB21" s="249"/>
      <c r="AC21" s="250"/>
      <c r="AD21" s="238" t="s">
        <v>88</v>
      </c>
      <c r="AE21" s="239"/>
      <c r="AF21" s="239"/>
      <c r="AG21" s="181" t="s">
        <v>78</v>
      </c>
      <c r="AH21" s="182"/>
      <c r="AI21" s="183"/>
    </row>
    <row r="22" spans="2:35" ht="13.5" customHeight="1" x14ac:dyDescent="0.2">
      <c r="D22" s="168" t="s">
        <v>7</v>
      </c>
      <c r="E22" s="169"/>
      <c r="F22" s="169"/>
      <c r="G22" s="169"/>
      <c r="H22" s="169"/>
      <c r="I22" s="170">
        <v>5716848</v>
      </c>
      <c r="J22" s="171"/>
      <c r="K22" s="171"/>
      <c r="L22" s="172"/>
      <c r="M22" s="136">
        <v>102734</v>
      </c>
      <c r="N22" s="136"/>
      <c r="O22" s="136"/>
      <c r="P22" s="136">
        <v>325772</v>
      </c>
      <c r="Q22" s="136"/>
      <c r="R22" s="136"/>
      <c r="S22" s="136">
        <v>700740</v>
      </c>
      <c r="T22" s="136"/>
      <c r="U22" s="136"/>
      <c r="V22" s="136"/>
      <c r="W22" s="136">
        <v>5444613</v>
      </c>
      <c r="X22" s="136"/>
      <c r="Y22" s="136"/>
      <c r="Z22" s="136"/>
      <c r="AA22" s="242">
        <v>23331</v>
      </c>
      <c r="AB22" s="242"/>
      <c r="AC22" s="243"/>
      <c r="AD22" s="231" t="s">
        <v>89</v>
      </c>
      <c r="AE22" s="232"/>
      <c r="AF22" s="232"/>
      <c r="AG22" s="226" t="s">
        <v>87</v>
      </c>
      <c r="AH22" s="227"/>
      <c r="AI22" s="228"/>
    </row>
    <row r="23" spans="2:35" s="6" customFormat="1" ht="13.5" customHeight="1" x14ac:dyDescent="0.2">
      <c r="D23" s="41"/>
      <c r="E23" s="173" t="s">
        <v>52</v>
      </c>
      <c r="F23" s="174"/>
      <c r="G23" s="174"/>
      <c r="H23" s="175"/>
      <c r="I23" s="176">
        <v>3219048</v>
      </c>
      <c r="J23" s="177"/>
      <c r="K23" s="177"/>
      <c r="L23" s="178"/>
      <c r="M23" s="179">
        <v>0</v>
      </c>
      <c r="N23" s="179"/>
      <c r="O23" s="179"/>
      <c r="P23" s="179">
        <v>161917</v>
      </c>
      <c r="Q23" s="179"/>
      <c r="R23" s="179"/>
      <c r="S23" s="179">
        <v>338787</v>
      </c>
      <c r="T23" s="179"/>
      <c r="U23" s="179"/>
      <c r="V23" s="179"/>
      <c r="W23" s="194">
        <v>3042178</v>
      </c>
      <c r="X23" s="194"/>
      <c r="Y23" s="194"/>
      <c r="Z23" s="194"/>
      <c r="AA23" s="244">
        <v>14799</v>
      </c>
      <c r="AB23" s="244"/>
      <c r="AC23" s="245"/>
      <c r="AD23" s="233" t="s">
        <v>90</v>
      </c>
      <c r="AE23" s="234"/>
      <c r="AF23" s="234"/>
      <c r="AG23" s="137" t="s">
        <v>91</v>
      </c>
      <c r="AH23" s="138"/>
      <c r="AI23" s="139"/>
    </row>
    <row r="24" spans="2:35" ht="13.5" customHeight="1" x14ac:dyDescent="0.2">
      <c r="D24" s="42"/>
      <c r="E24" s="253" t="s">
        <v>53</v>
      </c>
      <c r="F24" s="254"/>
      <c r="G24" s="254"/>
      <c r="H24" s="255"/>
      <c r="I24" s="246">
        <v>2497800</v>
      </c>
      <c r="J24" s="247"/>
      <c r="K24" s="247"/>
      <c r="L24" s="248"/>
      <c r="M24" s="229">
        <v>102734</v>
      </c>
      <c r="N24" s="229"/>
      <c r="O24" s="229"/>
      <c r="P24" s="229">
        <v>163855</v>
      </c>
      <c r="Q24" s="229"/>
      <c r="R24" s="229"/>
      <c r="S24" s="229">
        <v>361954</v>
      </c>
      <c r="T24" s="229"/>
      <c r="U24" s="229"/>
      <c r="V24" s="229"/>
      <c r="W24" s="230">
        <v>2402435</v>
      </c>
      <c r="X24" s="230"/>
      <c r="Y24" s="230"/>
      <c r="Z24" s="230"/>
      <c r="AA24" s="240">
        <v>8532</v>
      </c>
      <c r="AB24" s="240"/>
      <c r="AC24" s="241"/>
      <c r="AD24" s="238" t="s">
        <v>92</v>
      </c>
      <c r="AE24" s="239"/>
      <c r="AF24" s="239"/>
      <c r="AG24" s="181" t="s">
        <v>93</v>
      </c>
      <c r="AH24" s="182"/>
      <c r="AI24" s="183"/>
    </row>
    <row r="25" spans="2:35" ht="11" x14ac:dyDescent="0.2"/>
    <row r="26" spans="2:35" ht="11" x14ac:dyDescent="0.2"/>
    <row r="27" spans="2:35" ht="11" x14ac:dyDescent="0.2"/>
    <row r="28" spans="2:35" ht="11" x14ac:dyDescent="0.2"/>
    <row r="29" spans="2:35" ht="11" x14ac:dyDescent="0.2"/>
    <row r="30" spans="2:35" ht="11" x14ac:dyDescent="0.2"/>
    <row r="31" spans="2:35" ht="14" x14ac:dyDescent="0.2">
      <c r="B31" s="2" t="s">
        <v>47</v>
      </c>
      <c r="C31" s="3"/>
      <c r="D31" s="3"/>
      <c r="E31" s="3"/>
      <c r="F31" s="3"/>
      <c r="G31" s="3"/>
      <c r="H31" s="3"/>
      <c r="I31" s="3"/>
      <c r="J31" s="3"/>
      <c r="K31" s="3"/>
      <c r="L31" s="3"/>
      <c r="M31" s="4"/>
    </row>
    <row r="32" spans="2:35" ht="11" x14ac:dyDescent="0.2">
      <c r="H32" s="7"/>
      <c r="I32" s="7"/>
    </row>
    <row r="33" spans="2:39" ht="11" x14ac:dyDescent="0.2">
      <c r="C33" s="5" t="s">
        <v>32</v>
      </c>
      <c r="D33" s="1" t="s">
        <v>99</v>
      </c>
    </row>
    <row r="34" spans="2:39" ht="11" x14ac:dyDescent="0.2">
      <c r="AA34" s="8"/>
      <c r="AB34" s="8"/>
      <c r="AC34" s="8"/>
      <c r="AD34" s="8"/>
      <c r="AE34" s="9"/>
      <c r="AI34" s="5" t="s">
        <v>1</v>
      </c>
    </row>
    <row r="35" spans="2:39" ht="13.5" customHeight="1" x14ac:dyDescent="0.2">
      <c r="D35" s="256" t="s">
        <v>8</v>
      </c>
      <c r="E35" s="202"/>
      <c r="F35" s="202"/>
      <c r="G35" s="202"/>
      <c r="H35" s="202"/>
      <c r="I35" s="202"/>
      <c r="J35" s="202"/>
      <c r="K35" s="257"/>
      <c r="L35" s="256" t="s">
        <v>9</v>
      </c>
      <c r="M35" s="202"/>
      <c r="N35" s="202"/>
      <c r="O35" s="202"/>
      <c r="P35" s="202"/>
      <c r="Q35" s="257"/>
      <c r="R35" s="261" t="s">
        <v>100</v>
      </c>
      <c r="S35" s="262"/>
      <c r="T35" s="262"/>
      <c r="U35" s="262"/>
      <c r="V35" s="262"/>
      <c r="W35" s="262"/>
      <c r="X35" s="262"/>
      <c r="Y35" s="262"/>
      <c r="Z35" s="262"/>
      <c r="AA35" s="262"/>
      <c r="AB35" s="262"/>
      <c r="AC35" s="262"/>
      <c r="AD35" s="262"/>
      <c r="AE35" s="262"/>
      <c r="AF35" s="262"/>
      <c r="AG35" s="262"/>
      <c r="AH35" s="262"/>
      <c r="AI35" s="263"/>
      <c r="AJ35" s="10"/>
      <c r="AK35" s="11"/>
      <c r="AL35" s="11"/>
      <c r="AM35" s="11"/>
    </row>
    <row r="36" spans="2:39" ht="13.5" customHeight="1" x14ac:dyDescent="0.2">
      <c r="D36" s="258"/>
      <c r="E36" s="259"/>
      <c r="F36" s="259"/>
      <c r="G36" s="259"/>
      <c r="H36" s="259"/>
      <c r="I36" s="259"/>
      <c r="J36" s="259"/>
      <c r="K36" s="260"/>
      <c r="L36" s="258"/>
      <c r="M36" s="259"/>
      <c r="N36" s="259"/>
      <c r="O36" s="259"/>
      <c r="P36" s="259"/>
      <c r="Q36" s="260"/>
      <c r="R36" s="264" t="s">
        <v>55</v>
      </c>
      <c r="S36" s="265"/>
      <c r="T36" s="266"/>
      <c r="U36" s="259" t="s">
        <v>56</v>
      </c>
      <c r="V36" s="259"/>
      <c r="W36" s="301"/>
      <c r="X36" s="302" t="s">
        <v>74</v>
      </c>
      <c r="Y36" s="259"/>
      <c r="Z36" s="301"/>
      <c r="AA36" s="303" t="s">
        <v>101</v>
      </c>
      <c r="AB36" s="265"/>
      <c r="AC36" s="266"/>
      <c r="AD36" s="303" t="s">
        <v>102</v>
      </c>
      <c r="AE36" s="265"/>
      <c r="AF36" s="266"/>
      <c r="AG36" s="302" t="s">
        <v>103</v>
      </c>
      <c r="AH36" s="259"/>
      <c r="AI36" s="260"/>
      <c r="AJ36" s="10"/>
      <c r="AK36" s="11"/>
      <c r="AL36" s="11"/>
      <c r="AM36" s="11"/>
    </row>
    <row r="37" spans="2:39" ht="13.5" customHeight="1" x14ac:dyDescent="0.2">
      <c r="D37" s="304" t="s">
        <v>10</v>
      </c>
      <c r="E37" s="305"/>
      <c r="F37" s="305"/>
      <c r="G37" s="305"/>
      <c r="H37" s="305"/>
      <c r="I37" s="305"/>
      <c r="J37" s="305"/>
      <c r="K37" s="306"/>
      <c r="L37" s="307">
        <f>SUM(L38:Q39)</f>
        <v>1119</v>
      </c>
      <c r="M37" s="308"/>
      <c r="N37" s="308"/>
      <c r="O37" s="308"/>
      <c r="P37" s="308"/>
      <c r="Q37" s="309"/>
      <c r="R37" s="310">
        <f>SUM(R38:T39)</f>
        <v>1100</v>
      </c>
      <c r="S37" s="310"/>
      <c r="T37" s="311"/>
      <c r="U37" s="312">
        <f>SUM(U38:W39)</f>
        <v>0</v>
      </c>
      <c r="V37" s="310"/>
      <c r="W37" s="311"/>
      <c r="X37" s="312">
        <f>SUM(X38:Z39)</f>
        <v>0</v>
      </c>
      <c r="Y37" s="310"/>
      <c r="Z37" s="311"/>
      <c r="AA37" s="312">
        <f>SUM(AA38:AC39)</f>
        <v>0</v>
      </c>
      <c r="AB37" s="310"/>
      <c r="AC37" s="311"/>
      <c r="AD37" s="312">
        <f>SUM(AD38:AF39)</f>
        <v>19</v>
      </c>
      <c r="AE37" s="310"/>
      <c r="AF37" s="311"/>
      <c r="AG37" s="312">
        <f>SUM(AG38:AI39)</f>
        <v>0</v>
      </c>
      <c r="AH37" s="310"/>
      <c r="AI37" s="313"/>
      <c r="AJ37" s="12"/>
      <c r="AK37" s="13"/>
      <c r="AL37" s="13"/>
      <c r="AM37" s="13"/>
    </row>
    <row r="38" spans="2:39" ht="13.5" customHeight="1" x14ac:dyDescent="0.2">
      <c r="D38" s="43"/>
      <c r="E38" s="314" t="s">
        <v>11</v>
      </c>
      <c r="F38" s="315"/>
      <c r="G38" s="315"/>
      <c r="H38" s="315"/>
      <c r="I38" s="315"/>
      <c r="J38" s="315"/>
      <c r="K38" s="316"/>
      <c r="L38" s="317">
        <v>19</v>
      </c>
      <c r="M38" s="318"/>
      <c r="N38" s="318"/>
      <c r="O38" s="318"/>
      <c r="P38" s="318"/>
      <c r="Q38" s="319"/>
      <c r="R38" s="320">
        <v>0</v>
      </c>
      <c r="S38" s="320"/>
      <c r="T38" s="321"/>
      <c r="U38" s="322">
        <v>0</v>
      </c>
      <c r="V38" s="323"/>
      <c r="W38" s="324"/>
      <c r="X38" s="322">
        <v>0</v>
      </c>
      <c r="Y38" s="323"/>
      <c r="Z38" s="324"/>
      <c r="AA38" s="322">
        <v>0</v>
      </c>
      <c r="AB38" s="323"/>
      <c r="AC38" s="324"/>
      <c r="AD38" s="322">
        <v>19</v>
      </c>
      <c r="AE38" s="323"/>
      <c r="AF38" s="324"/>
      <c r="AG38" s="322">
        <v>0</v>
      </c>
      <c r="AH38" s="323"/>
      <c r="AI38" s="325"/>
      <c r="AJ38" s="12"/>
      <c r="AK38" s="13"/>
      <c r="AL38" s="13"/>
      <c r="AM38" s="13"/>
    </row>
    <row r="39" spans="2:39" ht="13.5" customHeight="1" x14ac:dyDescent="0.2">
      <c r="D39" s="44"/>
      <c r="E39" s="326" t="s">
        <v>12</v>
      </c>
      <c r="F39" s="327"/>
      <c r="G39" s="327"/>
      <c r="H39" s="327"/>
      <c r="I39" s="327"/>
      <c r="J39" s="327"/>
      <c r="K39" s="328"/>
      <c r="L39" s="329">
        <v>1100</v>
      </c>
      <c r="M39" s="330"/>
      <c r="N39" s="330"/>
      <c r="O39" s="330"/>
      <c r="P39" s="330"/>
      <c r="Q39" s="331"/>
      <c r="R39" s="330">
        <v>1100</v>
      </c>
      <c r="S39" s="330"/>
      <c r="T39" s="332"/>
      <c r="U39" s="333">
        <v>0</v>
      </c>
      <c r="V39" s="334"/>
      <c r="W39" s="335"/>
      <c r="X39" s="333">
        <v>0</v>
      </c>
      <c r="Y39" s="334"/>
      <c r="Z39" s="335"/>
      <c r="AA39" s="333">
        <v>0</v>
      </c>
      <c r="AB39" s="334"/>
      <c r="AC39" s="335"/>
      <c r="AD39" s="333">
        <v>0</v>
      </c>
      <c r="AE39" s="334"/>
      <c r="AF39" s="335"/>
      <c r="AG39" s="333">
        <v>0</v>
      </c>
      <c r="AH39" s="334"/>
      <c r="AI39" s="336"/>
      <c r="AJ39" s="12"/>
      <c r="AK39" s="13"/>
      <c r="AL39" s="13"/>
      <c r="AM39" s="13"/>
    </row>
    <row r="40" spans="2:39" ht="13.5" customHeight="1" x14ac:dyDescent="0.2">
      <c r="D40" s="304" t="s">
        <v>13</v>
      </c>
      <c r="E40" s="305"/>
      <c r="F40" s="305"/>
      <c r="G40" s="305"/>
      <c r="H40" s="305"/>
      <c r="I40" s="305"/>
      <c r="J40" s="305"/>
      <c r="K40" s="305"/>
      <c r="L40" s="307">
        <f>SUM(L41:Q42)</f>
        <v>427387</v>
      </c>
      <c r="M40" s="308"/>
      <c r="N40" s="308"/>
      <c r="O40" s="308"/>
      <c r="P40" s="308"/>
      <c r="Q40" s="309"/>
      <c r="R40" s="310">
        <f>SUM(R41:T42)</f>
        <v>0</v>
      </c>
      <c r="S40" s="310"/>
      <c r="T40" s="311"/>
      <c r="U40" s="312">
        <f t="shared" ref="U40" si="0">SUM(U41:W42)</f>
        <v>10527</v>
      </c>
      <c r="V40" s="310"/>
      <c r="W40" s="311"/>
      <c r="X40" s="312">
        <f t="shared" ref="X40" si="1">SUM(X41:Z42)</f>
        <v>117773</v>
      </c>
      <c r="Y40" s="310"/>
      <c r="Z40" s="311"/>
      <c r="AA40" s="312">
        <f t="shared" ref="AA40" si="2">SUM(AA41:AC42)</f>
        <v>160472</v>
      </c>
      <c r="AB40" s="310"/>
      <c r="AC40" s="311"/>
      <c r="AD40" s="312">
        <f t="shared" ref="AD40" si="3">SUM(AD41:AF42)</f>
        <v>79000</v>
      </c>
      <c r="AE40" s="310"/>
      <c r="AF40" s="311"/>
      <c r="AG40" s="312">
        <f t="shared" ref="AG40" si="4">SUM(AG41:AI42)</f>
        <v>59615</v>
      </c>
      <c r="AH40" s="310"/>
      <c r="AI40" s="313"/>
      <c r="AJ40" s="14"/>
      <c r="AK40" s="13"/>
      <c r="AL40" s="13"/>
      <c r="AM40" s="13"/>
    </row>
    <row r="41" spans="2:39" ht="13.5" customHeight="1" x14ac:dyDescent="0.2">
      <c r="D41" s="43"/>
      <c r="E41" s="337" t="s">
        <v>14</v>
      </c>
      <c r="F41" s="338"/>
      <c r="G41" s="338"/>
      <c r="H41" s="338"/>
      <c r="I41" s="338"/>
      <c r="J41" s="338"/>
      <c r="K41" s="339"/>
      <c r="L41" s="340">
        <v>372387</v>
      </c>
      <c r="M41" s="320"/>
      <c r="N41" s="320"/>
      <c r="O41" s="320"/>
      <c r="P41" s="320"/>
      <c r="Q41" s="341"/>
      <c r="R41" s="318">
        <v>0</v>
      </c>
      <c r="S41" s="318"/>
      <c r="T41" s="342"/>
      <c r="U41" s="322">
        <v>6527</v>
      </c>
      <c r="V41" s="323"/>
      <c r="W41" s="324"/>
      <c r="X41" s="322">
        <v>81773</v>
      </c>
      <c r="Y41" s="323"/>
      <c r="Z41" s="324"/>
      <c r="AA41" s="322">
        <v>145472</v>
      </c>
      <c r="AB41" s="323"/>
      <c r="AC41" s="324"/>
      <c r="AD41" s="322">
        <v>79000</v>
      </c>
      <c r="AE41" s="323"/>
      <c r="AF41" s="324"/>
      <c r="AG41" s="322">
        <v>59615</v>
      </c>
      <c r="AH41" s="323"/>
      <c r="AI41" s="325"/>
      <c r="AJ41" s="14"/>
      <c r="AK41" s="13"/>
      <c r="AL41" s="13"/>
      <c r="AM41" s="13"/>
    </row>
    <row r="42" spans="2:39" ht="13.5" customHeight="1" x14ac:dyDescent="0.2">
      <c r="D42" s="43"/>
      <c r="E42" s="326" t="s">
        <v>15</v>
      </c>
      <c r="F42" s="327"/>
      <c r="G42" s="327"/>
      <c r="H42" s="327"/>
      <c r="I42" s="327"/>
      <c r="J42" s="327"/>
      <c r="K42" s="328"/>
      <c r="L42" s="343">
        <v>55000</v>
      </c>
      <c r="M42" s="344"/>
      <c r="N42" s="344"/>
      <c r="O42" s="344"/>
      <c r="P42" s="344"/>
      <c r="Q42" s="345"/>
      <c r="R42" s="329">
        <v>0</v>
      </c>
      <c r="S42" s="330"/>
      <c r="T42" s="332"/>
      <c r="U42" s="333">
        <v>4000</v>
      </c>
      <c r="V42" s="334"/>
      <c r="W42" s="335"/>
      <c r="X42" s="333">
        <v>36000</v>
      </c>
      <c r="Y42" s="334"/>
      <c r="Z42" s="335"/>
      <c r="AA42" s="333">
        <v>15000</v>
      </c>
      <c r="AB42" s="334"/>
      <c r="AC42" s="335"/>
      <c r="AD42" s="333">
        <v>0</v>
      </c>
      <c r="AE42" s="334"/>
      <c r="AF42" s="335"/>
      <c r="AG42" s="333">
        <v>0</v>
      </c>
      <c r="AH42" s="334"/>
      <c r="AI42" s="336"/>
      <c r="AJ42" s="14"/>
      <c r="AK42" s="13"/>
      <c r="AL42" s="13"/>
      <c r="AM42" s="13"/>
    </row>
    <row r="43" spans="2:39" ht="13.5" customHeight="1" x14ac:dyDescent="0.2">
      <c r="D43" s="346" t="s">
        <v>16</v>
      </c>
      <c r="E43" s="347"/>
      <c r="F43" s="347"/>
      <c r="G43" s="347"/>
      <c r="H43" s="347"/>
      <c r="I43" s="347"/>
      <c r="J43" s="347"/>
      <c r="K43" s="348"/>
      <c r="L43" s="349">
        <f>SUM(L37,L40)</f>
        <v>428506</v>
      </c>
      <c r="M43" s="350"/>
      <c r="N43" s="350"/>
      <c r="O43" s="350"/>
      <c r="P43" s="350"/>
      <c r="Q43" s="350"/>
      <c r="R43" s="349">
        <f>SUM(R37,R40)</f>
        <v>1100</v>
      </c>
      <c r="S43" s="350"/>
      <c r="T43" s="351"/>
      <c r="U43" s="352">
        <f>SUM(U37,U40)</f>
        <v>10527</v>
      </c>
      <c r="V43" s="353"/>
      <c r="W43" s="354"/>
      <c r="X43" s="352">
        <f>SUM(X37,X40)</f>
        <v>117773</v>
      </c>
      <c r="Y43" s="353"/>
      <c r="Z43" s="354"/>
      <c r="AA43" s="352">
        <f>SUM(AA37,AA40)</f>
        <v>160472</v>
      </c>
      <c r="AB43" s="353"/>
      <c r="AC43" s="354"/>
      <c r="AD43" s="352">
        <f>SUM(AD37,AD40)</f>
        <v>79019</v>
      </c>
      <c r="AE43" s="353"/>
      <c r="AF43" s="354"/>
      <c r="AG43" s="352">
        <f>SUM(AG37,AG40)</f>
        <v>59615</v>
      </c>
      <c r="AH43" s="353"/>
      <c r="AI43" s="355"/>
      <c r="AJ43" s="14"/>
      <c r="AK43" s="13"/>
      <c r="AL43" s="13"/>
      <c r="AM43" s="13"/>
    </row>
    <row r="44" spans="2:39" ht="11" x14ac:dyDescent="0.2"/>
    <row r="45" spans="2:39" ht="14" x14ac:dyDescent="0.2">
      <c r="B45" s="2" t="s">
        <v>48</v>
      </c>
      <c r="C45" s="3"/>
      <c r="D45" s="3"/>
      <c r="E45" s="3"/>
      <c r="F45" s="3"/>
      <c r="G45" s="3"/>
      <c r="H45" s="3"/>
      <c r="I45" s="3"/>
      <c r="J45" s="3"/>
      <c r="K45" s="3"/>
      <c r="L45" s="3"/>
      <c r="M45" s="4"/>
      <c r="N45" s="7"/>
      <c r="O45" s="7"/>
    </row>
    <row r="46" spans="2:39" ht="11" x14ac:dyDescent="0.2">
      <c r="N46" s="7"/>
      <c r="O46" s="7"/>
    </row>
    <row r="47" spans="2:39" ht="11" x14ac:dyDescent="0.2">
      <c r="C47" s="5" t="s">
        <v>32</v>
      </c>
      <c r="D47" s="1" t="s">
        <v>94</v>
      </c>
      <c r="M47" s="7"/>
      <c r="N47" s="7"/>
    </row>
    <row r="48" spans="2:39" ht="11" x14ac:dyDescent="0.2">
      <c r="B48" s="5"/>
      <c r="D48" s="1" t="s">
        <v>82</v>
      </c>
      <c r="M48" s="7"/>
      <c r="N48" s="7"/>
    </row>
    <row r="49" spans="3:44" ht="11" x14ac:dyDescent="0.2">
      <c r="AC49" s="5"/>
      <c r="AI49" s="5" t="s">
        <v>1</v>
      </c>
      <c r="AJ49" s="9"/>
    </row>
    <row r="50" spans="3:44" ht="13.5" customHeight="1" x14ac:dyDescent="0.2">
      <c r="D50" s="127" t="s">
        <v>51</v>
      </c>
      <c r="E50" s="128"/>
      <c r="F50" s="128"/>
      <c r="G50" s="128"/>
      <c r="H50" s="128"/>
      <c r="I50" s="128"/>
      <c r="J50" s="129"/>
      <c r="K50" s="151" t="s">
        <v>95</v>
      </c>
      <c r="L50" s="152"/>
      <c r="M50" s="152"/>
      <c r="N50" s="152"/>
      <c r="O50" s="152"/>
      <c r="P50" s="153"/>
      <c r="Q50" s="280" t="s">
        <v>96</v>
      </c>
      <c r="R50" s="281"/>
      <c r="S50" s="281"/>
      <c r="T50" s="281"/>
      <c r="U50" s="281"/>
      <c r="V50" s="282"/>
      <c r="W50" s="280" t="s">
        <v>97</v>
      </c>
      <c r="X50" s="281"/>
      <c r="Y50" s="281"/>
      <c r="Z50" s="281"/>
      <c r="AA50" s="281"/>
      <c r="AB50" s="282"/>
      <c r="AC50" s="289" t="s">
        <v>98</v>
      </c>
      <c r="AD50" s="290"/>
      <c r="AE50" s="290"/>
      <c r="AF50" s="290"/>
      <c r="AG50" s="290"/>
      <c r="AH50" s="290"/>
      <c r="AI50" s="291"/>
      <c r="AJ50" s="15"/>
      <c r="AM50"/>
      <c r="AN50"/>
      <c r="AO50"/>
      <c r="AP50"/>
      <c r="AQ50"/>
      <c r="AR50"/>
    </row>
    <row r="51" spans="3:44" ht="13.5" customHeight="1" x14ac:dyDescent="0.2">
      <c r="D51" s="130"/>
      <c r="E51" s="131"/>
      <c r="F51" s="131"/>
      <c r="G51" s="131"/>
      <c r="H51" s="131"/>
      <c r="I51" s="131"/>
      <c r="J51" s="132"/>
      <c r="K51" s="154"/>
      <c r="L51" s="155"/>
      <c r="M51" s="155"/>
      <c r="N51" s="155"/>
      <c r="O51" s="155"/>
      <c r="P51" s="156"/>
      <c r="Q51" s="283"/>
      <c r="R51" s="284"/>
      <c r="S51" s="284"/>
      <c r="T51" s="284"/>
      <c r="U51" s="284"/>
      <c r="V51" s="285"/>
      <c r="W51" s="283"/>
      <c r="X51" s="284"/>
      <c r="Y51" s="284"/>
      <c r="Z51" s="284"/>
      <c r="AA51" s="284"/>
      <c r="AB51" s="285"/>
      <c r="AC51" s="292" t="s">
        <v>64</v>
      </c>
      <c r="AD51" s="293"/>
      <c r="AE51" s="293"/>
      <c r="AF51" s="293"/>
      <c r="AG51" s="293"/>
      <c r="AH51" s="293"/>
      <c r="AI51" s="294"/>
      <c r="AM51"/>
      <c r="AN51"/>
      <c r="AO51"/>
      <c r="AP51"/>
      <c r="AQ51"/>
      <c r="AR51"/>
    </row>
    <row r="52" spans="3:44" ht="13.5" customHeight="1" x14ac:dyDescent="0.2">
      <c r="D52" s="133" t="s">
        <v>17</v>
      </c>
      <c r="E52" s="134"/>
      <c r="F52" s="134"/>
      <c r="G52" s="134"/>
      <c r="H52" s="134"/>
      <c r="I52" s="134"/>
      <c r="J52" s="135"/>
      <c r="K52" s="157">
        <v>1004017</v>
      </c>
      <c r="L52" s="157"/>
      <c r="M52" s="157"/>
      <c r="N52" s="157"/>
      <c r="O52" s="157"/>
      <c r="P52" s="158"/>
      <c r="Q52" s="286">
        <v>244378</v>
      </c>
      <c r="R52" s="287"/>
      <c r="S52" s="287"/>
      <c r="T52" s="287"/>
      <c r="U52" s="287"/>
      <c r="V52" s="288"/>
      <c r="W52" s="286">
        <v>250088</v>
      </c>
      <c r="X52" s="287"/>
      <c r="Y52" s="287"/>
      <c r="Z52" s="287"/>
      <c r="AA52" s="287"/>
      <c r="AB52" s="288"/>
      <c r="AC52" s="295">
        <v>998308</v>
      </c>
      <c r="AD52" s="296"/>
      <c r="AE52" s="296"/>
      <c r="AF52" s="296"/>
      <c r="AG52" s="296"/>
      <c r="AH52" s="296"/>
      <c r="AI52" s="297"/>
      <c r="AM52"/>
      <c r="AN52"/>
      <c r="AO52"/>
      <c r="AP52"/>
      <c r="AQ52"/>
      <c r="AR52"/>
    </row>
    <row r="53" spans="3:44" ht="13.5" customHeight="1" x14ac:dyDescent="0.2">
      <c r="D53" s="16"/>
      <c r="E53" s="140" t="s">
        <v>18</v>
      </c>
      <c r="F53" s="141"/>
      <c r="G53" s="141"/>
      <c r="H53" s="141"/>
      <c r="I53" s="141"/>
      <c r="J53" s="142"/>
      <c r="K53" s="159">
        <v>588145</v>
      </c>
      <c r="L53" s="159"/>
      <c r="M53" s="159"/>
      <c r="N53" s="159"/>
      <c r="O53" s="159"/>
      <c r="P53" s="160"/>
      <c r="Q53" s="271">
        <v>137812</v>
      </c>
      <c r="R53" s="272"/>
      <c r="S53" s="272"/>
      <c r="T53" s="272"/>
      <c r="U53" s="272"/>
      <c r="V53" s="273"/>
      <c r="W53" s="271">
        <v>120681</v>
      </c>
      <c r="X53" s="272"/>
      <c r="Y53" s="272"/>
      <c r="Z53" s="272"/>
      <c r="AA53" s="272"/>
      <c r="AB53" s="273"/>
      <c r="AC53" s="298">
        <v>605275</v>
      </c>
      <c r="AD53" s="299"/>
      <c r="AE53" s="299"/>
      <c r="AF53" s="299"/>
      <c r="AG53" s="299"/>
      <c r="AH53" s="299"/>
      <c r="AI53" s="300"/>
      <c r="AM53"/>
      <c r="AN53"/>
      <c r="AO53"/>
      <c r="AP53"/>
      <c r="AQ53"/>
      <c r="AR53"/>
    </row>
    <row r="54" spans="3:44" ht="11.25" customHeight="1" x14ac:dyDescent="0.2">
      <c r="C54" s="17"/>
      <c r="D54" s="18"/>
      <c r="E54" s="18"/>
      <c r="F54" s="18"/>
      <c r="G54" s="18"/>
      <c r="H54" s="19"/>
      <c r="I54" s="20"/>
      <c r="K54" s="38"/>
      <c r="L54" s="5"/>
      <c r="M54" s="5"/>
      <c r="N54" s="5"/>
      <c r="O54" s="5"/>
      <c r="P54" s="5"/>
      <c r="Q54" s="20"/>
      <c r="R54" s="20"/>
      <c r="S54" s="20"/>
      <c r="T54" s="19"/>
      <c r="U54" s="19"/>
      <c r="V54" s="19"/>
      <c r="W54" s="19"/>
      <c r="X54" s="19"/>
      <c r="Y54" s="19"/>
      <c r="Z54" s="19"/>
      <c r="AA54" s="20"/>
      <c r="AB54" s="20"/>
      <c r="AC54" s="20"/>
      <c r="AD54" s="20"/>
      <c r="AE54" s="20"/>
      <c r="AF54" s="20"/>
      <c r="AG54" s="20"/>
      <c r="AH54" s="20"/>
      <c r="AM54"/>
      <c r="AN54"/>
      <c r="AO54"/>
      <c r="AP54"/>
      <c r="AQ54"/>
      <c r="AR54"/>
    </row>
    <row r="55" spans="3:44" ht="13" x14ac:dyDescent="0.2">
      <c r="C55" s="1" t="s">
        <v>63</v>
      </c>
      <c r="D55" s="36"/>
      <c r="E55" s="36"/>
      <c r="F55" s="36"/>
      <c r="G55" s="36"/>
      <c r="H55" s="37"/>
      <c r="I55" s="37"/>
      <c r="J55" s="31"/>
      <c r="K55" s="39"/>
      <c r="L55" s="40"/>
      <c r="M55" s="40"/>
      <c r="N55" s="40"/>
      <c r="O55" s="40"/>
      <c r="P55" s="40"/>
      <c r="Q55" s="22"/>
      <c r="R55" s="22"/>
      <c r="S55" s="22"/>
      <c r="T55" s="22"/>
      <c r="U55" s="22"/>
      <c r="V55" s="22"/>
      <c r="W55" s="22"/>
      <c r="X55" s="22"/>
      <c r="Y55" s="22"/>
      <c r="Z55" s="22"/>
      <c r="AA55" s="22"/>
      <c r="AB55" s="22"/>
      <c r="AC55" s="22"/>
      <c r="AD55" s="22"/>
      <c r="AE55" s="22"/>
      <c r="AF55" s="22"/>
      <c r="AG55" s="22"/>
      <c r="AH55" s="22"/>
      <c r="AI55" s="23"/>
      <c r="AJ55" s="23"/>
      <c r="AM55"/>
      <c r="AN55"/>
      <c r="AO55"/>
      <c r="AP55"/>
      <c r="AQ55"/>
      <c r="AR55"/>
    </row>
    <row r="56" spans="3:44" ht="13.5" customHeight="1" x14ac:dyDescent="0.2">
      <c r="D56" s="143" t="s">
        <v>49</v>
      </c>
      <c r="E56" s="144"/>
      <c r="F56" s="144"/>
      <c r="G56" s="144"/>
      <c r="H56" s="144"/>
      <c r="I56" s="144"/>
      <c r="J56" s="145"/>
      <c r="K56" s="161">
        <v>29879</v>
      </c>
      <c r="L56" s="157"/>
      <c r="M56" s="157"/>
      <c r="N56" s="157"/>
      <c r="O56" s="157"/>
      <c r="P56" s="158"/>
      <c r="Q56" s="274">
        <v>7322</v>
      </c>
      <c r="R56" s="275"/>
      <c r="S56" s="275"/>
      <c r="T56" s="275"/>
      <c r="U56" s="275"/>
      <c r="V56" s="276"/>
      <c r="W56" s="274">
        <v>7973</v>
      </c>
      <c r="X56" s="275"/>
      <c r="Y56" s="275"/>
      <c r="Z56" s="275"/>
      <c r="AA56" s="275"/>
      <c r="AB56" s="276"/>
      <c r="AC56" s="267">
        <v>29228</v>
      </c>
      <c r="AD56" s="267"/>
      <c r="AE56" s="267"/>
      <c r="AF56" s="267"/>
      <c r="AG56" s="267"/>
      <c r="AH56" s="267"/>
      <c r="AI56" s="268"/>
      <c r="AM56"/>
      <c r="AN56"/>
      <c r="AO56"/>
      <c r="AP56"/>
      <c r="AQ56"/>
      <c r="AR56"/>
    </row>
    <row r="57" spans="3:44" ht="13.5" customHeight="1" x14ac:dyDescent="0.2">
      <c r="D57" s="146"/>
      <c r="E57" s="147"/>
      <c r="F57" s="147"/>
      <c r="G57" s="147"/>
      <c r="H57" s="147"/>
      <c r="I57" s="147"/>
      <c r="J57" s="148"/>
      <c r="K57" s="162"/>
      <c r="L57" s="163"/>
      <c r="M57" s="163"/>
      <c r="N57" s="163"/>
      <c r="O57" s="163"/>
      <c r="P57" s="164"/>
      <c r="Q57" s="277"/>
      <c r="R57" s="278"/>
      <c r="S57" s="278"/>
      <c r="T57" s="278"/>
      <c r="U57" s="278"/>
      <c r="V57" s="279"/>
      <c r="W57" s="277"/>
      <c r="X57" s="278"/>
      <c r="Y57" s="278"/>
      <c r="Z57" s="278"/>
      <c r="AA57" s="278"/>
      <c r="AB57" s="279"/>
      <c r="AC57" s="269"/>
      <c r="AD57" s="269"/>
      <c r="AE57" s="269"/>
      <c r="AF57" s="269"/>
      <c r="AG57" s="269"/>
      <c r="AH57" s="269"/>
      <c r="AI57" s="270"/>
      <c r="AM57"/>
      <c r="AN57"/>
      <c r="AO57"/>
      <c r="AP57"/>
      <c r="AQ57"/>
      <c r="AR57"/>
    </row>
    <row r="58" spans="3:44" ht="13" x14ac:dyDescent="0.2">
      <c r="C58" s="7"/>
      <c r="D58" s="21"/>
      <c r="E58" s="21"/>
      <c r="F58" s="21"/>
      <c r="G58" s="21"/>
      <c r="H58" s="22"/>
      <c r="I58" s="22"/>
      <c r="K58" s="35"/>
      <c r="L58" s="5"/>
      <c r="M58" s="5"/>
      <c r="N58" s="5"/>
      <c r="O58" s="5"/>
      <c r="P58" s="5"/>
      <c r="Q58" s="22"/>
      <c r="R58" s="22"/>
      <c r="S58" s="22"/>
      <c r="T58" s="22"/>
      <c r="U58" s="22"/>
      <c r="V58" s="22"/>
      <c r="W58" s="22"/>
      <c r="X58" s="22"/>
      <c r="Y58" s="22"/>
      <c r="Z58" s="22"/>
      <c r="AA58" s="22"/>
      <c r="AB58" s="22"/>
      <c r="AC58" s="13"/>
      <c r="AD58" s="13"/>
      <c r="AE58" s="13"/>
      <c r="AF58" s="13"/>
      <c r="AG58" s="5"/>
      <c r="AH58" s="5"/>
      <c r="AI58" s="5"/>
      <c r="AM58"/>
      <c r="AN58"/>
      <c r="AO58"/>
      <c r="AP58"/>
      <c r="AQ58"/>
      <c r="AR58"/>
    </row>
    <row r="59" spans="3:44" ht="13" x14ac:dyDescent="0.2">
      <c r="C59" s="1" t="s">
        <v>69</v>
      </c>
      <c r="D59" s="36"/>
      <c r="E59" s="36"/>
      <c r="F59" s="36"/>
      <c r="G59" s="36"/>
      <c r="H59" s="37"/>
      <c r="I59" s="37"/>
      <c r="J59" s="31"/>
      <c r="K59" s="39"/>
      <c r="L59" s="40"/>
      <c r="M59" s="40"/>
      <c r="N59" s="40"/>
      <c r="O59" s="40"/>
      <c r="P59" s="40"/>
      <c r="Q59" s="22"/>
      <c r="R59" s="22"/>
      <c r="S59" s="22"/>
      <c r="T59" s="22"/>
      <c r="U59" s="22"/>
      <c r="V59" s="22"/>
      <c r="W59" s="22"/>
      <c r="X59" s="22"/>
      <c r="Y59" s="22"/>
      <c r="Z59" s="22"/>
      <c r="AA59" s="22"/>
      <c r="AB59" s="22"/>
      <c r="AC59" s="35"/>
      <c r="AD59" s="35"/>
      <c r="AE59" s="35"/>
      <c r="AF59" s="35"/>
      <c r="AG59" s="35"/>
      <c r="AH59" s="35"/>
      <c r="AI59" s="13"/>
      <c r="AM59"/>
      <c r="AN59"/>
      <c r="AO59"/>
      <c r="AP59"/>
      <c r="AQ59"/>
      <c r="AR59"/>
    </row>
    <row r="60" spans="3:44" ht="13.5" customHeight="1" x14ac:dyDescent="0.2">
      <c r="D60" s="149" t="s">
        <v>70</v>
      </c>
      <c r="E60" s="150"/>
      <c r="F60" s="150"/>
      <c r="G60" s="150"/>
      <c r="H60" s="150"/>
      <c r="I60" s="150"/>
      <c r="J60" s="150"/>
      <c r="K60" s="165">
        <v>57</v>
      </c>
      <c r="L60" s="166"/>
      <c r="M60" s="166"/>
      <c r="N60" s="166"/>
      <c r="O60" s="166"/>
      <c r="P60" s="167"/>
      <c r="Q60" s="274">
        <v>16</v>
      </c>
      <c r="R60" s="275"/>
      <c r="S60" s="275"/>
      <c r="T60" s="275"/>
      <c r="U60" s="275"/>
      <c r="V60" s="276"/>
      <c r="W60" s="274">
        <v>0</v>
      </c>
      <c r="X60" s="275"/>
      <c r="Y60" s="275"/>
      <c r="Z60" s="275"/>
      <c r="AA60" s="275"/>
      <c r="AB60" s="276"/>
      <c r="AC60" s="267">
        <v>72</v>
      </c>
      <c r="AD60" s="267"/>
      <c r="AE60" s="267"/>
      <c r="AF60" s="267"/>
      <c r="AG60" s="267"/>
      <c r="AH60" s="267"/>
      <c r="AI60" s="268"/>
      <c r="AJ60" s="23"/>
      <c r="AM60"/>
      <c r="AN60"/>
      <c r="AO60"/>
      <c r="AP60"/>
      <c r="AQ60"/>
      <c r="AR60"/>
    </row>
    <row r="61" spans="3:44" ht="13.5" customHeight="1" x14ac:dyDescent="0.2">
      <c r="D61" s="146"/>
      <c r="E61" s="147"/>
      <c r="F61" s="147"/>
      <c r="G61" s="147"/>
      <c r="H61" s="147"/>
      <c r="I61" s="147"/>
      <c r="J61" s="147"/>
      <c r="K61" s="162"/>
      <c r="L61" s="163"/>
      <c r="M61" s="163"/>
      <c r="N61" s="163"/>
      <c r="O61" s="163"/>
      <c r="P61" s="164"/>
      <c r="Q61" s="277"/>
      <c r="R61" s="278"/>
      <c r="S61" s="278"/>
      <c r="T61" s="278"/>
      <c r="U61" s="278"/>
      <c r="V61" s="279"/>
      <c r="W61" s="277"/>
      <c r="X61" s="278"/>
      <c r="Y61" s="278"/>
      <c r="Z61" s="278"/>
      <c r="AA61" s="278"/>
      <c r="AB61" s="279"/>
      <c r="AC61" s="269"/>
      <c r="AD61" s="269"/>
      <c r="AE61" s="269"/>
      <c r="AF61" s="269"/>
      <c r="AG61" s="269"/>
      <c r="AH61" s="269"/>
      <c r="AI61" s="270"/>
      <c r="AJ61" s="23"/>
      <c r="AM61"/>
      <c r="AN61"/>
      <c r="AO61"/>
      <c r="AP61"/>
      <c r="AQ61"/>
      <c r="AR61"/>
    </row>
    <row r="62" spans="3:44" ht="11" x14ac:dyDescent="0.2">
      <c r="C62" s="7"/>
      <c r="D62" s="21"/>
      <c r="E62" s="21"/>
      <c r="F62" s="21"/>
      <c r="G62" s="21"/>
      <c r="H62" s="22"/>
      <c r="I62" s="22"/>
      <c r="J62" s="22"/>
      <c r="K62" s="22"/>
      <c r="L62" s="22"/>
      <c r="M62" s="22"/>
      <c r="N62" s="22"/>
      <c r="O62" s="22"/>
      <c r="P62" s="22"/>
      <c r="Q62" s="22"/>
      <c r="R62" s="22"/>
      <c r="S62" s="22"/>
      <c r="T62" s="22"/>
      <c r="U62" s="22"/>
      <c r="V62" s="22"/>
      <c r="W62" s="22"/>
      <c r="X62" s="22"/>
      <c r="Y62" s="22"/>
      <c r="Z62" s="22"/>
      <c r="AA62" s="22"/>
      <c r="AB62" s="22"/>
      <c r="AC62" s="22"/>
      <c r="AD62" s="22"/>
      <c r="AE62" s="23"/>
      <c r="AF62" s="23"/>
    </row>
    <row r="63" spans="3:44" ht="11" x14ac:dyDescent="0.2"/>
    <row r="64" spans="3:44" ht="11" x14ac:dyDescent="0.2"/>
    <row r="65" spans="3:35" ht="11" x14ac:dyDescent="0.2"/>
    <row r="66" spans="3:35" ht="11" x14ac:dyDescent="0.2"/>
    <row r="67" spans="3:35" ht="11" x14ac:dyDescent="0.2"/>
    <row r="68" spans="3:35" ht="11" x14ac:dyDescent="0.2"/>
    <row r="69" spans="3:35" ht="11" x14ac:dyDescent="0.2">
      <c r="C69" s="24"/>
      <c r="V69" s="7"/>
      <c r="W69" s="7"/>
      <c r="X69" s="7"/>
      <c r="Y69" s="25"/>
      <c r="Z69" s="26"/>
      <c r="AA69" s="27" t="s">
        <v>19</v>
      </c>
      <c r="AB69" s="28" t="s">
        <v>20</v>
      </c>
      <c r="AC69" s="26"/>
      <c r="AD69" s="26"/>
      <c r="AE69" s="26"/>
      <c r="AF69" s="26"/>
      <c r="AG69" s="26"/>
      <c r="AH69" s="26"/>
      <c r="AI69" s="29"/>
    </row>
    <row r="70" spans="3:35" ht="11" x14ac:dyDescent="0.2">
      <c r="V70" s="7"/>
      <c r="W70" s="7"/>
      <c r="X70" s="7"/>
      <c r="Y70" s="30"/>
      <c r="Z70" s="31"/>
      <c r="AA70" s="32"/>
      <c r="AB70" s="32" t="s">
        <v>33</v>
      </c>
      <c r="AC70" s="32"/>
      <c r="AD70" s="31"/>
      <c r="AE70" s="31"/>
      <c r="AF70" s="31"/>
      <c r="AG70" s="31"/>
      <c r="AH70" s="31"/>
      <c r="AI70" s="33"/>
    </row>
    <row r="71" spans="3:35" ht="11" x14ac:dyDescent="0.2">
      <c r="H71" s="126"/>
      <c r="I71" s="126"/>
      <c r="J71" s="126"/>
      <c r="K71" s="126"/>
      <c r="X71" s="7"/>
    </row>
    <row r="72" spans="3:35" ht="14.25" customHeight="1" x14ac:dyDescent="0.2">
      <c r="E72" s="34"/>
      <c r="F72" s="34"/>
      <c r="G72" s="34"/>
      <c r="X72" s="7"/>
    </row>
    <row r="73" spans="3:35" ht="14.25" customHeight="1" x14ac:dyDescent="0.2">
      <c r="E73" s="34"/>
      <c r="F73" s="34"/>
      <c r="G73" s="34"/>
    </row>
    <row r="74" spans="3:35" ht="14.25" customHeight="1" x14ac:dyDescent="0.2">
      <c r="E74" s="34"/>
      <c r="F74" s="34"/>
      <c r="G74" s="34"/>
    </row>
    <row r="75" spans="3:35" ht="14.25" customHeight="1" x14ac:dyDescent="0.2">
      <c r="E75" s="34"/>
      <c r="F75" s="34"/>
      <c r="G75" s="34"/>
    </row>
  </sheetData>
  <sheetProtection algorithmName="SHA-512" hashValue="MzUDKlfJlWbj3X2BISZbQyqWswNo1LO0hyHRRMzXQXLu0Ea1OF84dNOXqRPwYB7Tl9s5s26erzh6Z2Nqv0Yz+A==" saltValue="FWVEweMqYuGHVjljxOgGsQ==" spinCount="100000" sheet="1" selectLockedCells="1" selectUnlockedCells="1"/>
  <mergeCells count="156">
    <mergeCell ref="E42:K42"/>
    <mergeCell ref="L42:Q42"/>
    <mergeCell ref="R42:T42"/>
    <mergeCell ref="U42:W42"/>
    <mergeCell ref="X42:Z42"/>
    <mergeCell ref="AA42:AC42"/>
    <mergeCell ref="AD42:AF42"/>
    <mergeCell ref="AG42:AI42"/>
    <mergeCell ref="D43:K43"/>
    <mergeCell ref="L43:Q43"/>
    <mergeCell ref="R43:T43"/>
    <mergeCell ref="U43:W43"/>
    <mergeCell ref="X43:Z43"/>
    <mergeCell ref="AA43:AC43"/>
    <mergeCell ref="AD43:AF43"/>
    <mergeCell ref="AG43:AI43"/>
    <mergeCell ref="D40:K40"/>
    <mergeCell ref="L40:Q40"/>
    <mergeCell ref="R40:T40"/>
    <mergeCell ref="U40:W40"/>
    <mergeCell ref="X40:Z40"/>
    <mergeCell ref="AA40:AC40"/>
    <mergeCell ref="AD40:AF40"/>
    <mergeCell ref="AG40:AI40"/>
    <mergeCell ref="E41:K41"/>
    <mergeCell ref="L41:Q41"/>
    <mergeCell ref="R41:T41"/>
    <mergeCell ref="U41:W41"/>
    <mergeCell ref="X41:Z41"/>
    <mergeCell ref="AA41:AC41"/>
    <mergeCell ref="AD41:AF41"/>
    <mergeCell ref="AG41:AI41"/>
    <mergeCell ref="E38:K38"/>
    <mergeCell ref="L38:Q38"/>
    <mergeCell ref="R38:T38"/>
    <mergeCell ref="U38:W38"/>
    <mergeCell ref="X38:Z38"/>
    <mergeCell ref="AA38:AC38"/>
    <mergeCell ref="AD38:AF38"/>
    <mergeCell ref="AG38:AI38"/>
    <mergeCell ref="E39:K39"/>
    <mergeCell ref="L39:Q39"/>
    <mergeCell ref="R39:T39"/>
    <mergeCell ref="U39:W39"/>
    <mergeCell ref="X39:Z39"/>
    <mergeCell ref="AA39:AC39"/>
    <mergeCell ref="AD39:AF39"/>
    <mergeCell ref="AG39:AI39"/>
    <mergeCell ref="X36:Z36"/>
    <mergeCell ref="AA36:AC36"/>
    <mergeCell ref="AD36:AF36"/>
    <mergeCell ref="AG36:AI36"/>
    <mergeCell ref="D37:K37"/>
    <mergeCell ref="L37:Q37"/>
    <mergeCell ref="R37:T37"/>
    <mergeCell ref="U37:W37"/>
    <mergeCell ref="X37:Z37"/>
    <mergeCell ref="AA37:AC37"/>
    <mergeCell ref="AD37:AF37"/>
    <mergeCell ref="AG37:AI37"/>
    <mergeCell ref="E24:H24"/>
    <mergeCell ref="P24:R24"/>
    <mergeCell ref="D35:K36"/>
    <mergeCell ref="L35:Q36"/>
    <mergeCell ref="R35:AI35"/>
    <mergeCell ref="R36:T36"/>
    <mergeCell ref="AG24:AI24"/>
    <mergeCell ref="AC60:AI61"/>
    <mergeCell ref="W53:AB53"/>
    <mergeCell ref="Q53:V53"/>
    <mergeCell ref="Q56:V57"/>
    <mergeCell ref="W56:AB57"/>
    <mergeCell ref="Q60:V61"/>
    <mergeCell ref="W60:AB61"/>
    <mergeCell ref="Q50:V51"/>
    <mergeCell ref="W50:AB51"/>
    <mergeCell ref="Q52:V52"/>
    <mergeCell ref="W52:AB52"/>
    <mergeCell ref="AC50:AI50"/>
    <mergeCell ref="AC51:AI51"/>
    <mergeCell ref="AC52:AI52"/>
    <mergeCell ref="AC53:AI53"/>
    <mergeCell ref="AC56:AI57"/>
    <mergeCell ref="U36:W36"/>
    <mergeCell ref="AD24:AF24"/>
    <mergeCell ref="AA24:AC24"/>
    <mergeCell ref="AA22:AC22"/>
    <mergeCell ref="AA23:AC23"/>
    <mergeCell ref="M20:O20"/>
    <mergeCell ref="I24:L24"/>
    <mergeCell ref="M24:O24"/>
    <mergeCell ref="S24:V24"/>
    <mergeCell ref="W24:Z24"/>
    <mergeCell ref="S23:V23"/>
    <mergeCell ref="W23:Z23"/>
    <mergeCell ref="AA21:AC21"/>
    <mergeCell ref="AD20:AF20"/>
    <mergeCell ref="AD21:AF21"/>
    <mergeCell ref="I21:L21"/>
    <mergeCell ref="M21:O21"/>
    <mergeCell ref="AG17:AI18"/>
    <mergeCell ref="AA19:AC19"/>
    <mergeCell ref="I18:L18"/>
    <mergeCell ref="M18:R18"/>
    <mergeCell ref="S18:V18"/>
    <mergeCell ref="W18:Z18"/>
    <mergeCell ref="AG22:AI22"/>
    <mergeCell ref="AG23:AI23"/>
    <mergeCell ref="P21:R21"/>
    <mergeCell ref="S21:V21"/>
    <mergeCell ref="W21:Z21"/>
    <mergeCell ref="S22:V22"/>
    <mergeCell ref="AD22:AF22"/>
    <mergeCell ref="AD23:AF23"/>
    <mergeCell ref="AG19:AI19"/>
    <mergeCell ref="AD19:AF19"/>
    <mergeCell ref="B1:AE1"/>
    <mergeCell ref="D17:H19"/>
    <mergeCell ref="I17:L17"/>
    <mergeCell ref="I19:L19"/>
    <mergeCell ref="M19:O19"/>
    <mergeCell ref="P19:R19"/>
    <mergeCell ref="S19:V19"/>
    <mergeCell ref="W19:Z19"/>
    <mergeCell ref="S20:V20"/>
    <mergeCell ref="W20:Z20"/>
    <mergeCell ref="D20:H20"/>
    <mergeCell ref="I20:L20"/>
    <mergeCell ref="AA20:AC20"/>
    <mergeCell ref="AA18:AC18"/>
    <mergeCell ref="M17:AC17"/>
    <mergeCell ref="AD17:AF18"/>
    <mergeCell ref="H71:K71"/>
    <mergeCell ref="D50:J51"/>
    <mergeCell ref="D52:J52"/>
    <mergeCell ref="W22:Z22"/>
    <mergeCell ref="AG20:AI20"/>
    <mergeCell ref="E53:J53"/>
    <mergeCell ref="D56:J57"/>
    <mergeCell ref="D60:J61"/>
    <mergeCell ref="K50:P51"/>
    <mergeCell ref="K52:P52"/>
    <mergeCell ref="K53:P53"/>
    <mergeCell ref="K56:P57"/>
    <mergeCell ref="K60:P61"/>
    <mergeCell ref="D22:H22"/>
    <mergeCell ref="I22:L22"/>
    <mergeCell ref="M22:O22"/>
    <mergeCell ref="P22:R22"/>
    <mergeCell ref="E23:H23"/>
    <mergeCell ref="I23:L23"/>
    <mergeCell ref="M23:O23"/>
    <mergeCell ref="P23:R23"/>
    <mergeCell ref="P20:R20"/>
    <mergeCell ref="D21:H21"/>
    <mergeCell ref="AG21:AI21"/>
  </mergeCells>
  <phoneticPr fontId="1"/>
  <printOptions horizontalCentered="1"/>
  <pageMargins left="0.39370078740157483" right="0.39370078740157483" top="0.59055118110236227" bottom="0.59055118110236227" header="0.39370078740157483" footer="0.39370078740157483"/>
  <pageSetup paperSize="9" scale="94" orientation="portrait"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AFC0D-4D0F-4CC3-9480-75772D64D0A3}">
  <dimension ref="A1:DM65"/>
  <sheetViews>
    <sheetView view="pageBreakPreview" zoomScaleNormal="70" zoomScaleSheetLayoutView="100" workbookViewId="0">
      <selection activeCell="B1" sqref="B1"/>
    </sheetView>
  </sheetViews>
  <sheetFormatPr defaultRowHeight="13" outlineLevelCol="1" x14ac:dyDescent="0.2"/>
  <cols>
    <col min="1" max="3" width="2" style="78" customWidth="1"/>
    <col min="4" max="41" width="2.08984375" style="78" customWidth="1"/>
    <col min="42" max="42" width="5.90625" style="78" customWidth="1"/>
    <col min="43" max="43" width="2.08984375" style="78" customWidth="1"/>
    <col min="44" max="44" width="11" style="78" customWidth="1"/>
    <col min="45" max="78" width="11" style="78" hidden="1" customWidth="1"/>
    <col min="79" max="79" width="3.453125" style="93" hidden="1" customWidth="1"/>
    <col min="80" max="83" width="0" style="94" hidden="1" customWidth="1" outlineLevel="1"/>
    <col min="84" max="85" width="0" style="93" hidden="1" customWidth="1" outlineLevel="1"/>
    <col min="86" max="86" width="8.7265625" style="93" outlineLevel="1"/>
    <col min="87" max="87" width="8.7265625" style="93"/>
    <col min="88" max="16384" width="8.7265625" style="78"/>
  </cols>
  <sheetData>
    <row r="1" spans="1:117" s="87" customFormat="1" ht="19.5" customHeight="1" x14ac:dyDescent="0.2">
      <c r="A1" s="86" t="s">
        <v>77</v>
      </c>
      <c r="CA1" s="88"/>
      <c r="CB1" s="89"/>
      <c r="CC1" s="89"/>
      <c r="CD1" s="89"/>
      <c r="CE1" s="89"/>
      <c r="CF1" s="88"/>
      <c r="CG1" s="88"/>
      <c r="CH1" s="88"/>
      <c r="CI1" s="88"/>
    </row>
    <row r="2" spans="1:117" s="87" customFormat="1" ht="17.25" customHeight="1" x14ac:dyDescent="0.2">
      <c r="A2" s="356" t="s">
        <v>71</v>
      </c>
      <c r="B2" s="357"/>
      <c r="C2" s="357"/>
      <c r="D2" s="357"/>
      <c r="E2" s="357"/>
      <c r="F2" s="357"/>
      <c r="G2" s="357"/>
      <c r="H2" s="357"/>
      <c r="I2" s="357"/>
      <c r="J2" s="357"/>
      <c r="K2" s="357"/>
      <c r="L2" s="357"/>
      <c r="M2" s="357"/>
      <c r="N2" s="357"/>
      <c r="O2" s="357"/>
      <c r="P2" s="357"/>
      <c r="Q2" s="357"/>
      <c r="R2" s="357"/>
      <c r="S2" s="357"/>
      <c r="T2" s="357"/>
      <c r="U2" s="357"/>
      <c r="V2" s="357"/>
      <c r="W2" s="357"/>
      <c r="X2" s="357"/>
      <c r="Y2" s="357"/>
      <c r="Z2" s="357"/>
      <c r="AA2" s="357"/>
      <c r="AB2" s="357"/>
      <c r="AC2" s="357"/>
      <c r="AD2" s="357"/>
      <c r="AE2" s="357"/>
      <c r="AF2" s="357"/>
      <c r="AG2" s="357"/>
      <c r="AH2" s="357"/>
      <c r="AI2" s="357"/>
      <c r="AJ2" s="357"/>
      <c r="AK2" s="357"/>
      <c r="AL2" s="357"/>
      <c r="AM2" s="357"/>
      <c r="AN2" s="357"/>
      <c r="AO2" s="357"/>
      <c r="AP2" s="357"/>
      <c r="CA2" s="88"/>
      <c r="CB2" s="89"/>
      <c r="CC2" s="89"/>
      <c r="CD2" s="89"/>
      <c r="CE2" s="89"/>
      <c r="CF2" s="88"/>
      <c r="CG2" s="88"/>
      <c r="CH2" s="88"/>
      <c r="CI2" s="88"/>
    </row>
    <row r="3" spans="1:117" s="87" customFormat="1" ht="14.25" customHeight="1" x14ac:dyDescent="0.2">
      <c r="A3" s="357"/>
      <c r="B3" s="357"/>
      <c r="C3" s="357"/>
      <c r="D3" s="357"/>
      <c r="E3" s="357"/>
      <c r="F3" s="357"/>
      <c r="G3" s="357"/>
      <c r="H3" s="357"/>
      <c r="I3" s="357"/>
      <c r="J3" s="357"/>
      <c r="K3" s="357"/>
      <c r="L3" s="357"/>
      <c r="M3" s="357"/>
      <c r="N3" s="357"/>
      <c r="O3" s="357"/>
      <c r="P3" s="357"/>
      <c r="Q3" s="357"/>
      <c r="R3" s="357"/>
      <c r="S3" s="357"/>
      <c r="T3" s="357"/>
      <c r="U3" s="357"/>
      <c r="V3" s="357"/>
      <c r="W3" s="357"/>
      <c r="X3" s="357"/>
      <c r="Y3" s="357"/>
      <c r="Z3" s="357"/>
      <c r="AA3" s="357"/>
      <c r="AB3" s="357"/>
      <c r="AC3" s="357"/>
      <c r="AD3" s="357"/>
      <c r="AE3" s="357"/>
      <c r="AF3" s="357"/>
      <c r="AG3" s="357"/>
      <c r="AH3" s="357"/>
      <c r="AI3" s="357"/>
      <c r="AJ3" s="357"/>
      <c r="AK3" s="357"/>
      <c r="AL3" s="357"/>
      <c r="AM3" s="357"/>
      <c r="AN3" s="357"/>
      <c r="AO3" s="357"/>
      <c r="AP3" s="357"/>
      <c r="CA3" s="88"/>
      <c r="CB3" s="89"/>
      <c r="CC3" s="89"/>
      <c r="CD3" s="89"/>
      <c r="CE3" s="89"/>
      <c r="CF3" s="88"/>
      <c r="CG3" s="88"/>
      <c r="CH3" s="88"/>
      <c r="CI3" s="88"/>
    </row>
    <row r="4" spans="1:117" s="87" customFormat="1" ht="14.25" customHeight="1" x14ac:dyDescent="0.2">
      <c r="A4" s="357"/>
      <c r="B4" s="357"/>
      <c r="C4" s="357"/>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CA4" s="88"/>
      <c r="CB4" s="89"/>
      <c r="CC4" s="89"/>
      <c r="CD4" s="89"/>
      <c r="CE4" s="89"/>
      <c r="CF4" s="88"/>
      <c r="CG4" s="88"/>
      <c r="CH4" s="88"/>
      <c r="CI4" s="88"/>
    </row>
    <row r="5" spans="1:117" s="87" customFormat="1" ht="14.25" customHeight="1" x14ac:dyDescent="0.2">
      <c r="A5" s="357"/>
      <c r="B5" s="357"/>
      <c r="C5" s="357"/>
      <c r="D5" s="357"/>
      <c r="E5" s="357"/>
      <c r="F5" s="357"/>
      <c r="G5" s="357"/>
      <c r="H5" s="357"/>
      <c r="I5" s="357"/>
      <c r="J5" s="357"/>
      <c r="K5" s="357"/>
      <c r="L5" s="357"/>
      <c r="M5" s="357"/>
      <c r="N5" s="357"/>
      <c r="O5" s="357"/>
      <c r="P5" s="357"/>
      <c r="Q5" s="357"/>
      <c r="R5" s="357"/>
      <c r="S5" s="357"/>
      <c r="T5" s="357"/>
      <c r="U5" s="357"/>
      <c r="V5" s="357"/>
      <c r="W5" s="357"/>
      <c r="X5" s="357"/>
      <c r="Y5" s="357"/>
      <c r="Z5" s="357"/>
      <c r="AA5" s="357"/>
      <c r="AB5" s="357"/>
      <c r="AC5" s="357"/>
      <c r="AD5" s="357"/>
      <c r="AE5" s="357"/>
      <c r="AF5" s="357"/>
      <c r="AG5" s="357"/>
      <c r="AH5" s="357"/>
      <c r="AI5" s="357"/>
      <c r="AJ5" s="357"/>
      <c r="AK5" s="357"/>
      <c r="AL5" s="357"/>
      <c r="AM5" s="357"/>
      <c r="AN5" s="357"/>
      <c r="AO5" s="357"/>
      <c r="AP5" s="357"/>
      <c r="CA5" s="88"/>
      <c r="CF5" s="88"/>
      <c r="CG5" s="88"/>
      <c r="CH5" s="88"/>
      <c r="CI5" s="88"/>
    </row>
    <row r="6" spans="1:117" s="87" customFormat="1" ht="14.25" customHeight="1" x14ac:dyDescent="0.2">
      <c r="A6" s="357"/>
      <c r="B6" s="357"/>
      <c r="C6" s="357"/>
      <c r="D6" s="357"/>
      <c r="E6" s="357"/>
      <c r="F6" s="357"/>
      <c r="G6" s="357"/>
      <c r="H6" s="357"/>
      <c r="I6" s="357"/>
      <c r="J6" s="357"/>
      <c r="K6" s="357"/>
      <c r="L6" s="357"/>
      <c r="M6" s="357"/>
      <c r="N6" s="357"/>
      <c r="O6" s="357"/>
      <c r="P6" s="357"/>
      <c r="Q6" s="357"/>
      <c r="R6" s="357"/>
      <c r="S6" s="357"/>
      <c r="T6" s="357"/>
      <c r="U6" s="357"/>
      <c r="V6" s="357"/>
      <c r="W6" s="357"/>
      <c r="X6" s="357"/>
      <c r="Y6" s="357"/>
      <c r="Z6" s="357"/>
      <c r="AA6" s="357"/>
      <c r="AB6" s="357"/>
      <c r="AC6" s="357"/>
      <c r="AD6" s="357"/>
      <c r="AE6" s="357"/>
      <c r="AF6" s="357"/>
      <c r="AG6" s="357"/>
      <c r="AH6" s="357"/>
      <c r="AI6" s="357"/>
      <c r="AJ6" s="357"/>
      <c r="AK6" s="357"/>
      <c r="AL6" s="357"/>
      <c r="AM6" s="357"/>
      <c r="AN6" s="357"/>
      <c r="AO6" s="357"/>
      <c r="AP6" s="357"/>
      <c r="CA6" s="90"/>
      <c r="CF6" s="90"/>
      <c r="CG6" s="90"/>
      <c r="CH6" s="90"/>
      <c r="CI6" s="90"/>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c r="DK6" s="91"/>
      <c r="DL6" s="91"/>
      <c r="DM6" s="91"/>
    </row>
    <row r="7" spans="1:117" s="87" customFormat="1" ht="14.25" customHeight="1" x14ac:dyDescent="0.2">
      <c r="A7" s="357"/>
      <c r="B7" s="357"/>
      <c r="C7" s="357"/>
      <c r="D7" s="357"/>
      <c r="E7" s="357"/>
      <c r="F7" s="357"/>
      <c r="G7" s="357"/>
      <c r="H7" s="357"/>
      <c r="I7" s="357"/>
      <c r="J7" s="357"/>
      <c r="K7" s="357"/>
      <c r="L7" s="357"/>
      <c r="M7" s="357"/>
      <c r="N7" s="357"/>
      <c r="O7" s="357"/>
      <c r="P7" s="357"/>
      <c r="Q7" s="357"/>
      <c r="R7" s="357"/>
      <c r="S7" s="357"/>
      <c r="T7" s="357"/>
      <c r="U7" s="357"/>
      <c r="V7" s="357"/>
      <c r="W7" s="357"/>
      <c r="X7" s="357"/>
      <c r="Y7" s="357"/>
      <c r="Z7" s="357"/>
      <c r="AA7" s="357"/>
      <c r="AB7" s="357"/>
      <c r="AC7" s="357"/>
      <c r="AD7" s="357"/>
      <c r="AE7" s="357"/>
      <c r="AF7" s="357"/>
      <c r="AG7" s="357"/>
      <c r="AH7" s="357"/>
      <c r="AI7" s="357"/>
      <c r="AJ7" s="357"/>
      <c r="AK7" s="357"/>
      <c r="AL7" s="357"/>
      <c r="AM7" s="357"/>
      <c r="AN7" s="357"/>
      <c r="AO7" s="357"/>
      <c r="AP7" s="357"/>
      <c r="CA7" s="90"/>
      <c r="CF7" s="90"/>
      <c r="CG7" s="90"/>
      <c r="CH7" s="90"/>
      <c r="CI7" s="90"/>
      <c r="CJ7" s="91"/>
      <c r="CK7" s="91"/>
      <c r="CL7" s="91"/>
      <c r="CM7" s="91"/>
      <c r="CN7" s="91"/>
      <c r="CO7" s="91"/>
      <c r="CP7" s="91"/>
      <c r="CQ7" s="91"/>
      <c r="CR7" s="91"/>
      <c r="CS7" s="91"/>
      <c r="CT7" s="91"/>
      <c r="CU7" s="91"/>
      <c r="CV7" s="91"/>
      <c r="CW7" s="91"/>
      <c r="CX7" s="91"/>
      <c r="CY7" s="91"/>
      <c r="CZ7" s="91"/>
      <c r="DA7" s="91"/>
      <c r="DB7" s="91"/>
      <c r="DC7" s="91"/>
      <c r="DD7" s="91"/>
      <c r="DE7" s="91"/>
      <c r="DF7" s="91"/>
      <c r="DG7" s="91"/>
      <c r="DH7" s="91"/>
      <c r="DI7" s="91"/>
      <c r="DJ7" s="91"/>
      <c r="DK7" s="91"/>
      <c r="DL7" s="91"/>
      <c r="DM7" s="91"/>
    </row>
    <row r="8" spans="1:117" s="87" customFormat="1" ht="14.25" customHeight="1" x14ac:dyDescent="0.2">
      <c r="A8" s="357"/>
      <c r="B8" s="357"/>
      <c r="C8" s="357"/>
      <c r="D8" s="357"/>
      <c r="E8" s="357"/>
      <c r="F8" s="357"/>
      <c r="G8" s="357"/>
      <c r="H8" s="357"/>
      <c r="I8" s="357"/>
      <c r="J8" s="357"/>
      <c r="K8" s="357"/>
      <c r="L8" s="357"/>
      <c r="M8" s="357"/>
      <c r="N8" s="357"/>
      <c r="O8" s="357"/>
      <c r="P8" s="357"/>
      <c r="Q8" s="357"/>
      <c r="R8" s="357"/>
      <c r="S8" s="357"/>
      <c r="T8" s="357"/>
      <c r="U8" s="357"/>
      <c r="V8" s="357"/>
      <c r="W8" s="357"/>
      <c r="X8" s="357"/>
      <c r="Y8" s="357"/>
      <c r="Z8" s="357"/>
      <c r="AA8" s="357"/>
      <c r="AB8" s="357"/>
      <c r="AC8" s="357"/>
      <c r="AD8" s="357"/>
      <c r="AE8" s="357"/>
      <c r="AF8" s="357"/>
      <c r="AG8" s="357"/>
      <c r="AH8" s="357"/>
      <c r="AI8" s="357"/>
      <c r="AJ8" s="357"/>
      <c r="AK8" s="357"/>
      <c r="AL8" s="357"/>
      <c r="AM8" s="357"/>
      <c r="AN8" s="357"/>
      <c r="AO8" s="357"/>
      <c r="AP8" s="357"/>
      <c r="CA8" s="90"/>
      <c r="CF8" s="90"/>
      <c r="CG8" s="90"/>
      <c r="CH8" s="90"/>
      <c r="CI8" s="90"/>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c r="DK8" s="91"/>
      <c r="DL8" s="91"/>
      <c r="DM8" s="91"/>
    </row>
    <row r="9" spans="1:117" s="87" customFormat="1" ht="14.25" customHeight="1" x14ac:dyDescent="0.2">
      <c r="A9" s="357"/>
      <c r="B9" s="357"/>
      <c r="C9" s="357"/>
      <c r="D9" s="357"/>
      <c r="E9" s="357"/>
      <c r="F9" s="357"/>
      <c r="G9" s="357"/>
      <c r="H9" s="357"/>
      <c r="I9" s="357"/>
      <c r="J9" s="357"/>
      <c r="K9" s="357"/>
      <c r="L9" s="357"/>
      <c r="M9" s="357"/>
      <c r="N9" s="357"/>
      <c r="O9" s="357"/>
      <c r="P9" s="357"/>
      <c r="Q9" s="357"/>
      <c r="R9" s="357"/>
      <c r="S9" s="357"/>
      <c r="T9" s="357"/>
      <c r="U9" s="357"/>
      <c r="V9" s="357"/>
      <c r="W9" s="357"/>
      <c r="X9" s="357"/>
      <c r="Y9" s="357"/>
      <c r="Z9" s="357"/>
      <c r="AA9" s="357"/>
      <c r="AB9" s="357"/>
      <c r="AC9" s="357"/>
      <c r="AD9" s="357"/>
      <c r="AE9" s="357"/>
      <c r="AF9" s="357"/>
      <c r="AG9" s="357"/>
      <c r="AH9" s="357"/>
      <c r="AI9" s="357"/>
      <c r="AJ9" s="357"/>
      <c r="AK9" s="357"/>
      <c r="AL9" s="357"/>
      <c r="AM9" s="357"/>
      <c r="AN9" s="357"/>
      <c r="AO9" s="357"/>
      <c r="AP9" s="357"/>
      <c r="CA9" s="90"/>
      <c r="CF9" s="90"/>
      <c r="CG9" s="90"/>
      <c r="CH9" s="90"/>
      <c r="CI9" s="90"/>
      <c r="CJ9" s="91"/>
      <c r="CK9" s="91"/>
      <c r="CL9" s="91"/>
      <c r="CM9" s="91"/>
      <c r="CN9" s="91"/>
      <c r="CO9" s="91"/>
      <c r="CP9" s="91"/>
      <c r="CQ9" s="91"/>
      <c r="CR9" s="91"/>
      <c r="CS9" s="91"/>
      <c r="CT9" s="91"/>
      <c r="CU9" s="91"/>
      <c r="CV9" s="91"/>
      <c r="CW9" s="91"/>
      <c r="CX9" s="91"/>
      <c r="CY9" s="91"/>
      <c r="CZ9" s="91"/>
      <c r="DA9" s="91"/>
      <c r="DB9" s="91"/>
      <c r="DC9" s="91"/>
      <c r="DD9" s="91"/>
      <c r="DE9" s="91"/>
      <c r="DF9" s="91"/>
      <c r="DG9" s="91"/>
      <c r="DH9" s="91"/>
      <c r="DI9" s="91"/>
      <c r="DJ9" s="91"/>
      <c r="DK9" s="91"/>
      <c r="DL9" s="91"/>
      <c r="DM9" s="91"/>
    </row>
    <row r="10" spans="1:117" s="87" customFormat="1" ht="14.25" customHeight="1" x14ac:dyDescent="0.2">
      <c r="A10" s="357"/>
      <c r="B10" s="357"/>
      <c r="C10" s="35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357"/>
      <c r="AL10" s="357"/>
      <c r="AM10" s="357"/>
      <c r="AN10" s="357"/>
      <c r="AO10" s="357"/>
      <c r="AP10" s="357"/>
      <c r="CA10" s="90"/>
      <c r="CF10" s="90"/>
      <c r="CG10" s="90"/>
      <c r="CH10" s="90"/>
      <c r="CI10" s="90"/>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1"/>
      <c r="DJ10" s="91"/>
      <c r="DK10" s="91"/>
      <c r="DL10" s="91"/>
      <c r="DM10" s="91"/>
    </row>
    <row r="11" spans="1:117" s="87" customFormat="1" ht="14.25" customHeight="1" x14ac:dyDescent="0.2">
      <c r="A11" s="357"/>
      <c r="B11" s="357"/>
      <c r="C11" s="357"/>
      <c r="D11" s="357"/>
      <c r="E11" s="357"/>
      <c r="F11" s="357"/>
      <c r="G11" s="357"/>
      <c r="H11" s="357"/>
      <c r="I11" s="357"/>
      <c r="J11" s="357"/>
      <c r="K11" s="357"/>
      <c r="L11" s="357"/>
      <c r="M11" s="357"/>
      <c r="N11" s="357"/>
      <c r="O11" s="357"/>
      <c r="P11" s="357"/>
      <c r="Q11" s="357"/>
      <c r="R11" s="357"/>
      <c r="S11" s="357"/>
      <c r="T11" s="357"/>
      <c r="U11" s="357"/>
      <c r="V11" s="357"/>
      <c r="W11" s="357"/>
      <c r="X11" s="357"/>
      <c r="Y11" s="357"/>
      <c r="Z11" s="357"/>
      <c r="AA11" s="357"/>
      <c r="AB11" s="357"/>
      <c r="AC11" s="357"/>
      <c r="AD11" s="357"/>
      <c r="AE11" s="357"/>
      <c r="AF11" s="357"/>
      <c r="AG11" s="357"/>
      <c r="AH11" s="357"/>
      <c r="AI11" s="357"/>
      <c r="AJ11" s="357"/>
      <c r="AK11" s="357"/>
      <c r="AL11" s="357"/>
      <c r="AM11" s="357"/>
      <c r="AN11" s="357"/>
      <c r="AO11" s="357"/>
      <c r="AP11" s="357"/>
      <c r="CA11" s="90"/>
      <c r="CF11" s="90"/>
      <c r="CG11" s="90"/>
      <c r="CH11" s="90"/>
      <c r="CI11" s="90"/>
      <c r="CJ11" s="91"/>
      <c r="CK11" s="91"/>
      <c r="CL11" s="91"/>
      <c r="CM11" s="91"/>
      <c r="CN11" s="91"/>
      <c r="CO11" s="91"/>
      <c r="CP11" s="91"/>
      <c r="CQ11" s="91"/>
      <c r="CR11" s="91"/>
      <c r="CS11" s="91"/>
      <c r="CT11" s="91"/>
      <c r="CU11" s="91"/>
      <c r="CV11" s="91"/>
      <c r="CW11" s="91"/>
      <c r="CX11" s="91"/>
      <c r="CY11" s="91"/>
      <c r="CZ11" s="91"/>
      <c r="DA11" s="91"/>
      <c r="DB11" s="91"/>
      <c r="DC11" s="91"/>
      <c r="DD11" s="91"/>
      <c r="DE11" s="91"/>
      <c r="DF11" s="91"/>
      <c r="DG11" s="91"/>
      <c r="DH11" s="91"/>
      <c r="DI11" s="91"/>
      <c r="DJ11" s="91"/>
      <c r="DK11" s="91"/>
      <c r="DL11" s="91"/>
      <c r="DM11" s="91"/>
    </row>
    <row r="12" spans="1:117" s="87" customFormat="1" ht="14" x14ac:dyDescent="0.2">
      <c r="A12" s="357"/>
      <c r="B12" s="357"/>
      <c r="C12" s="357"/>
      <c r="D12" s="357"/>
      <c r="E12" s="357"/>
      <c r="F12" s="357"/>
      <c r="G12" s="357"/>
      <c r="H12" s="357"/>
      <c r="I12" s="357"/>
      <c r="J12" s="357"/>
      <c r="K12" s="357"/>
      <c r="L12" s="357"/>
      <c r="M12" s="357"/>
      <c r="N12" s="357"/>
      <c r="O12" s="357"/>
      <c r="P12" s="357"/>
      <c r="Q12" s="357"/>
      <c r="R12" s="357"/>
      <c r="S12" s="357"/>
      <c r="T12" s="357"/>
      <c r="U12" s="357"/>
      <c r="V12" s="357"/>
      <c r="W12" s="357"/>
      <c r="X12" s="357"/>
      <c r="Y12" s="357"/>
      <c r="Z12" s="357"/>
      <c r="AA12" s="357"/>
      <c r="AB12" s="357"/>
      <c r="AC12" s="357"/>
      <c r="AD12" s="357"/>
      <c r="AE12" s="357"/>
      <c r="AF12" s="357"/>
      <c r="AG12" s="357"/>
      <c r="AH12" s="357"/>
      <c r="AI12" s="357"/>
      <c r="AJ12" s="357"/>
      <c r="AK12" s="357"/>
      <c r="AL12" s="357"/>
      <c r="AM12" s="357"/>
      <c r="AN12" s="357"/>
      <c r="AO12" s="357"/>
      <c r="AP12" s="357"/>
      <c r="AQ12" s="92"/>
      <c r="AR12" s="92"/>
      <c r="AS12" s="92"/>
      <c r="AT12" s="92"/>
      <c r="AU12" s="92"/>
      <c r="AV12" s="92"/>
      <c r="AW12" s="92"/>
      <c r="AX12" s="92"/>
      <c r="AY12" s="92"/>
      <c r="AZ12" s="92"/>
      <c r="BA12" s="92"/>
      <c r="BB12" s="92"/>
      <c r="BC12" s="92"/>
      <c r="BD12" s="92"/>
      <c r="BE12" s="92"/>
      <c r="BF12" s="92"/>
      <c r="BG12" s="92"/>
      <c r="BH12" s="92"/>
      <c r="BI12" s="92"/>
      <c r="BJ12" s="92"/>
      <c r="BK12" s="92"/>
      <c r="BL12" s="92"/>
      <c r="BM12" s="92"/>
      <c r="BN12" s="92"/>
      <c r="BO12" s="92"/>
      <c r="BP12" s="92"/>
      <c r="BQ12" s="92"/>
      <c r="BR12" s="92"/>
      <c r="BS12" s="92"/>
      <c r="BT12" s="92"/>
      <c r="BU12" s="92"/>
      <c r="BV12" s="92"/>
      <c r="BW12" s="92"/>
      <c r="BX12" s="92"/>
      <c r="BY12" s="92"/>
      <c r="BZ12" s="92"/>
      <c r="CA12" s="90"/>
      <c r="CF12" s="90"/>
      <c r="CG12" s="90"/>
      <c r="CH12" s="90"/>
      <c r="CI12" s="90"/>
      <c r="CJ12" s="91"/>
      <c r="CK12" s="91"/>
      <c r="CL12" s="91"/>
      <c r="CM12" s="91"/>
      <c r="CN12" s="91"/>
      <c r="CO12" s="91"/>
      <c r="CP12" s="91"/>
      <c r="CQ12" s="91"/>
      <c r="CR12" s="91"/>
      <c r="CS12" s="91"/>
      <c r="CT12" s="91"/>
      <c r="CU12" s="91"/>
      <c r="CV12" s="91"/>
      <c r="CW12" s="91"/>
      <c r="CX12" s="91"/>
      <c r="CY12" s="91"/>
      <c r="CZ12" s="91"/>
      <c r="DA12" s="91"/>
      <c r="DB12" s="91"/>
      <c r="DC12" s="91"/>
      <c r="DD12" s="91"/>
      <c r="DE12" s="91"/>
      <c r="DF12" s="91"/>
      <c r="DG12" s="91"/>
      <c r="DH12" s="91"/>
      <c r="DI12" s="91"/>
      <c r="DJ12" s="91"/>
      <c r="DK12" s="91"/>
      <c r="DL12" s="91"/>
      <c r="DM12" s="91"/>
    </row>
    <row r="13" spans="1:117" ht="10.5" customHeight="1" x14ac:dyDescent="0.2">
      <c r="A13" s="357"/>
      <c r="B13" s="357"/>
      <c r="C13" s="357"/>
      <c r="D13" s="357"/>
      <c r="E13" s="357"/>
      <c r="F13" s="357"/>
      <c r="G13" s="357"/>
      <c r="H13" s="357"/>
      <c r="I13" s="357"/>
      <c r="J13" s="357"/>
      <c r="K13" s="357"/>
      <c r="L13" s="357"/>
      <c r="M13" s="357"/>
      <c r="N13" s="357"/>
      <c r="O13" s="357"/>
      <c r="P13" s="357"/>
      <c r="Q13" s="357"/>
      <c r="R13" s="357"/>
      <c r="S13" s="357"/>
      <c r="T13" s="357"/>
      <c r="U13" s="357"/>
      <c r="V13" s="357"/>
      <c r="W13" s="357"/>
      <c r="X13" s="357"/>
      <c r="Y13" s="357"/>
      <c r="Z13" s="357"/>
      <c r="AA13" s="357"/>
      <c r="AB13" s="357"/>
      <c r="AC13" s="357"/>
      <c r="AD13" s="357"/>
      <c r="AE13" s="357"/>
      <c r="AF13" s="357"/>
      <c r="AG13" s="357"/>
      <c r="AH13" s="357"/>
      <c r="AI13" s="357"/>
      <c r="AJ13" s="357"/>
      <c r="AK13" s="357"/>
      <c r="AL13" s="357"/>
      <c r="AM13" s="357"/>
      <c r="AN13" s="357"/>
      <c r="AO13" s="357"/>
      <c r="AP13" s="357"/>
    </row>
    <row r="14" spans="1:117" ht="18" customHeight="1" x14ac:dyDescent="0.2">
      <c r="A14" s="95"/>
      <c r="B14" s="95"/>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CB14" s="96"/>
    </row>
    <row r="15" spans="1:117" s="87" customFormat="1" ht="9.75" customHeight="1" x14ac:dyDescent="0.2">
      <c r="A15" s="97"/>
      <c r="B15" s="92"/>
      <c r="C15" s="92"/>
      <c r="D15" s="92"/>
      <c r="E15" s="92"/>
      <c r="F15" s="92"/>
      <c r="G15" s="92"/>
      <c r="H15" s="92"/>
      <c r="I15" s="92"/>
      <c r="J15" s="92"/>
      <c r="K15" s="92"/>
      <c r="L15" s="92"/>
      <c r="M15" s="92"/>
      <c r="N15" s="92"/>
      <c r="O15" s="92"/>
      <c r="P15" s="92"/>
      <c r="Q15" s="92"/>
      <c r="R15" s="92"/>
      <c r="S15" s="92"/>
      <c r="T15" s="92"/>
      <c r="U15" s="92"/>
      <c r="V15" s="92"/>
      <c r="W15" s="98"/>
      <c r="X15" s="92"/>
      <c r="Y15" s="92"/>
      <c r="Z15" s="92"/>
      <c r="AA15" s="92"/>
      <c r="AB15" s="92"/>
      <c r="AC15" s="92"/>
      <c r="AD15" s="92"/>
      <c r="AE15" s="92"/>
      <c r="AF15" s="92"/>
      <c r="AG15" s="92"/>
      <c r="AH15" s="92"/>
      <c r="AI15" s="92"/>
      <c r="AJ15" s="92"/>
      <c r="AK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c r="BN15" s="92"/>
      <c r="BO15" s="92"/>
      <c r="BP15" s="92"/>
      <c r="BQ15" s="92"/>
      <c r="BR15" s="92"/>
      <c r="BS15" s="92"/>
      <c r="BT15" s="92"/>
      <c r="BU15" s="92"/>
      <c r="BV15" s="92"/>
      <c r="BW15" s="92"/>
      <c r="BX15" s="92"/>
      <c r="BY15" s="92"/>
      <c r="BZ15" s="92"/>
      <c r="CA15" s="90"/>
      <c r="CB15" s="99"/>
      <c r="CC15" s="99"/>
      <c r="CD15" s="99"/>
      <c r="CE15" s="99"/>
      <c r="CF15" s="90"/>
      <c r="CG15" s="90"/>
      <c r="CH15" s="90"/>
      <c r="CI15" s="90"/>
      <c r="CJ15" s="91"/>
      <c r="CK15" s="91"/>
      <c r="CL15" s="91"/>
      <c r="CM15" s="91"/>
      <c r="CN15" s="91"/>
      <c r="CO15" s="91"/>
      <c r="CP15" s="91"/>
      <c r="CQ15" s="91"/>
      <c r="CR15" s="91"/>
      <c r="CS15" s="91"/>
      <c r="CT15" s="91"/>
      <c r="CU15" s="91"/>
      <c r="CV15" s="91"/>
      <c r="CW15" s="91"/>
      <c r="CX15" s="91"/>
      <c r="CY15" s="91"/>
      <c r="CZ15" s="91"/>
      <c r="DA15" s="91"/>
      <c r="DB15" s="91"/>
      <c r="DC15" s="91"/>
      <c r="DD15" s="91"/>
      <c r="DE15" s="91"/>
      <c r="DF15" s="91"/>
      <c r="DG15" s="91"/>
      <c r="DH15" s="91"/>
      <c r="DI15" s="91"/>
      <c r="DJ15" s="91"/>
      <c r="DK15" s="91"/>
      <c r="DL15" s="91"/>
      <c r="DM15" s="91"/>
    </row>
    <row r="16" spans="1:117" s="87" customFormat="1" ht="9.75" customHeight="1" x14ac:dyDescent="0.2">
      <c r="A16" s="97"/>
      <c r="B16" s="92"/>
      <c r="C16" s="92"/>
      <c r="D16" s="92"/>
      <c r="E16" s="92"/>
      <c r="F16" s="92"/>
      <c r="G16" s="92"/>
      <c r="H16" s="92"/>
      <c r="I16" s="92"/>
      <c r="J16" s="92"/>
      <c r="K16" s="92"/>
      <c r="L16" s="92"/>
      <c r="M16" s="92"/>
      <c r="N16" s="92"/>
      <c r="O16" s="92"/>
      <c r="P16" s="92"/>
      <c r="Q16" s="92"/>
      <c r="R16" s="92"/>
      <c r="S16" s="92"/>
      <c r="T16" s="92"/>
      <c r="U16" s="92"/>
      <c r="V16" s="92"/>
      <c r="W16" s="98"/>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c r="BT16" s="92"/>
      <c r="BU16" s="92"/>
      <c r="BV16" s="92"/>
      <c r="BW16" s="92"/>
      <c r="BX16" s="92"/>
      <c r="BY16" s="92"/>
      <c r="BZ16" s="92"/>
      <c r="CA16" s="90"/>
      <c r="CB16" s="99"/>
      <c r="CC16" s="99"/>
      <c r="CD16" s="99"/>
      <c r="CE16" s="99"/>
      <c r="CF16" s="90"/>
      <c r="CG16" s="90"/>
      <c r="CH16" s="90"/>
      <c r="CI16" s="90"/>
      <c r="CJ16" s="91"/>
      <c r="CK16" s="91"/>
      <c r="CL16" s="91"/>
      <c r="CM16" s="91"/>
      <c r="CN16" s="91"/>
      <c r="CO16" s="91"/>
      <c r="CP16" s="91"/>
      <c r="CQ16" s="91"/>
      <c r="CR16" s="91"/>
      <c r="CS16" s="91"/>
      <c r="CT16" s="91"/>
      <c r="CU16" s="91"/>
      <c r="CV16" s="91"/>
      <c r="CW16" s="91"/>
      <c r="CX16" s="91"/>
      <c r="CY16" s="91"/>
      <c r="CZ16" s="91"/>
      <c r="DA16" s="91"/>
      <c r="DB16" s="91"/>
      <c r="DC16" s="91"/>
      <c r="DD16" s="91"/>
      <c r="DE16" s="91"/>
      <c r="DF16" s="91"/>
      <c r="DG16" s="91"/>
      <c r="DH16" s="91"/>
      <c r="DI16" s="91"/>
      <c r="DJ16" s="91"/>
      <c r="DK16" s="91"/>
      <c r="DL16" s="91"/>
      <c r="DM16" s="91"/>
    </row>
    <row r="17" spans="1:117" s="87" customFormat="1" ht="14" x14ac:dyDescent="0.2">
      <c r="A17" s="97" t="s">
        <v>42</v>
      </c>
      <c r="B17" s="92"/>
      <c r="C17" s="92"/>
      <c r="D17" s="92"/>
      <c r="E17" s="92"/>
      <c r="F17" s="92"/>
      <c r="G17" s="92"/>
      <c r="H17" s="92"/>
      <c r="I17" s="92"/>
      <c r="J17" s="92"/>
      <c r="K17" s="92"/>
      <c r="L17" s="92"/>
      <c r="M17" s="92"/>
      <c r="N17" s="92"/>
      <c r="O17" s="92"/>
      <c r="P17" s="92"/>
      <c r="Q17" s="92"/>
      <c r="R17" s="92"/>
      <c r="S17" s="92"/>
      <c r="T17" s="92"/>
      <c r="U17" s="92"/>
      <c r="V17" s="92"/>
      <c r="W17" s="98"/>
      <c r="X17" s="92"/>
      <c r="Y17" s="92"/>
      <c r="Z17" s="92"/>
      <c r="AA17" s="92"/>
      <c r="AB17" s="92"/>
      <c r="AC17" s="92"/>
      <c r="AD17" s="92"/>
      <c r="AE17" s="92"/>
      <c r="AF17" s="92"/>
      <c r="AG17" s="92"/>
      <c r="AH17" s="92"/>
      <c r="AI17" s="92"/>
      <c r="AJ17" s="92"/>
      <c r="AK17" s="92"/>
      <c r="AL17" s="98" t="s">
        <v>0</v>
      </c>
      <c r="AM17" s="92"/>
      <c r="AN17" s="92"/>
      <c r="AO17" s="92"/>
      <c r="AP17" s="92"/>
      <c r="AQ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92"/>
      <c r="BZ17" s="92"/>
      <c r="CA17" s="90"/>
      <c r="CB17" s="99"/>
      <c r="CC17" s="100" t="s">
        <v>160</v>
      </c>
      <c r="CD17" s="100" t="s">
        <v>161</v>
      </c>
      <c r="CE17" s="99"/>
      <c r="CF17" s="90"/>
      <c r="CG17" s="90"/>
      <c r="CH17" s="90"/>
      <c r="CI17" s="90"/>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row>
    <row r="18" spans="1:117" x14ac:dyDescent="0.2">
      <c r="CB18" s="96" t="s">
        <v>162</v>
      </c>
      <c r="CC18" s="101">
        <v>8298</v>
      </c>
      <c r="CD18" s="101">
        <v>6053</v>
      </c>
      <c r="CE18" s="94" t="s">
        <v>163</v>
      </c>
      <c r="CG18" s="78"/>
      <c r="CH18" s="78"/>
    </row>
    <row r="19" spans="1:117" x14ac:dyDescent="0.2">
      <c r="CB19" s="96" t="s">
        <v>164</v>
      </c>
      <c r="CC19" s="101">
        <v>21095</v>
      </c>
      <c r="CD19" s="101">
        <v>0</v>
      </c>
      <c r="CE19" s="94" t="s">
        <v>165</v>
      </c>
      <c r="CG19" s="102" t="s">
        <v>166</v>
      </c>
      <c r="CH19" s="103"/>
    </row>
    <row r="20" spans="1:117" ht="9.75" customHeight="1" x14ac:dyDescent="0.2">
      <c r="E20" s="104"/>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CB20" s="96" t="s">
        <v>167</v>
      </c>
      <c r="CC20" s="101">
        <v>1029</v>
      </c>
      <c r="CD20" s="101">
        <v>24369</v>
      </c>
      <c r="CG20" s="102" t="s">
        <v>166</v>
      </c>
      <c r="CH20" s="103"/>
    </row>
    <row r="21" spans="1:117" ht="21.75" customHeight="1" x14ac:dyDescent="0.2">
      <c r="E21" s="105"/>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CC21" s="101">
        <v>30422</v>
      </c>
      <c r="CD21" s="101">
        <v>30422</v>
      </c>
    </row>
    <row r="22" spans="1:117" ht="22" customHeight="1" x14ac:dyDescent="0.2">
      <c r="E22" s="105"/>
      <c r="F22" s="105"/>
      <c r="G22" s="105"/>
      <c r="H22" s="105"/>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5"/>
      <c r="AL22" s="105"/>
      <c r="AM22" s="105"/>
      <c r="AN22" s="105"/>
      <c r="AO22" s="105"/>
      <c r="AP22" s="105"/>
    </row>
    <row r="23" spans="1:117" ht="22" customHeight="1" x14ac:dyDescent="0.2">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105"/>
      <c r="AM23" s="105"/>
      <c r="AN23" s="105"/>
      <c r="AO23" s="105"/>
      <c r="AP23" s="105"/>
    </row>
    <row r="24" spans="1:117" x14ac:dyDescent="0.2">
      <c r="CB24" s="87"/>
      <c r="CC24" s="87"/>
      <c r="CD24" s="87"/>
      <c r="CE24" s="87"/>
    </row>
    <row r="25" spans="1:117" x14ac:dyDescent="0.2">
      <c r="B25" s="75"/>
      <c r="CB25" s="106"/>
      <c r="CC25" s="107" t="s">
        <v>160</v>
      </c>
      <c r="CD25" s="107" t="s">
        <v>161</v>
      </c>
      <c r="CE25" s="107"/>
    </row>
    <row r="26" spans="1:117" x14ac:dyDescent="0.2">
      <c r="B26" s="75"/>
      <c r="CB26" s="100" t="s">
        <v>162</v>
      </c>
      <c r="CC26" s="108">
        <v>8298</v>
      </c>
      <c r="CD26" s="108">
        <v>6053</v>
      </c>
      <c r="CE26" s="100" t="s">
        <v>163</v>
      </c>
    </row>
    <row r="27" spans="1:117" x14ac:dyDescent="0.2">
      <c r="B27" s="75"/>
      <c r="CB27" s="100" t="s">
        <v>164</v>
      </c>
      <c r="CC27" s="108">
        <v>21095</v>
      </c>
      <c r="CD27" s="108">
        <v>0</v>
      </c>
      <c r="CE27" s="100" t="s">
        <v>165</v>
      </c>
    </row>
    <row r="28" spans="1:117" x14ac:dyDescent="0.2">
      <c r="B28" s="75"/>
      <c r="CB28" s="100" t="s">
        <v>167</v>
      </c>
      <c r="CC28" s="108">
        <v>1029</v>
      </c>
      <c r="CD28" s="108">
        <v>24369</v>
      </c>
      <c r="CE28" s="109"/>
    </row>
    <row r="29" spans="1:117" x14ac:dyDescent="0.2">
      <c r="A29" s="110" t="s">
        <v>42</v>
      </c>
      <c r="B29" s="110"/>
      <c r="C29" s="110"/>
      <c r="D29" s="110"/>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CB29" s="109"/>
      <c r="CC29" s="111">
        <v>30422</v>
      </c>
      <c r="CD29" s="111">
        <v>30422</v>
      </c>
      <c r="CE29" s="112"/>
    </row>
    <row r="30" spans="1:117" x14ac:dyDescent="0.2">
      <c r="A30" s="110"/>
      <c r="B30" s="110"/>
      <c r="C30" s="110"/>
      <c r="D30" s="110"/>
      <c r="E30" s="110"/>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3"/>
    </row>
    <row r="31" spans="1:117" ht="13.5" customHeight="1" x14ac:dyDescent="0.2">
      <c r="A31" s="110"/>
      <c r="B31" s="110"/>
      <c r="C31" s="110"/>
      <c r="D31" s="110"/>
      <c r="E31" s="110"/>
      <c r="F31" s="110"/>
      <c r="G31" s="11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3"/>
    </row>
    <row r="32" spans="1:117" s="87" customFormat="1" ht="7.5" customHeight="1" x14ac:dyDescent="0.2">
      <c r="A32" s="114"/>
      <c r="B32" s="114"/>
      <c r="C32" s="114"/>
      <c r="D32" s="114"/>
      <c r="E32" s="114"/>
      <c r="F32" s="114"/>
      <c r="G32" s="114"/>
      <c r="H32" s="114"/>
      <c r="I32" s="114"/>
      <c r="J32" s="114"/>
      <c r="K32" s="114"/>
      <c r="L32" s="114"/>
      <c r="M32" s="114"/>
      <c r="N32" s="114"/>
      <c r="O32" s="114"/>
      <c r="P32" s="114"/>
      <c r="Q32" s="114"/>
      <c r="R32" s="114"/>
      <c r="S32" s="114"/>
      <c r="T32" s="114"/>
      <c r="U32" s="114"/>
      <c r="V32" s="115"/>
      <c r="W32" s="116"/>
      <c r="X32" s="114"/>
      <c r="Y32" s="114"/>
      <c r="Z32" s="115"/>
      <c r="AA32" s="114"/>
      <c r="AB32" s="114"/>
      <c r="AC32" s="116"/>
      <c r="AD32" s="114"/>
      <c r="AE32" s="114"/>
      <c r="AF32" s="78"/>
      <c r="AG32" s="78"/>
      <c r="AH32" s="78"/>
      <c r="AI32" s="78"/>
      <c r="AJ32" s="78"/>
      <c r="AK32" s="78"/>
      <c r="AL32" s="78"/>
      <c r="AM32" s="78"/>
      <c r="AN32" s="78"/>
      <c r="AO32" s="78"/>
      <c r="AP32" s="78"/>
      <c r="AQ32" s="92"/>
      <c r="CA32" s="90"/>
      <c r="CB32" s="99"/>
      <c r="CC32" s="99"/>
      <c r="CD32" s="99"/>
      <c r="CE32" s="99"/>
      <c r="CF32" s="90"/>
      <c r="CG32" s="90"/>
      <c r="CH32" s="90"/>
      <c r="CI32" s="90"/>
      <c r="CJ32" s="91"/>
      <c r="CK32" s="91"/>
      <c r="CL32" s="91"/>
      <c r="CM32" s="91"/>
      <c r="CN32" s="91"/>
      <c r="CO32" s="91"/>
      <c r="CP32" s="91"/>
      <c r="CQ32" s="91"/>
      <c r="CR32" s="91"/>
      <c r="CS32" s="91"/>
      <c r="CT32" s="91"/>
      <c r="CU32" s="91"/>
      <c r="CV32" s="91"/>
      <c r="CW32" s="91"/>
      <c r="CX32" s="91"/>
      <c r="CY32" s="91"/>
      <c r="CZ32" s="91"/>
      <c r="DA32" s="91"/>
      <c r="DB32" s="91"/>
      <c r="DC32" s="91"/>
      <c r="DD32" s="91"/>
      <c r="DE32" s="91"/>
      <c r="DF32" s="91"/>
      <c r="DG32" s="91"/>
      <c r="DH32" s="91"/>
      <c r="DI32" s="91"/>
      <c r="DJ32" s="91"/>
      <c r="DK32" s="91"/>
      <c r="DL32" s="91"/>
      <c r="DM32" s="91"/>
    </row>
    <row r="33" spans="1:117" s="87" customFormat="1" ht="14" x14ac:dyDescent="0.2">
      <c r="A33" s="110" t="s">
        <v>42</v>
      </c>
      <c r="B33" s="110"/>
      <c r="C33" s="110"/>
      <c r="D33" s="115"/>
      <c r="E33" s="115"/>
      <c r="F33" s="115"/>
      <c r="G33" s="115"/>
      <c r="H33" s="115"/>
      <c r="I33" s="115"/>
      <c r="J33" s="115"/>
      <c r="K33" s="115"/>
      <c r="L33" s="115"/>
      <c r="M33" s="115"/>
      <c r="N33" s="115"/>
      <c r="O33" s="115"/>
      <c r="P33" s="115"/>
      <c r="Q33" s="115"/>
      <c r="R33" s="115"/>
      <c r="S33" s="115"/>
      <c r="T33" s="78"/>
      <c r="U33" s="115"/>
      <c r="V33" s="115"/>
      <c r="W33" s="115"/>
      <c r="X33" s="115"/>
      <c r="Y33" s="115"/>
      <c r="Z33" s="115"/>
      <c r="AA33" s="115"/>
      <c r="AB33" s="115"/>
      <c r="AC33" s="115"/>
      <c r="AD33" s="115"/>
      <c r="AE33" s="115"/>
      <c r="AF33" s="113"/>
      <c r="AG33" s="113"/>
      <c r="AH33" s="113"/>
      <c r="AI33" s="113"/>
      <c r="AJ33" s="113"/>
      <c r="AK33" s="113"/>
      <c r="AL33" s="113"/>
      <c r="AM33" s="113"/>
      <c r="AN33" s="113"/>
      <c r="AO33" s="113"/>
      <c r="AP33" s="113"/>
      <c r="AQ33" s="92"/>
      <c r="AR33" s="92"/>
      <c r="AS33" s="92"/>
      <c r="AT33" s="92"/>
      <c r="AU33" s="92"/>
      <c r="AV33" s="92"/>
      <c r="AW33" s="92"/>
      <c r="AX33" s="92"/>
      <c r="AY33" s="92"/>
      <c r="AZ33" s="92"/>
      <c r="BA33" s="92"/>
      <c r="BB33" s="92"/>
      <c r="BC33" s="92"/>
      <c r="BD33" s="92"/>
      <c r="BE33" s="92"/>
      <c r="BF33" s="92"/>
      <c r="BG33" s="92"/>
      <c r="BH33" s="92"/>
      <c r="BI33" s="92"/>
      <c r="BJ33" s="92"/>
      <c r="BK33" s="92"/>
      <c r="BL33" s="92"/>
      <c r="BM33" s="92"/>
      <c r="BN33" s="92"/>
      <c r="BO33" s="92"/>
      <c r="BP33" s="92"/>
      <c r="BQ33" s="92"/>
      <c r="BR33" s="92"/>
      <c r="BS33" s="92"/>
      <c r="BT33" s="92"/>
      <c r="BU33" s="92"/>
      <c r="BV33" s="92"/>
      <c r="BW33" s="92"/>
      <c r="BX33" s="92"/>
      <c r="BY33" s="92"/>
      <c r="BZ33" s="92"/>
      <c r="CA33" s="90"/>
      <c r="CB33" s="99"/>
      <c r="CC33" s="99"/>
      <c r="CD33" s="99"/>
      <c r="CE33" s="99"/>
      <c r="CF33" s="90"/>
      <c r="CG33" s="90"/>
      <c r="CH33" s="90"/>
      <c r="CI33" s="90"/>
      <c r="CJ33" s="91"/>
      <c r="CK33" s="91"/>
      <c r="CL33" s="91"/>
      <c r="CM33" s="91"/>
      <c r="CN33" s="91"/>
      <c r="CO33" s="91"/>
      <c r="CP33" s="91"/>
      <c r="CQ33" s="91"/>
      <c r="CR33" s="91"/>
      <c r="CS33" s="91"/>
      <c r="CT33" s="91"/>
      <c r="CU33" s="91"/>
      <c r="CV33" s="91"/>
      <c r="CW33" s="91"/>
      <c r="CX33" s="91"/>
      <c r="CY33" s="91"/>
      <c r="CZ33" s="91"/>
      <c r="DA33" s="91"/>
      <c r="DB33" s="91"/>
      <c r="DC33" s="91"/>
      <c r="DD33" s="91"/>
      <c r="DE33" s="91"/>
      <c r="DF33" s="91"/>
      <c r="DG33" s="91"/>
      <c r="DH33" s="91"/>
      <c r="DI33" s="91"/>
      <c r="DJ33" s="91"/>
      <c r="DK33" s="91"/>
      <c r="DL33" s="91"/>
      <c r="DM33" s="91"/>
    </row>
    <row r="34" spans="1:117" s="87" customFormat="1" ht="9.75" customHeight="1" x14ac:dyDescent="0.2">
      <c r="A34" s="110"/>
      <c r="B34" s="110"/>
      <c r="C34" s="110"/>
      <c r="D34" s="115"/>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3"/>
      <c r="AG34" s="113"/>
      <c r="AH34" s="113"/>
      <c r="AI34" s="113"/>
      <c r="AJ34" s="113"/>
      <c r="AK34" s="113"/>
      <c r="AL34" s="113"/>
      <c r="AM34" s="113"/>
      <c r="AN34" s="113"/>
      <c r="AO34" s="113"/>
      <c r="AP34" s="113"/>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c r="CA34" s="90"/>
      <c r="CB34" s="99"/>
      <c r="CC34" s="99"/>
      <c r="CD34" s="99"/>
      <c r="CE34" s="99"/>
      <c r="CF34" s="90"/>
      <c r="CG34" s="90"/>
      <c r="CH34" s="90"/>
      <c r="CI34" s="90"/>
      <c r="CJ34" s="91"/>
      <c r="CK34" s="91"/>
      <c r="CL34" s="91"/>
      <c r="CM34" s="91"/>
      <c r="CN34" s="91"/>
      <c r="CO34" s="91"/>
      <c r="CP34" s="91"/>
      <c r="CQ34" s="91"/>
      <c r="CR34" s="91"/>
      <c r="CS34" s="91"/>
      <c r="CT34" s="91"/>
      <c r="CU34" s="91"/>
      <c r="CV34" s="91"/>
      <c r="CW34" s="91"/>
      <c r="CX34" s="91"/>
      <c r="CY34" s="91"/>
      <c r="CZ34" s="91"/>
      <c r="DA34" s="91"/>
      <c r="DB34" s="91"/>
      <c r="DC34" s="91"/>
      <c r="DD34" s="91"/>
      <c r="DE34" s="91"/>
      <c r="DF34" s="91"/>
      <c r="DG34" s="91"/>
      <c r="DH34" s="91"/>
      <c r="DI34" s="91"/>
      <c r="DJ34" s="91"/>
      <c r="DK34" s="91"/>
      <c r="DL34" s="91"/>
      <c r="DM34" s="91"/>
    </row>
    <row r="35" spans="1:117" s="87" customFormat="1" ht="14" x14ac:dyDescent="0.2">
      <c r="A35" s="110"/>
      <c r="B35" s="110"/>
      <c r="C35" s="110"/>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3"/>
      <c r="AG35" s="113"/>
      <c r="AH35" s="113"/>
      <c r="AI35" s="113"/>
      <c r="AJ35" s="113"/>
      <c r="AK35" s="113"/>
      <c r="AL35" s="113"/>
      <c r="AM35" s="113"/>
      <c r="AN35" s="113"/>
      <c r="AO35" s="113"/>
      <c r="AP35" s="113"/>
      <c r="AQ35" s="92"/>
      <c r="AR35" s="92"/>
      <c r="AS35" s="92"/>
      <c r="AT35" s="92"/>
      <c r="AU35" s="92"/>
      <c r="AV35" s="92"/>
      <c r="AW35" s="92"/>
      <c r="AX35" s="92"/>
      <c r="AY35" s="92"/>
      <c r="AZ35" s="92"/>
      <c r="BA35" s="92"/>
      <c r="BB35" s="92"/>
      <c r="BC35" s="92"/>
      <c r="BD35" s="92"/>
      <c r="BE35" s="92"/>
      <c r="BF35" s="92"/>
      <c r="BG35" s="92"/>
      <c r="BH35" s="92"/>
      <c r="BI35" s="92"/>
      <c r="BJ35" s="92"/>
      <c r="BK35" s="92"/>
      <c r="BL35" s="92"/>
      <c r="BM35" s="92"/>
      <c r="BN35" s="92"/>
      <c r="BO35" s="92"/>
      <c r="BP35" s="92"/>
      <c r="BQ35" s="92"/>
      <c r="BR35" s="92"/>
      <c r="BS35" s="92"/>
      <c r="BT35" s="92"/>
      <c r="BU35" s="92"/>
      <c r="BV35" s="92"/>
      <c r="BW35" s="92"/>
      <c r="BX35" s="92"/>
      <c r="BY35" s="92"/>
      <c r="BZ35" s="92"/>
      <c r="CA35" s="90"/>
      <c r="CB35" s="99"/>
      <c r="CC35" s="100"/>
      <c r="CD35" s="100"/>
      <c r="CE35" s="99"/>
      <c r="CF35" s="90"/>
      <c r="CG35" s="90"/>
      <c r="CH35" s="90"/>
      <c r="CI35" s="90"/>
      <c r="CJ35" s="91"/>
      <c r="CK35" s="91"/>
      <c r="CL35" s="91"/>
      <c r="CM35" s="91"/>
      <c r="CN35" s="91"/>
      <c r="CO35" s="91"/>
      <c r="CP35" s="91"/>
      <c r="CQ35" s="91"/>
      <c r="CR35" s="91"/>
      <c r="CS35" s="91"/>
      <c r="CT35" s="91"/>
      <c r="CU35" s="91"/>
      <c r="CV35" s="91"/>
      <c r="CW35" s="91"/>
      <c r="CX35" s="91"/>
      <c r="CY35" s="91"/>
      <c r="CZ35" s="91"/>
      <c r="DA35" s="91"/>
      <c r="DB35" s="91"/>
      <c r="DC35" s="91"/>
      <c r="DD35" s="91"/>
      <c r="DE35" s="91"/>
      <c r="DF35" s="91"/>
      <c r="DG35" s="91"/>
      <c r="DH35" s="91"/>
      <c r="DI35" s="91"/>
      <c r="DJ35" s="91"/>
      <c r="DK35" s="91"/>
      <c r="DL35" s="91"/>
      <c r="DM35" s="91"/>
    </row>
    <row r="36" spans="1:117" x14ac:dyDescent="0.2">
      <c r="A36" s="110"/>
      <c r="B36" s="110"/>
      <c r="C36" s="110"/>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3"/>
      <c r="AG36" s="113"/>
      <c r="AH36" s="113"/>
      <c r="AI36" s="113"/>
      <c r="AJ36" s="113"/>
      <c r="AK36" s="113"/>
      <c r="AL36" s="113"/>
      <c r="AM36" s="113"/>
      <c r="AN36" s="113"/>
      <c r="AO36" s="113"/>
      <c r="AP36" s="113"/>
      <c r="CB36" s="96"/>
    </row>
    <row r="37" spans="1:117" ht="21" customHeight="1" x14ac:dyDescent="0.2">
      <c r="A37" s="92"/>
      <c r="B37" s="92"/>
      <c r="C37" s="92"/>
      <c r="D37" s="92"/>
      <c r="E37" s="92"/>
      <c r="F37" s="92"/>
      <c r="G37" s="92"/>
      <c r="H37" s="92"/>
      <c r="I37" s="92"/>
      <c r="J37" s="92"/>
      <c r="K37" s="92"/>
      <c r="L37" s="92"/>
      <c r="M37" s="92"/>
      <c r="N37" s="92"/>
      <c r="O37" s="92"/>
      <c r="P37" s="92"/>
      <c r="Q37" s="92"/>
      <c r="R37" s="92"/>
      <c r="S37" s="92"/>
      <c r="T37" s="92"/>
      <c r="U37" s="92"/>
      <c r="V37" s="98"/>
      <c r="W37" s="92"/>
      <c r="X37" s="92"/>
      <c r="Y37" s="92"/>
      <c r="Z37" s="92"/>
      <c r="AA37" s="92"/>
      <c r="AB37" s="92"/>
      <c r="AC37" s="92"/>
      <c r="AD37" s="92"/>
      <c r="AE37" s="92"/>
      <c r="AF37" s="92"/>
      <c r="AG37" s="92"/>
      <c r="AH37" s="92"/>
      <c r="AI37" s="92"/>
      <c r="AJ37" s="87"/>
      <c r="AK37" s="87"/>
      <c r="AL37" s="87"/>
      <c r="AM37" s="87"/>
      <c r="AN37" s="92"/>
      <c r="AO37" s="92"/>
      <c r="AP37" s="92"/>
      <c r="CB37" s="96"/>
    </row>
    <row r="38" spans="1:117" ht="14.25" customHeight="1" x14ac:dyDescent="0.2">
      <c r="A38" s="97"/>
      <c r="B38" s="92"/>
      <c r="C38" s="92"/>
      <c r="D38" s="92"/>
      <c r="E38" s="92"/>
      <c r="F38" s="92"/>
      <c r="G38" s="92"/>
      <c r="H38" s="92"/>
      <c r="I38" s="92"/>
      <c r="J38" s="92"/>
      <c r="K38" s="92"/>
      <c r="L38" s="92"/>
      <c r="M38" s="92"/>
      <c r="N38" s="92"/>
      <c r="O38" s="92"/>
      <c r="P38" s="92"/>
      <c r="Q38" s="92"/>
      <c r="R38" s="92"/>
      <c r="S38" s="92"/>
      <c r="T38" s="92"/>
      <c r="U38" s="92"/>
      <c r="V38" s="92"/>
      <c r="W38" s="98"/>
      <c r="X38" s="92"/>
      <c r="Y38" s="92"/>
      <c r="Z38" s="92"/>
      <c r="AA38" s="92"/>
      <c r="AB38" s="92"/>
      <c r="AC38" s="92"/>
      <c r="AD38" s="92"/>
      <c r="AE38" s="92"/>
      <c r="AF38" s="92"/>
      <c r="AG38" s="92"/>
      <c r="AH38" s="92"/>
      <c r="AI38" s="92"/>
      <c r="AJ38" s="92"/>
      <c r="AL38" s="92"/>
      <c r="AM38" s="92"/>
      <c r="AN38" s="92"/>
      <c r="AO38" s="92"/>
      <c r="AP38" s="92"/>
      <c r="CB38" s="96"/>
    </row>
    <row r="39" spans="1:117" ht="22" customHeight="1" x14ac:dyDescent="0.2">
      <c r="A39" s="97"/>
      <c r="B39" s="92"/>
      <c r="C39" s="92"/>
      <c r="D39" s="92"/>
      <c r="E39" s="92"/>
      <c r="F39" s="92"/>
      <c r="G39" s="92"/>
      <c r="H39" s="92"/>
      <c r="I39" s="92"/>
      <c r="J39" s="92"/>
      <c r="K39" s="92"/>
      <c r="L39" s="92"/>
      <c r="M39" s="92"/>
      <c r="N39" s="92"/>
      <c r="O39" s="92"/>
      <c r="P39" s="92"/>
      <c r="Q39" s="92"/>
      <c r="R39" s="92"/>
      <c r="S39" s="92"/>
      <c r="T39" s="92"/>
      <c r="U39" s="92"/>
      <c r="V39" s="92"/>
      <c r="W39" s="98"/>
      <c r="X39" s="92"/>
      <c r="Y39" s="92"/>
      <c r="Z39" s="92"/>
      <c r="AA39" s="92"/>
      <c r="AB39" s="92"/>
      <c r="AC39" s="92"/>
      <c r="AD39" s="92"/>
      <c r="AE39" s="92"/>
      <c r="AF39" s="92"/>
      <c r="AG39" s="92"/>
      <c r="AH39" s="92"/>
      <c r="AI39" s="92"/>
      <c r="AJ39" s="92"/>
      <c r="AK39" s="92"/>
      <c r="AL39" s="92"/>
      <c r="AM39" s="92"/>
      <c r="AN39" s="92"/>
      <c r="AO39" s="92"/>
      <c r="AP39" s="92"/>
    </row>
    <row r="40" spans="1:117" ht="22" customHeight="1" x14ac:dyDescent="0.2">
      <c r="A40" s="97" t="s">
        <v>42</v>
      </c>
      <c r="B40" s="92"/>
      <c r="C40" s="92"/>
      <c r="D40" s="92"/>
      <c r="E40" s="92"/>
      <c r="F40" s="92"/>
      <c r="G40" s="92"/>
      <c r="H40" s="92"/>
      <c r="I40" s="92"/>
      <c r="J40" s="92"/>
      <c r="K40" s="92"/>
      <c r="L40" s="92"/>
      <c r="M40" s="92"/>
      <c r="N40" s="92"/>
      <c r="O40" s="92"/>
      <c r="P40" s="92"/>
      <c r="Q40" s="92"/>
      <c r="R40" s="92"/>
      <c r="S40" s="92"/>
      <c r="T40" s="92"/>
      <c r="U40" s="92"/>
      <c r="V40" s="92"/>
      <c r="W40" s="98"/>
      <c r="X40" s="92"/>
      <c r="Y40" s="92"/>
      <c r="Z40" s="92"/>
      <c r="AA40" s="92"/>
      <c r="AB40" s="92"/>
      <c r="AC40" s="92"/>
      <c r="AD40" s="92"/>
      <c r="AE40" s="92"/>
      <c r="AF40" s="92"/>
      <c r="AG40" s="92"/>
      <c r="AH40" s="92"/>
      <c r="AI40" s="92"/>
      <c r="AJ40" s="92"/>
      <c r="AK40" s="92"/>
      <c r="AL40" s="92"/>
      <c r="AM40" s="92"/>
      <c r="AN40" s="92"/>
      <c r="AO40" s="92"/>
      <c r="AP40" s="92"/>
    </row>
    <row r="42" spans="1:117" x14ac:dyDescent="0.2">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row>
    <row r="43" spans="1:117" x14ac:dyDescent="0.2">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5"/>
      <c r="AL43" s="105"/>
      <c r="AM43" s="105"/>
      <c r="AN43" s="105"/>
      <c r="AO43" s="105"/>
      <c r="AP43" s="105"/>
    </row>
    <row r="44" spans="1:117" x14ac:dyDescent="0.2">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c r="AL44" s="105"/>
      <c r="AM44" s="105"/>
      <c r="AN44" s="105"/>
      <c r="AO44" s="105"/>
      <c r="AP44" s="105"/>
    </row>
    <row r="45" spans="1:117" s="113" customFormat="1" ht="12.5" x14ac:dyDescent="0.2">
      <c r="A45" s="110"/>
      <c r="B45" s="110"/>
      <c r="C45" s="110"/>
      <c r="D45" s="115"/>
      <c r="E45" s="115"/>
      <c r="F45" s="115"/>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CA45" s="117"/>
      <c r="CB45" s="94"/>
      <c r="CC45" s="94"/>
      <c r="CD45" s="94"/>
      <c r="CE45" s="94"/>
      <c r="CF45" s="117"/>
      <c r="CG45" s="117"/>
      <c r="CH45" s="117"/>
      <c r="CI45" s="117"/>
    </row>
    <row r="46" spans="1:117" s="113" customFormat="1" ht="12.5" x14ac:dyDescent="0.2">
      <c r="A46" s="110"/>
      <c r="B46" s="110"/>
      <c r="C46" s="110"/>
      <c r="D46" s="115"/>
      <c r="E46" s="115"/>
      <c r="F46" s="115"/>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c r="CA46" s="117"/>
      <c r="CB46" s="94"/>
      <c r="CC46" s="94"/>
      <c r="CD46" s="94"/>
      <c r="CE46" s="94"/>
      <c r="CF46" s="117"/>
      <c r="CG46" s="117"/>
      <c r="CH46" s="117"/>
      <c r="CI46" s="117"/>
    </row>
    <row r="47" spans="1:117" s="113" customFormat="1" ht="6.75" customHeight="1" x14ac:dyDescent="0.2">
      <c r="A47" s="110"/>
      <c r="B47" s="110"/>
      <c r="C47" s="110"/>
      <c r="D47" s="110"/>
      <c r="E47" s="110"/>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G47" s="78"/>
      <c r="AH47" s="78"/>
      <c r="AI47" s="78"/>
      <c r="AJ47" s="78"/>
      <c r="AK47" s="78"/>
      <c r="AL47" s="78"/>
      <c r="AM47" s="78"/>
      <c r="AN47" s="78"/>
      <c r="AO47" s="78"/>
      <c r="AP47" s="78"/>
      <c r="CA47" s="117"/>
      <c r="CB47" s="94"/>
      <c r="CC47" s="94"/>
      <c r="CD47" s="94"/>
      <c r="CE47" s="94"/>
      <c r="CF47" s="117"/>
      <c r="CG47" s="117"/>
      <c r="CH47" s="117"/>
      <c r="CI47" s="117"/>
    </row>
    <row r="48" spans="1:117" s="113" customFormat="1" ht="4.5" customHeight="1" x14ac:dyDescent="0.2">
      <c r="A48" s="110"/>
      <c r="B48" s="110"/>
      <c r="C48" s="110"/>
      <c r="D48" s="115"/>
      <c r="E48" s="115"/>
      <c r="F48" s="115"/>
      <c r="G48" s="115"/>
      <c r="H48" s="115"/>
      <c r="I48" s="115"/>
      <c r="J48" s="115"/>
      <c r="K48" s="115"/>
      <c r="L48" s="115"/>
      <c r="M48" s="115"/>
      <c r="N48" s="115"/>
      <c r="O48" s="115"/>
      <c r="P48" s="115"/>
      <c r="Q48" s="115"/>
      <c r="R48" s="115"/>
      <c r="S48" s="115"/>
      <c r="T48" s="115"/>
      <c r="U48" s="115"/>
      <c r="V48" s="115"/>
      <c r="W48" s="115"/>
      <c r="X48" s="115"/>
      <c r="Y48" s="115"/>
      <c r="Z48" s="115"/>
      <c r="AA48" s="115"/>
      <c r="AB48" s="115"/>
      <c r="AC48" s="115"/>
      <c r="AD48" s="115"/>
      <c r="AE48" s="115"/>
      <c r="CA48" s="117"/>
      <c r="CB48" s="94"/>
      <c r="CC48" s="94"/>
      <c r="CD48" s="94"/>
      <c r="CE48" s="94"/>
      <c r="CF48" s="117"/>
      <c r="CG48" s="117"/>
      <c r="CH48" s="117"/>
      <c r="CI48" s="117"/>
    </row>
    <row r="49" spans="1:117" ht="9" customHeight="1" x14ac:dyDescent="0.2">
      <c r="B49" s="118" t="s">
        <v>65</v>
      </c>
      <c r="C49" s="119"/>
      <c r="D49" s="120"/>
      <c r="E49" s="358"/>
      <c r="F49" s="358"/>
      <c r="G49" s="358"/>
      <c r="H49" s="358"/>
      <c r="I49" s="358"/>
      <c r="J49" s="358"/>
      <c r="K49" s="358"/>
      <c r="L49" s="358"/>
      <c r="M49" s="358"/>
      <c r="N49" s="358"/>
      <c r="O49" s="358"/>
      <c r="P49" s="358"/>
      <c r="Q49" s="358"/>
      <c r="R49" s="358"/>
      <c r="S49" s="358"/>
      <c r="T49" s="358"/>
      <c r="U49" s="358"/>
      <c r="V49" s="358"/>
      <c r="W49" s="358"/>
      <c r="X49" s="358"/>
      <c r="Y49" s="358"/>
      <c r="Z49" s="358"/>
      <c r="AA49" s="358"/>
      <c r="AB49" s="358"/>
      <c r="AC49" s="358"/>
      <c r="AD49" s="358"/>
      <c r="AE49" s="358"/>
      <c r="AF49" s="358"/>
      <c r="AG49" s="358"/>
      <c r="AH49" s="358"/>
      <c r="AI49" s="358"/>
      <c r="AJ49" s="358"/>
      <c r="AK49" s="358"/>
      <c r="AL49" s="358"/>
      <c r="AM49" s="358"/>
      <c r="AN49" s="358"/>
      <c r="AO49" s="358"/>
      <c r="AP49" s="358"/>
    </row>
    <row r="50" spans="1:117" ht="13.5" customHeight="1" x14ac:dyDescent="0.2">
      <c r="B50" s="359"/>
      <c r="C50" s="359"/>
      <c r="D50" s="359"/>
      <c r="E50" s="359"/>
      <c r="F50" s="359"/>
      <c r="G50" s="359"/>
      <c r="H50" s="359"/>
      <c r="I50" s="359"/>
      <c r="J50" s="359"/>
      <c r="K50" s="359"/>
      <c r="L50" s="359"/>
      <c r="M50" s="359"/>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120"/>
    </row>
    <row r="51" spans="1:117" x14ac:dyDescent="0.2">
      <c r="B51" s="118"/>
      <c r="C51" s="119"/>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row>
    <row r="52" spans="1:117" ht="13.5" customHeight="1" x14ac:dyDescent="0.2">
      <c r="B52" s="118"/>
      <c r="C52" s="119"/>
      <c r="D52" s="120"/>
      <c r="E52" s="360"/>
      <c r="F52" s="360"/>
      <c r="G52" s="360"/>
      <c r="H52" s="360"/>
      <c r="I52" s="360"/>
      <c r="J52" s="360"/>
      <c r="K52" s="360"/>
      <c r="L52" s="360"/>
      <c r="M52" s="360"/>
      <c r="N52" s="360"/>
      <c r="O52" s="360"/>
      <c r="P52" s="360"/>
      <c r="Q52" s="360"/>
      <c r="R52" s="360"/>
      <c r="S52" s="360"/>
      <c r="T52" s="360"/>
      <c r="U52" s="360"/>
      <c r="V52" s="360"/>
      <c r="W52" s="360"/>
      <c r="X52" s="360"/>
      <c r="Y52" s="360"/>
      <c r="Z52" s="360"/>
      <c r="AA52" s="360"/>
      <c r="AB52" s="360"/>
      <c r="AC52" s="360"/>
      <c r="AD52" s="360"/>
      <c r="AE52" s="360"/>
      <c r="AF52" s="360"/>
      <c r="AG52" s="360"/>
      <c r="AH52" s="360"/>
      <c r="AI52" s="360"/>
      <c r="AJ52" s="360"/>
      <c r="AK52" s="360"/>
      <c r="AL52" s="360"/>
      <c r="AM52" s="360"/>
      <c r="AN52" s="360"/>
      <c r="AO52" s="360"/>
      <c r="AP52" s="360"/>
    </row>
    <row r="53" spans="1:117" x14ac:dyDescent="0.2">
      <c r="B53" s="118"/>
      <c r="C53" s="119"/>
      <c r="D53" s="119"/>
      <c r="E53" s="360"/>
      <c r="F53" s="360"/>
      <c r="G53" s="360"/>
      <c r="H53" s="360"/>
      <c r="I53" s="360"/>
      <c r="J53" s="360"/>
      <c r="K53" s="360"/>
      <c r="L53" s="360"/>
      <c r="M53" s="360"/>
      <c r="N53" s="360"/>
      <c r="O53" s="360"/>
      <c r="P53" s="360"/>
      <c r="Q53" s="360"/>
      <c r="R53" s="360"/>
      <c r="S53" s="360"/>
      <c r="T53" s="360"/>
      <c r="U53" s="360"/>
      <c r="V53" s="360"/>
      <c r="W53" s="360"/>
      <c r="X53" s="360"/>
      <c r="Y53" s="360"/>
      <c r="Z53" s="360"/>
      <c r="AA53" s="360"/>
      <c r="AB53" s="360"/>
      <c r="AC53" s="360"/>
      <c r="AD53" s="360"/>
      <c r="AE53" s="360"/>
      <c r="AF53" s="360"/>
      <c r="AG53" s="360"/>
      <c r="AH53" s="360"/>
      <c r="AI53" s="360"/>
      <c r="AJ53" s="360"/>
      <c r="AK53" s="360"/>
      <c r="AL53" s="360"/>
      <c r="AM53" s="360"/>
      <c r="AN53" s="360"/>
      <c r="AO53" s="360"/>
      <c r="AP53" s="360"/>
    </row>
    <row r="54" spans="1:117" x14ac:dyDescent="0.2">
      <c r="B54" s="118"/>
      <c r="C54" s="119"/>
      <c r="D54" s="119"/>
      <c r="E54" s="121"/>
      <c r="F54" s="121"/>
      <c r="G54" s="121"/>
      <c r="H54" s="121"/>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row>
    <row r="55" spans="1:117" x14ac:dyDescent="0.2">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row>
    <row r="56" spans="1:117" x14ac:dyDescent="0.2">
      <c r="B56" s="118"/>
      <c r="C56" s="118"/>
      <c r="D56" s="118"/>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row>
    <row r="57" spans="1:117" x14ac:dyDescent="0.2">
      <c r="C57" s="122"/>
      <c r="X57" s="123"/>
      <c r="Y57" s="123"/>
      <c r="Z57" s="123"/>
      <c r="AA57" s="123"/>
      <c r="AB57" s="123"/>
      <c r="AC57" s="123"/>
      <c r="AD57" s="123"/>
      <c r="AE57" s="123"/>
      <c r="AF57" s="123"/>
      <c r="AG57" s="123"/>
      <c r="AH57" s="123"/>
      <c r="AI57" s="123"/>
      <c r="AJ57" s="123"/>
      <c r="AK57" s="123"/>
      <c r="AL57" s="123"/>
      <c r="AM57" s="123"/>
      <c r="AN57" s="123"/>
      <c r="AO57" s="123"/>
      <c r="AP57" s="123"/>
    </row>
    <row r="58" spans="1:117" x14ac:dyDescent="0.2">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3"/>
      <c r="BC58" s="123"/>
      <c r="BD58" s="123"/>
      <c r="BE58" s="123"/>
      <c r="BF58" s="123"/>
      <c r="BG58" s="123"/>
      <c r="BH58" s="123"/>
      <c r="BI58" s="123"/>
      <c r="BJ58" s="123"/>
      <c r="BK58" s="123"/>
      <c r="BL58" s="123"/>
      <c r="BM58" s="123"/>
      <c r="BN58" s="123"/>
      <c r="BO58" s="123"/>
      <c r="BP58" s="123"/>
      <c r="BQ58" s="123"/>
      <c r="BR58" s="123"/>
      <c r="BS58" s="123"/>
      <c r="BT58" s="123"/>
      <c r="BU58" s="123"/>
      <c r="BV58" s="123"/>
      <c r="BW58" s="123"/>
      <c r="BX58" s="123"/>
      <c r="BY58" s="123"/>
      <c r="BZ58" s="123"/>
      <c r="CA58" s="124"/>
    </row>
    <row r="59" spans="1:117" s="125" customFormat="1" x14ac:dyDescent="0.2">
      <c r="A59" s="78"/>
      <c r="B59" s="78"/>
      <c r="C59" s="78"/>
      <c r="D59" s="78"/>
      <c r="E59" s="78"/>
      <c r="F59" s="78"/>
      <c r="G59" s="78"/>
      <c r="H59" s="78"/>
      <c r="I59" s="78"/>
      <c r="J59" s="78"/>
      <c r="K59" s="78"/>
      <c r="L59" s="78"/>
      <c r="M59" s="78"/>
      <c r="N59" s="78"/>
      <c r="O59" s="78"/>
      <c r="P59" s="78"/>
      <c r="Q59" s="78"/>
      <c r="R59" s="78"/>
      <c r="S59" s="78"/>
      <c r="T59" s="78"/>
      <c r="U59" s="78"/>
      <c r="V59" s="78"/>
      <c r="W59" s="78"/>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3"/>
      <c r="BB59" s="123"/>
      <c r="BC59" s="123"/>
      <c r="BD59" s="123"/>
      <c r="BE59" s="123"/>
      <c r="BF59" s="123"/>
      <c r="BG59" s="123"/>
      <c r="BH59" s="123"/>
      <c r="BI59" s="123"/>
      <c r="BJ59" s="123"/>
      <c r="BK59" s="123"/>
      <c r="BL59" s="123"/>
      <c r="BM59" s="123"/>
      <c r="BN59" s="123"/>
      <c r="BO59" s="123"/>
      <c r="BP59" s="123"/>
      <c r="BQ59" s="123"/>
      <c r="BR59" s="123"/>
      <c r="BS59" s="123"/>
      <c r="BT59" s="123"/>
      <c r="BU59" s="123"/>
      <c r="BV59" s="123"/>
      <c r="BW59" s="123"/>
      <c r="BX59" s="123"/>
      <c r="BY59" s="123"/>
      <c r="BZ59" s="123"/>
      <c r="CA59" s="124"/>
      <c r="CB59" s="94"/>
      <c r="CC59" s="94"/>
      <c r="CD59" s="94"/>
      <c r="CE59" s="94"/>
      <c r="CF59" s="93"/>
      <c r="CG59" s="93"/>
      <c r="CH59" s="93"/>
      <c r="CI59" s="93"/>
      <c r="CJ59" s="78"/>
      <c r="CK59" s="78"/>
      <c r="CL59" s="78"/>
      <c r="CM59" s="78"/>
      <c r="CN59" s="78"/>
      <c r="CO59" s="78"/>
      <c r="CP59" s="78"/>
      <c r="CQ59" s="78"/>
      <c r="CR59" s="78"/>
      <c r="CS59" s="78"/>
      <c r="CT59" s="78"/>
      <c r="CU59" s="78"/>
      <c r="CV59" s="78"/>
      <c r="CW59" s="78"/>
      <c r="CX59" s="78"/>
      <c r="CY59" s="78"/>
      <c r="CZ59" s="78"/>
      <c r="DA59" s="78"/>
      <c r="DB59" s="78"/>
      <c r="DC59" s="78"/>
      <c r="DD59" s="78"/>
      <c r="DE59" s="78"/>
      <c r="DF59" s="78"/>
      <c r="DG59" s="78"/>
      <c r="DH59" s="78"/>
      <c r="DI59" s="78"/>
      <c r="DJ59" s="78"/>
      <c r="DK59" s="78"/>
      <c r="DL59" s="78"/>
      <c r="DM59" s="78"/>
    </row>
    <row r="60" spans="1:117" s="125" customFormat="1" x14ac:dyDescent="0.2">
      <c r="A60" s="78"/>
      <c r="B60" s="78"/>
      <c r="C60" s="78"/>
      <c r="D60" s="78"/>
      <c r="E60" s="78" t="s">
        <v>42</v>
      </c>
      <c r="F60" s="78"/>
      <c r="G60" s="78"/>
      <c r="H60" s="78"/>
      <c r="I60" s="78"/>
      <c r="J60" s="78"/>
      <c r="K60" s="78"/>
      <c r="L60" s="78"/>
      <c r="M60" s="78"/>
      <c r="N60" s="78"/>
      <c r="O60" s="78"/>
      <c r="P60" s="78"/>
      <c r="Q60" s="78"/>
      <c r="R60" s="78"/>
      <c r="S60" s="78"/>
      <c r="T60" s="78"/>
      <c r="U60" s="78"/>
      <c r="V60" s="78"/>
      <c r="W60" s="78"/>
      <c r="X60" s="123"/>
      <c r="Y60" s="123"/>
      <c r="Z60" s="123"/>
      <c r="AA60" s="123"/>
      <c r="AB60" s="123"/>
      <c r="AC60" s="123"/>
      <c r="AD60" s="123"/>
      <c r="AE60" s="123"/>
      <c r="AF60" s="123"/>
      <c r="AG60" s="123"/>
      <c r="AH60" s="123"/>
      <c r="AI60" s="123"/>
      <c r="AJ60" s="123"/>
      <c r="AK60" s="123"/>
      <c r="AL60" s="123"/>
      <c r="AM60" s="123"/>
      <c r="AN60" s="123"/>
      <c r="AO60" s="123"/>
      <c r="AP60" s="123"/>
      <c r="AQ60" s="123"/>
      <c r="AR60" s="123"/>
      <c r="AS60" s="123"/>
      <c r="AT60" s="123"/>
      <c r="AU60" s="123"/>
      <c r="AV60" s="123"/>
      <c r="AW60" s="123"/>
      <c r="AX60" s="123"/>
      <c r="AY60" s="123"/>
      <c r="AZ60" s="123"/>
      <c r="BA60" s="123"/>
      <c r="BB60" s="123"/>
      <c r="BC60" s="123"/>
      <c r="BD60" s="123"/>
      <c r="BE60" s="123"/>
      <c r="BF60" s="123"/>
      <c r="BG60" s="123"/>
      <c r="BH60" s="123"/>
      <c r="BI60" s="123"/>
      <c r="BJ60" s="123"/>
      <c r="BK60" s="123"/>
      <c r="BL60" s="123"/>
      <c r="BM60" s="123"/>
      <c r="BN60" s="123"/>
      <c r="BO60" s="123"/>
      <c r="BP60" s="123"/>
      <c r="BQ60" s="123"/>
      <c r="BR60" s="123"/>
      <c r="BS60" s="123"/>
      <c r="BT60" s="123"/>
      <c r="BU60" s="123"/>
      <c r="BV60" s="123"/>
      <c r="BW60" s="123"/>
      <c r="BX60" s="123"/>
      <c r="BY60" s="123"/>
      <c r="BZ60" s="123"/>
      <c r="CA60" s="124"/>
      <c r="CB60" s="94"/>
      <c r="CC60" s="94"/>
      <c r="CD60" s="94"/>
      <c r="CE60" s="94"/>
      <c r="CF60" s="93"/>
      <c r="CG60" s="93"/>
      <c r="CH60" s="93"/>
      <c r="CI60" s="93"/>
      <c r="CJ60" s="78"/>
      <c r="CK60" s="78"/>
      <c r="CL60" s="78"/>
      <c r="CM60" s="78"/>
      <c r="CN60" s="78"/>
      <c r="CO60" s="78"/>
      <c r="CP60" s="78"/>
      <c r="CQ60" s="78"/>
      <c r="CR60" s="78"/>
      <c r="CS60" s="78"/>
      <c r="CT60" s="78"/>
      <c r="CU60" s="78"/>
      <c r="CV60" s="78"/>
      <c r="CW60" s="78"/>
      <c r="CX60" s="78"/>
      <c r="CY60" s="78"/>
      <c r="CZ60" s="78"/>
      <c r="DA60" s="78"/>
      <c r="DB60" s="78"/>
      <c r="DC60" s="78"/>
      <c r="DD60" s="78"/>
      <c r="DE60" s="78"/>
      <c r="DF60" s="78"/>
      <c r="DG60" s="78"/>
      <c r="DH60" s="78"/>
      <c r="DI60" s="78"/>
      <c r="DJ60" s="78"/>
      <c r="DK60" s="78"/>
      <c r="DL60" s="78"/>
      <c r="DM60" s="78"/>
    </row>
    <row r="61" spans="1:117" s="125" customFormat="1" x14ac:dyDescent="0.2">
      <c r="A61" s="78"/>
      <c r="B61" s="78"/>
      <c r="C61" s="78"/>
      <c r="D61" s="78"/>
      <c r="E61" s="78"/>
      <c r="F61" s="78"/>
      <c r="G61" s="78"/>
      <c r="H61" s="78"/>
      <c r="I61" s="78"/>
      <c r="J61" s="78"/>
      <c r="K61" s="78"/>
      <c r="L61" s="78"/>
      <c r="M61" s="78"/>
      <c r="N61" s="78"/>
      <c r="O61" s="78"/>
      <c r="P61" s="78"/>
      <c r="Q61" s="78"/>
      <c r="R61" s="78"/>
      <c r="S61" s="78"/>
      <c r="T61" s="78"/>
      <c r="U61" s="78"/>
      <c r="V61" s="78"/>
      <c r="W61" s="78"/>
      <c r="X61" s="123"/>
      <c r="Y61" s="123"/>
      <c r="Z61" s="123"/>
      <c r="AA61" s="123"/>
      <c r="AB61" s="123"/>
      <c r="AC61" s="123"/>
      <c r="AD61" s="123"/>
      <c r="AE61" s="123"/>
      <c r="AF61" s="123"/>
      <c r="AG61" s="123"/>
      <c r="AH61" s="123"/>
      <c r="AI61" s="123"/>
      <c r="AJ61" s="123"/>
      <c r="AK61" s="123"/>
      <c r="AL61" s="123"/>
      <c r="AM61" s="123"/>
      <c r="AN61" s="123"/>
      <c r="AO61" s="123"/>
      <c r="AP61" s="123"/>
      <c r="AQ61" s="123"/>
      <c r="AR61" s="123"/>
      <c r="AS61" s="123"/>
      <c r="AT61" s="123"/>
      <c r="AU61" s="123"/>
      <c r="AV61" s="123"/>
      <c r="AW61" s="123"/>
      <c r="AX61" s="123"/>
      <c r="AY61" s="123"/>
      <c r="AZ61" s="123"/>
      <c r="BA61" s="123"/>
      <c r="BB61" s="123"/>
      <c r="BC61" s="123"/>
      <c r="BD61" s="123"/>
      <c r="BE61" s="123"/>
      <c r="BF61" s="123"/>
      <c r="BG61" s="123"/>
      <c r="BH61" s="123"/>
      <c r="BI61" s="123"/>
      <c r="BJ61" s="123"/>
      <c r="BK61" s="123"/>
      <c r="BL61" s="123"/>
      <c r="BM61" s="123"/>
      <c r="BN61" s="123"/>
      <c r="BO61" s="123"/>
      <c r="BP61" s="123"/>
      <c r="BQ61" s="123"/>
      <c r="BR61" s="123"/>
      <c r="BS61" s="123"/>
      <c r="BT61" s="123"/>
      <c r="BU61" s="123"/>
      <c r="BV61" s="123"/>
      <c r="BW61" s="123"/>
      <c r="BX61" s="123"/>
      <c r="BY61" s="123"/>
      <c r="BZ61" s="123"/>
      <c r="CA61" s="124"/>
      <c r="CB61" s="94"/>
      <c r="CC61" s="94"/>
      <c r="CD61" s="94"/>
      <c r="CE61" s="94"/>
      <c r="CF61" s="93"/>
      <c r="CG61" s="93"/>
      <c r="CH61" s="93"/>
      <c r="CI61" s="93"/>
      <c r="CJ61" s="78"/>
      <c r="CK61" s="78"/>
      <c r="CL61" s="78"/>
      <c r="CM61" s="78"/>
      <c r="CN61" s="78"/>
      <c r="CO61" s="78"/>
      <c r="CP61" s="78"/>
      <c r="CQ61" s="78"/>
      <c r="CR61" s="78"/>
      <c r="CS61" s="78"/>
      <c r="CT61" s="78"/>
      <c r="CU61" s="78"/>
      <c r="CV61" s="78"/>
      <c r="CW61" s="78"/>
      <c r="CX61" s="78"/>
      <c r="CY61" s="78"/>
      <c r="CZ61" s="78"/>
      <c r="DA61" s="78"/>
      <c r="DB61" s="78"/>
      <c r="DC61" s="78"/>
      <c r="DD61" s="78"/>
      <c r="DE61" s="78"/>
      <c r="DF61" s="78"/>
      <c r="DG61" s="78"/>
      <c r="DH61" s="78"/>
      <c r="DI61" s="78"/>
      <c r="DJ61" s="78"/>
      <c r="DK61" s="78"/>
      <c r="DL61" s="78"/>
      <c r="DM61" s="78"/>
    </row>
    <row r="62" spans="1:117" s="125" customFormat="1" x14ac:dyDescent="0.2">
      <c r="A62" s="78"/>
      <c r="B62" s="78"/>
      <c r="C62" s="78"/>
      <c r="D62" s="78"/>
      <c r="E62" s="78"/>
      <c r="F62" s="78"/>
      <c r="G62" s="78"/>
      <c r="H62" s="78"/>
      <c r="I62" s="78"/>
      <c r="J62" s="78"/>
      <c r="K62" s="78"/>
      <c r="L62" s="78"/>
      <c r="M62" s="78"/>
      <c r="N62" s="78"/>
      <c r="O62" s="78"/>
      <c r="P62" s="78"/>
      <c r="Q62" s="78"/>
      <c r="R62" s="78"/>
      <c r="S62" s="78"/>
      <c r="T62" s="78"/>
      <c r="U62" s="78"/>
      <c r="V62" s="78"/>
      <c r="W62" s="78"/>
      <c r="X62" s="123"/>
      <c r="Y62" s="123"/>
      <c r="Z62" s="123"/>
      <c r="AA62" s="123"/>
      <c r="AB62" s="123"/>
      <c r="AC62" s="123"/>
      <c r="AD62" s="123"/>
      <c r="AE62" s="123"/>
      <c r="AF62" s="123"/>
      <c r="AG62" s="123"/>
      <c r="AH62" s="123"/>
      <c r="AI62" s="123"/>
      <c r="AJ62" s="123"/>
      <c r="AK62" s="123"/>
      <c r="AL62" s="123"/>
      <c r="AM62" s="123"/>
      <c r="AN62" s="123"/>
      <c r="AO62" s="123"/>
      <c r="AP62" s="123"/>
      <c r="AQ62" s="123"/>
      <c r="AR62" s="123"/>
      <c r="AS62" s="123"/>
      <c r="AT62" s="123"/>
      <c r="AU62" s="123"/>
      <c r="AV62" s="123"/>
      <c r="AW62" s="123"/>
      <c r="AX62" s="123"/>
      <c r="AY62" s="123"/>
      <c r="AZ62" s="123"/>
      <c r="BA62" s="123"/>
      <c r="BB62" s="123"/>
      <c r="BC62" s="123"/>
      <c r="BD62" s="123"/>
      <c r="BE62" s="123"/>
      <c r="BF62" s="123"/>
      <c r="BG62" s="123"/>
      <c r="BH62" s="123"/>
      <c r="BI62" s="123"/>
      <c r="BJ62" s="123"/>
      <c r="BK62" s="123"/>
      <c r="BL62" s="123"/>
      <c r="BM62" s="123"/>
      <c r="BN62" s="123"/>
      <c r="BO62" s="123"/>
      <c r="BP62" s="123"/>
      <c r="BQ62" s="123"/>
      <c r="BR62" s="123"/>
      <c r="BS62" s="123"/>
      <c r="BT62" s="123"/>
      <c r="BU62" s="123"/>
      <c r="BV62" s="123"/>
      <c r="BW62" s="123"/>
      <c r="BX62" s="123"/>
      <c r="BY62" s="123"/>
      <c r="BZ62" s="123"/>
      <c r="CA62" s="124"/>
      <c r="CB62" s="94"/>
      <c r="CC62" s="94"/>
      <c r="CD62" s="94"/>
      <c r="CE62" s="94"/>
      <c r="CF62" s="93"/>
      <c r="CG62" s="93"/>
      <c r="CH62" s="93"/>
      <c r="CI62" s="93"/>
      <c r="CJ62" s="78"/>
      <c r="CK62" s="78"/>
      <c r="CL62" s="78"/>
      <c r="CM62" s="78"/>
      <c r="CN62" s="78"/>
      <c r="CO62" s="78"/>
      <c r="CP62" s="78"/>
      <c r="CQ62" s="78"/>
      <c r="CR62" s="78"/>
      <c r="CS62" s="78"/>
      <c r="CT62" s="78"/>
      <c r="CU62" s="78"/>
      <c r="CV62" s="78"/>
      <c r="CW62" s="78"/>
      <c r="CX62" s="78"/>
      <c r="CY62" s="78"/>
      <c r="CZ62" s="78"/>
      <c r="DA62" s="78"/>
      <c r="DB62" s="78"/>
      <c r="DC62" s="78"/>
      <c r="DD62" s="78"/>
      <c r="DE62" s="78"/>
      <c r="DF62" s="78"/>
      <c r="DG62" s="78"/>
      <c r="DH62" s="78"/>
      <c r="DI62" s="78"/>
      <c r="DJ62" s="78"/>
      <c r="DK62" s="78"/>
      <c r="DL62" s="78"/>
      <c r="DM62" s="78"/>
    </row>
    <row r="63" spans="1:117" s="125" customFormat="1" x14ac:dyDescent="0.2">
      <c r="A63" s="78"/>
      <c r="B63" s="78"/>
      <c r="C63" s="78"/>
      <c r="D63" s="78"/>
      <c r="E63" s="78"/>
      <c r="F63" s="78"/>
      <c r="G63" s="78"/>
      <c r="H63" s="78"/>
      <c r="I63" s="78"/>
      <c r="J63" s="78"/>
      <c r="K63" s="78"/>
      <c r="L63" s="78"/>
      <c r="M63" s="78"/>
      <c r="N63" s="78"/>
      <c r="O63" s="78"/>
      <c r="P63" s="78"/>
      <c r="Q63" s="78"/>
      <c r="R63" s="78"/>
      <c r="S63" s="78"/>
      <c r="T63" s="78"/>
      <c r="U63" s="78"/>
      <c r="V63" s="78"/>
      <c r="W63" s="78"/>
      <c r="X63" s="123"/>
      <c r="Y63" s="123"/>
      <c r="Z63" s="123"/>
      <c r="AA63" s="123"/>
      <c r="AB63" s="123"/>
      <c r="AC63" s="123"/>
      <c r="AD63" s="123"/>
      <c r="AE63" s="123"/>
      <c r="AF63" s="123"/>
      <c r="AG63" s="123"/>
      <c r="AH63" s="123"/>
      <c r="AI63" s="123"/>
      <c r="AJ63" s="123"/>
      <c r="AK63" s="123"/>
      <c r="AL63" s="123"/>
      <c r="AM63" s="123"/>
      <c r="AN63" s="123"/>
      <c r="AO63" s="123"/>
      <c r="AP63" s="123"/>
      <c r="AQ63" s="123"/>
      <c r="AR63" s="123"/>
      <c r="AS63" s="123"/>
      <c r="AT63" s="123"/>
      <c r="AU63" s="123"/>
      <c r="AV63" s="123"/>
      <c r="AW63" s="123"/>
      <c r="AX63" s="123"/>
      <c r="AY63" s="123"/>
      <c r="AZ63" s="123"/>
      <c r="BA63" s="123"/>
      <c r="BB63" s="123"/>
      <c r="BC63" s="123"/>
      <c r="BD63" s="123"/>
      <c r="BE63" s="123"/>
      <c r="BF63" s="123"/>
      <c r="BG63" s="123"/>
      <c r="BH63" s="123"/>
      <c r="BI63" s="123"/>
      <c r="BJ63" s="123"/>
      <c r="BK63" s="123"/>
      <c r="BL63" s="123"/>
      <c r="BM63" s="123"/>
      <c r="BN63" s="123"/>
      <c r="BO63" s="123"/>
      <c r="BP63" s="123"/>
      <c r="BQ63" s="123"/>
      <c r="BR63" s="123"/>
      <c r="BS63" s="123"/>
      <c r="BT63" s="123"/>
      <c r="BU63" s="123"/>
      <c r="BV63" s="123"/>
      <c r="BW63" s="123"/>
      <c r="BX63" s="123"/>
      <c r="BY63" s="123"/>
      <c r="BZ63" s="123"/>
      <c r="CA63" s="124"/>
      <c r="CB63" s="94"/>
      <c r="CC63" s="94"/>
      <c r="CD63" s="94"/>
      <c r="CE63" s="94"/>
      <c r="CF63" s="93"/>
      <c r="CG63" s="93"/>
      <c r="CH63" s="93"/>
      <c r="CI63" s="93"/>
      <c r="CJ63" s="78"/>
      <c r="CK63" s="78"/>
      <c r="CL63" s="78"/>
      <c r="CM63" s="78"/>
      <c r="CN63" s="78"/>
      <c r="CO63" s="78"/>
      <c r="CP63" s="78"/>
      <c r="CQ63" s="78"/>
      <c r="CR63" s="78"/>
      <c r="CS63" s="78"/>
      <c r="CT63" s="78"/>
      <c r="CU63" s="78"/>
      <c r="CV63" s="78"/>
      <c r="CW63" s="78"/>
      <c r="CX63" s="78"/>
      <c r="CY63" s="78"/>
      <c r="CZ63" s="78"/>
      <c r="DA63" s="78"/>
      <c r="DB63" s="78"/>
      <c r="DC63" s="78"/>
      <c r="DD63" s="78"/>
      <c r="DE63" s="78"/>
      <c r="DF63" s="78"/>
      <c r="DG63" s="78"/>
      <c r="DH63" s="78"/>
      <c r="DI63" s="78"/>
      <c r="DJ63" s="78"/>
      <c r="DK63" s="78"/>
      <c r="DL63" s="78"/>
      <c r="DM63" s="78"/>
    </row>
    <row r="64" spans="1:117" s="125" customFormat="1" x14ac:dyDescent="0.2">
      <c r="A64" s="78"/>
      <c r="B64" s="78"/>
      <c r="C64" s="78"/>
      <c r="D64" s="78"/>
      <c r="E64" s="78"/>
      <c r="F64" s="78"/>
      <c r="G64" s="78"/>
      <c r="H64" s="78"/>
      <c r="I64" s="78"/>
      <c r="J64" s="78"/>
      <c r="K64" s="78"/>
      <c r="L64" s="78"/>
      <c r="M64" s="78"/>
      <c r="N64" s="78"/>
      <c r="O64" s="78"/>
      <c r="P64" s="78"/>
      <c r="Q64" s="78"/>
      <c r="R64" s="78"/>
      <c r="S64" s="78"/>
      <c r="T64" s="78"/>
      <c r="U64" s="78"/>
      <c r="V64" s="78"/>
      <c r="W64" s="78"/>
      <c r="X64" s="123"/>
      <c r="Y64" s="123"/>
      <c r="Z64" s="123"/>
      <c r="AA64" s="123"/>
      <c r="AB64" s="123"/>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23"/>
      <c r="BA64" s="123"/>
      <c r="BB64" s="123"/>
      <c r="BC64" s="123"/>
      <c r="BD64" s="123"/>
      <c r="BE64" s="123"/>
      <c r="BF64" s="123"/>
      <c r="BG64" s="123"/>
      <c r="BH64" s="123"/>
      <c r="BI64" s="123"/>
      <c r="BJ64" s="123"/>
      <c r="BK64" s="123"/>
      <c r="BL64" s="123"/>
      <c r="BM64" s="123"/>
      <c r="BN64" s="123"/>
      <c r="BO64" s="123"/>
      <c r="BP64" s="123"/>
      <c r="BQ64" s="123"/>
      <c r="BR64" s="123"/>
      <c r="BS64" s="123"/>
      <c r="BT64" s="123"/>
      <c r="BU64" s="123"/>
      <c r="BV64" s="123"/>
      <c r="BW64" s="123"/>
      <c r="BX64" s="123"/>
      <c r="BY64" s="123"/>
      <c r="BZ64" s="123"/>
      <c r="CA64" s="124"/>
      <c r="CB64" s="94"/>
      <c r="CC64" s="94"/>
      <c r="CD64" s="94"/>
      <c r="CE64" s="94"/>
      <c r="CF64" s="93"/>
      <c r="CG64" s="93"/>
      <c r="CH64" s="93"/>
      <c r="CI64" s="93"/>
      <c r="CJ64" s="78"/>
      <c r="CK64" s="78"/>
      <c r="CL64" s="78"/>
      <c r="CM64" s="78"/>
      <c r="CN64" s="78"/>
      <c r="CO64" s="78"/>
      <c r="CP64" s="78"/>
      <c r="CQ64" s="78"/>
      <c r="CR64" s="78"/>
      <c r="CS64" s="78"/>
      <c r="CT64" s="78"/>
      <c r="CU64" s="78"/>
      <c r="CV64" s="78"/>
      <c r="CW64" s="78"/>
      <c r="CX64" s="78"/>
      <c r="CY64" s="78"/>
      <c r="CZ64" s="78"/>
      <c r="DA64" s="78"/>
      <c r="DB64" s="78"/>
      <c r="DC64" s="78"/>
      <c r="DD64" s="78"/>
      <c r="DE64" s="78"/>
      <c r="DF64" s="78"/>
      <c r="DG64" s="78"/>
      <c r="DH64" s="78"/>
      <c r="DI64" s="78"/>
      <c r="DJ64" s="78"/>
      <c r="DK64" s="78"/>
      <c r="DL64" s="78"/>
      <c r="DM64" s="78"/>
    </row>
    <row r="65" spans="1:117" s="125" customFormat="1" x14ac:dyDescent="0.2">
      <c r="A65" s="78"/>
      <c r="B65" s="78"/>
      <c r="C65" s="78"/>
      <c r="D65" s="78"/>
      <c r="E65" s="78"/>
      <c r="F65" s="78"/>
      <c r="G65" s="78"/>
      <c r="H65" s="78"/>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8"/>
      <c r="AN65" s="78"/>
      <c r="AO65" s="78"/>
      <c r="AP65" s="78"/>
      <c r="AQ65" s="123"/>
      <c r="AR65" s="123"/>
      <c r="AS65" s="123"/>
      <c r="AT65" s="123"/>
      <c r="AU65" s="123"/>
      <c r="AV65" s="123"/>
      <c r="AW65" s="123"/>
      <c r="AX65" s="123"/>
      <c r="AY65" s="123"/>
      <c r="AZ65" s="123"/>
      <c r="BA65" s="123"/>
      <c r="BB65" s="123"/>
      <c r="BC65" s="123"/>
      <c r="BD65" s="123"/>
      <c r="BE65" s="123"/>
      <c r="BF65" s="123"/>
      <c r="BG65" s="123"/>
      <c r="BH65" s="123"/>
      <c r="BI65" s="123"/>
      <c r="BJ65" s="123"/>
      <c r="BK65" s="123"/>
      <c r="BL65" s="123"/>
      <c r="BM65" s="123"/>
      <c r="BN65" s="123"/>
      <c r="BO65" s="123"/>
      <c r="BP65" s="123"/>
      <c r="BQ65" s="123"/>
      <c r="BR65" s="123"/>
      <c r="BS65" s="123"/>
      <c r="BT65" s="123"/>
      <c r="BU65" s="123"/>
      <c r="BV65" s="123"/>
      <c r="BW65" s="123"/>
      <c r="BX65" s="123"/>
      <c r="BY65" s="123"/>
      <c r="BZ65" s="123"/>
      <c r="CA65" s="124"/>
      <c r="CB65" s="94"/>
      <c r="CC65" s="94"/>
      <c r="CD65" s="94"/>
      <c r="CE65" s="94"/>
      <c r="CF65" s="93"/>
      <c r="CG65" s="93"/>
      <c r="CH65" s="93"/>
      <c r="CI65" s="93"/>
      <c r="CJ65" s="78"/>
      <c r="CK65" s="78"/>
      <c r="CL65" s="78"/>
      <c r="CM65" s="78"/>
      <c r="CN65" s="78"/>
      <c r="CO65" s="78"/>
      <c r="CP65" s="78"/>
      <c r="CQ65" s="78"/>
      <c r="CR65" s="78"/>
      <c r="CS65" s="78"/>
      <c r="CT65" s="78"/>
      <c r="CU65" s="78"/>
      <c r="CV65" s="78"/>
      <c r="CW65" s="78"/>
      <c r="CX65" s="78"/>
      <c r="CY65" s="78"/>
      <c r="CZ65" s="78"/>
      <c r="DA65" s="78"/>
      <c r="DB65" s="78"/>
      <c r="DC65" s="78"/>
      <c r="DD65" s="78"/>
      <c r="DE65" s="78"/>
      <c r="DF65" s="78"/>
      <c r="DG65" s="78"/>
      <c r="DH65" s="78"/>
      <c r="DI65" s="78"/>
      <c r="DJ65" s="78"/>
      <c r="DK65" s="78"/>
      <c r="DL65" s="78"/>
      <c r="DM65" s="78"/>
    </row>
  </sheetData>
  <sheetProtection algorithmName="SHA-512" hashValue="SZ0r1sfgZYucRzvb9QjJfDemUW293ahy86jwjFy4abhThXEELiesNgvt7NL5Wt7urdT/KB8NkGBTdoD5/y/lcQ==" saltValue="THs4F76NDFqq/mu3OHnLJA==" spinCount="100000" sheet="1" objects="1" scenarios="1"/>
  <mergeCells count="4">
    <mergeCell ref="A2:AP13"/>
    <mergeCell ref="E49:AP49"/>
    <mergeCell ref="B50:AO50"/>
    <mergeCell ref="E52:AP53"/>
  </mergeCells>
  <phoneticPr fontId="1"/>
  <pageMargins left="0.7" right="0.7" top="0.75" bottom="0.75" header="0.3" footer="0.3"/>
  <pageSetup paperSize="9" scale="9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94DB5-0C23-4628-BE58-6288D0A3E4FA}">
  <dimension ref="A1:L98"/>
  <sheetViews>
    <sheetView view="pageBreakPreview" zoomScaleNormal="100" zoomScaleSheetLayoutView="100" workbookViewId="0">
      <selection sqref="A1:H1"/>
    </sheetView>
  </sheetViews>
  <sheetFormatPr defaultRowHeight="13" x14ac:dyDescent="0.2"/>
  <cols>
    <col min="1" max="1" width="3.453125" bestFit="1" customWidth="1"/>
    <col min="2" max="2" width="12.453125" bestFit="1" customWidth="1"/>
    <col min="3" max="3" width="31.90625" customWidth="1"/>
    <col min="4" max="5" width="10.6328125" customWidth="1"/>
    <col min="6" max="6" width="9.36328125" customWidth="1"/>
    <col min="7" max="8" width="10.6328125" customWidth="1"/>
    <col min="9" max="9" width="9.36328125" bestFit="1" customWidth="1"/>
    <col min="10" max="11" width="6.36328125" customWidth="1"/>
    <col min="14" max="14" width="11.08984375" bestFit="1" customWidth="1"/>
    <col min="15" max="15" width="35" bestFit="1" customWidth="1"/>
    <col min="16" max="16" width="2.453125" bestFit="1" customWidth="1"/>
    <col min="240" max="240" width="3.453125" bestFit="1" customWidth="1"/>
    <col min="241" max="241" width="12.453125" bestFit="1" customWidth="1"/>
    <col min="242" max="242" width="30.26953125" customWidth="1"/>
    <col min="243" max="244" width="10.6328125" customWidth="1"/>
    <col min="245" max="245" width="9.36328125" customWidth="1"/>
    <col min="246" max="247" width="10.6328125" customWidth="1"/>
    <col min="248" max="248" width="9.36328125" bestFit="1" customWidth="1"/>
    <col min="249" max="249" width="3.36328125" customWidth="1"/>
    <col min="253" max="253" width="4.7265625" customWidth="1"/>
    <col min="496" max="496" width="3.453125" bestFit="1" customWidth="1"/>
    <col min="497" max="497" width="12.453125" bestFit="1" customWidth="1"/>
    <col min="498" max="498" width="30.26953125" customWidth="1"/>
    <col min="499" max="500" width="10.6328125" customWidth="1"/>
    <col min="501" max="501" width="9.36328125" customWidth="1"/>
    <col min="502" max="503" width="10.6328125" customWidth="1"/>
    <col min="504" max="504" width="9.36328125" bestFit="1" customWidth="1"/>
    <col min="505" max="505" width="3.36328125" customWidth="1"/>
    <col min="509" max="509" width="4.7265625" customWidth="1"/>
    <col min="752" max="752" width="3.453125" bestFit="1" customWidth="1"/>
    <col min="753" max="753" width="12.453125" bestFit="1" customWidth="1"/>
    <col min="754" max="754" width="30.26953125" customWidth="1"/>
    <col min="755" max="756" width="10.6328125" customWidth="1"/>
    <col min="757" max="757" width="9.36328125" customWidth="1"/>
    <col min="758" max="759" width="10.6328125" customWidth="1"/>
    <col min="760" max="760" width="9.36328125" bestFit="1" customWidth="1"/>
    <col min="761" max="761" width="3.36328125" customWidth="1"/>
    <col min="765" max="765" width="4.7265625" customWidth="1"/>
    <col min="1008" max="1008" width="3.453125" bestFit="1" customWidth="1"/>
    <col min="1009" max="1009" width="12.453125" bestFit="1" customWidth="1"/>
    <col min="1010" max="1010" width="30.26953125" customWidth="1"/>
    <col min="1011" max="1012" width="10.6328125" customWidth="1"/>
    <col min="1013" max="1013" width="9.36328125" customWidth="1"/>
    <col min="1014" max="1015" width="10.6328125" customWidth="1"/>
    <col min="1016" max="1016" width="9.36328125" bestFit="1" customWidth="1"/>
    <col min="1017" max="1017" width="3.36328125" customWidth="1"/>
    <col min="1021" max="1021" width="4.7265625" customWidth="1"/>
    <col min="1264" max="1264" width="3.453125" bestFit="1" customWidth="1"/>
    <col min="1265" max="1265" width="12.453125" bestFit="1" customWidth="1"/>
    <col min="1266" max="1266" width="30.26953125" customWidth="1"/>
    <col min="1267" max="1268" width="10.6328125" customWidth="1"/>
    <col min="1269" max="1269" width="9.36328125" customWidth="1"/>
    <col min="1270" max="1271" width="10.6328125" customWidth="1"/>
    <col min="1272" max="1272" width="9.36328125" bestFit="1" customWidth="1"/>
    <col min="1273" max="1273" width="3.36328125" customWidth="1"/>
    <col min="1277" max="1277" width="4.7265625" customWidth="1"/>
    <col min="1520" max="1520" width="3.453125" bestFit="1" customWidth="1"/>
    <col min="1521" max="1521" width="12.453125" bestFit="1" customWidth="1"/>
    <col min="1522" max="1522" width="30.26953125" customWidth="1"/>
    <col min="1523" max="1524" width="10.6328125" customWidth="1"/>
    <col min="1525" max="1525" width="9.36328125" customWidth="1"/>
    <col min="1526" max="1527" width="10.6328125" customWidth="1"/>
    <col min="1528" max="1528" width="9.36328125" bestFit="1" customWidth="1"/>
    <col min="1529" max="1529" width="3.36328125" customWidth="1"/>
    <col min="1533" max="1533" width="4.7265625" customWidth="1"/>
    <col min="1776" max="1776" width="3.453125" bestFit="1" customWidth="1"/>
    <col min="1777" max="1777" width="12.453125" bestFit="1" customWidth="1"/>
    <col min="1778" max="1778" width="30.26953125" customWidth="1"/>
    <col min="1779" max="1780" width="10.6328125" customWidth="1"/>
    <col min="1781" max="1781" width="9.36328125" customWidth="1"/>
    <col min="1782" max="1783" width="10.6328125" customWidth="1"/>
    <col min="1784" max="1784" width="9.36328125" bestFit="1" customWidth="1"/>
    <col min="1785" max="1785" width="3.36328125" customWidth="1"/>
    <col min="1789" max="1789" width="4.7265625" customWidth="1"/>
    <col min="2032" max="2032" width="3.453125" bestFit="1" customWidth="1"/>
    <col min="2033" max="2033" width="12.453125" bestFit="1" customWidth="1"/>
    <col min="2034" max="2034" width="30.26953125" customWidth="1"/>
    <col min="2035" max="2036" width="10.6328125" customWidth="1"/>
    <col min="2037" max="2037" width="9.36328125" customWidth="1"/>
    <col min="2038" max="2039" width="10.6328125" customWidth="1"/>
    <col min="2040" max="2040" width="9.36328125" bestFit="1" customWidth="1"/>
    <col min="2041" max="2041" width="3.36328125" customWidth="1"/>
    <col min="2045" max="2045" width="4.7265625" customWidth="1"/>
    <col min="2288" max="2288" width="3.453125" bestFit="1" customWidth="1"/>
    <col min="2289" max="2289" width="12.453125" bestFit="1" customWidth="1"/>
    <col min="2290" max="2290" width="30.26953125" customWidth="1"/>
    <col min="2291" max="2292" width="10.6328125" customWidth="1"/>
    <col min="2293" max="2293" width="9.36328125" customWidth="1"/>
    <col min="2294" max="2295" width="10.6328125" customWidth="1"/>
    <col min="2296" max="2296" width="9.36328125" bestFit="1" customWidth="1"/>
    <col min="2297" max="2297" width="3.36328125" customWidth="1"/>
    <col min="2301" max="2301" width="4.7265625" customWidth="1"/>
    <col min="2544" max="2544" width="3.453125" bestFit="1" customWidth="1"/>
    <col min="2545" max="2545" width="12.453125" bestFit="1" customWidth="1"/>
    <col min="2546" max="2546" width="30.26953125" customWidth="1"/>
    <col min="2547" max="2548" width="10.6328125" customWidth="1"/>
    <col min="2549" max="2549" width="9.36328125" customWidth="1"/>
    <col min="2550" max="2551" width="10.6328125" customWidth="1"/>
    <col min="2552" max="2552" width="9.36328125" bestFit="1" customWidth="1"/>
    <col min="2553" max="2553" width="3.36328125" customWidth="1"/>
    <col min="2557" max="2557" width="4.7265625" customWidth="1"/>
    <col min="2800" max="2800" width="3.453125" bestFit="1" customWidth="1"/>
    <col min="2801" max="2801" width="12.453125" bestFit="1" customWidth="1"/>
    <col min="2802" max="2802" width="30.26953125" customWidth="1"/>
    <col min="2803" max="2804" width="10.6328125" customWidth="1"/>
    <col min="2805" max="2805" width="9.36328125" customWidth="1"/>
    <col min="2806" max="2807" width="10.6328125" customWidth="1"/>
    <col min="2808" max="2808" width="9.36328125" bestFit="1" customWidth="1"/>
    <col min="2809" max="2809" width="3.36328125" customWidth="1"/>
    <col min="2813" max="2813" width="4.7265625" customWidth="1"/>
    <col min="3056" max="3056" width="3.453125" bestFit="1" customWidth="1"/>
    <col min="3057" max="3057" width="12.453125" bestFit="1" customWidth="1"/>
    <col min="3058" max="3058" width="30.26953125" customWidth="1"/>
    <col min="3059" max="3060" width="10.6328125" customWidth="1"/>
    <col min="3061" max="3061" width="9.36328125" customWidth="1"/>
    <col min="3062" max="3063" width="10.6328125" customWidth="1"/>
    <col min="3064" max="3064" width="9.36328125" bestFit="1" customWidth="1"/>
    <col min="3065" max="3065" width="3.36328125" customWidth="1"/>
    <col min="3069" max="3069" width="4.7265625" customWidth="1"/>
    <col min="3312" max="3312" width="3.453125" bestFit="1" customWidth="1"/>
    <col min="3313" max="3313" width="12.453125" bestFit="1" customWidth="1"/>
    <col min="3314" max="3314" width="30.26953125" customWidth="1"/>
    <col min="3315" max="3316" width="10.6328125" customWidth="1"/>
    <col min="3317" max="3317" width="9.36328125" customWidth="1"/>
    <col min="3318" max="3319" width="10.6328125" customWidth="1"/>
    <col min="3320" max="3320" width="9.36328125" bestFit="1" customWidth="1"/>
    <col min="3321" max="3321" width="3.36328125" customWidth="1"/>
    <col min="3325" max="3325" width="4.7265625" customWidth="1"/>
    <col min="3568" max="3568" width="3.453125" bestFit="1" customWidth="1"/>
    <col min="3569" max="3569" width="12.453125" bestFit="1" customWidth="1"/>
    <col min="3570" max="3570" width="30.26953125" customWidth="1"/>
    <col min="3571" max="3572" width="10.6328125" customWidth="1"/>
    <col min="3573" max="3573" width="9.36328125" customWidth="1"/>
    <col min="3574" max="3575" width="10.6328125" customWidth="1"/>
    <col min="3576" max="3576" width="9.36328125" bestFit="1" customWidth="1"/>
    <col min="3577" max="3577" width="3.36328125" customWidth="1"/>
    <col min="3581" max="3581" width="4.7265625" customWidth="1"/>
    <col min="3824" max="3824" width="3.453125" bestFit="1" customWidth="1"/>
    <col min="3825" max="3825" width="12.453125" bestFit="1" customWidth="1"/>
    <col min="3826" max="3826" width="30.26953125" customWidth="1"/>
    <col min="3827" max="3828" width="10.6328125" customWidth="1"/>
    <col min="3829" max="3829" width="9.36328125" customWidth="1"/>
    <col min="3830" max="3831" width="10.6328125" customWidth="1"/>
    <col min="3832" max="3832" width="9.36328125" bestFit="1" customWidth="1"/>
    <col min="3833" max="3833" width="3.36328125" customWidth="1"/>
    <col min="3837" max="3837" width="4.7265625" customWidth="1"/>
    <col min="4080" max="4080" width="3.453125" bestFit="1" customWidth="1"/>
    <col min="4081" max="4081" width="12.453125" bestFit="1" customWidth="1"/>
    <col min="4082" max="4082" width="30.26953125" customWidth="1"/>
    <col min="4083" max="4084" width="10.6328125" customWidth="1"/>
    <col min="4085" max="4085" width="9.36328125" customWidth="1"/>
    <col min="4086" max="4087" width="10.6328125" customWidth="1"/>
    <col min="4088" max="4088" width="9.36328125" bestFit="1" customWidth="1"/>
    <col min="4089" max="4089" width="3.36328125" customWidth="1"/>
    <col min="4093" max="4093" width="4.7265625" customWidth="1"/>
    <col min="4336" max="4336" width="3.453125" bestFit="1" customWidth="1"/>
    <col min="4337" max="4337" width="12.453125" bestFit="1" customWidth="1"/>
    <col min="4338" max="4338" width="30.26953125" customWidth="1"/>
    <col min="4339" max="4340" width="10.6328125" customWidth="1"/>
    <col min="4341" max="4341" width="9.36328125" customWidth="1"/>
    <col min="4342" max="4343" width="10.6328125" customWidth="1"/>
    <col min="4344" max="4344" width="9.36328125" bestFit="1" customWidth="1"/>
    <col min="4345" max="4345" width="3.36328125" customWidth="1"/>
    <col min="4349" max="4349" width="4.7265625" customWidth="1"/>
    <col min="4592" max="4592" width="3.453125" bestFit="1" customWidth="1"/>
    <col min="4593" max="4593" width="12.453125" bestFit="1" customWidth="1"/>
    <col min="4594" max="4594" width="30.26953125" customWidth="1"/>
    <col min="4595" max="4596" width="10.6328125" customWidth="1"/>
    <col min="4597" max="4597" width="9.36328125" customWidth="1"/>
    <col min="4598" max="4599" width="10.6328125" customWidth="1"/>
    <col min="4600" max="4600" width="9.36328125" bestFit="1" customWidth="1"/>
    <col min="4601" max="4601" width="3.36328125" customWidth="1"/>
    <col min="4605" max="4605" width="4.7265625" customWidth="1"/>
    <col min="4848" max="4848" width="3.453125" bestFit="1" customWidth="1"/>
    <col min="4849" max="4849" width="12.453125" bestFit="1" customWidth="1"/>
    <col min="4850" max="4850" width="30.26953125" customWidth="1"/>
    <col min="4851" max="4852" width="10.6328125" customWidth="1"/>
    <col min="4853" max="4853" width="9.36328125" customWidth="1"/>
    <col min="4854" max="4855" width="10.6328125" customWidth="1"/>
    <col min="4856" max="4856" width="9.36328125" bestFit="1" customWidth="1"/>
    <col min="4857" max="4857" width="3.36328125" customWidth="1"/>
    <col min="4861" max="4861" width="4.7265625" customWidth="1"/>
    <col min="5104" max="5104" width="3.453125" bestFit="1" customWidth="1"/>
    <col min="5105" max="5105" width="12.453125" bestFit="1" customWidth="1"/>
    <col min="5106" max="5106" width="30.26953125" customWidth="1"/>
    <col min="5107" max="5108" width="10.6328125" customWidth="1"/>
    <col min="5109" max="5109" width="9.36328125" customWidth="1"/>
    <col min="5110" max="5111" width="10.6328125" customWidth="1"/>
    <col min="5112" max="5112" width="9.36328125" bestFit="1" customWidth="1"/>
    <col min="5113" max="5113" width="3.36328125" customWidth="1"/>
    <col min="5117" max="5117" width="4.7265625" customWidth="1"/>
    <col min="5360" max="5360" width="3.453125" bestFit="1" customWidth="1"/>
    <col min="5361" max="5361" width="12.453125" bestFit="1" customWidth="1"/>
    <col min="5362" max="5362" width="30.26953125" customWidth="1"/>
    <col min="5363" max="5364" width="10.6328125" customWidth="1"/>
    <col min="5365" max="5365" width="9.36328125" customWidth="1"/>
    <col min="5366" max="5367" width="10.6328125" customWidth="1"/>
    <col min="5368" max="5368" width="9.36328125" bestFit="1" customWidth="1"/>
    <col min="5369" max="5369" width="3.36328125" customWidth="1"/>
    <col min="5373" max="5373" width="4.7265625" customWidth="1"/>
    <col min="5616" max="5616" width="3.453125" bestFit="1" customWidth="1"/>
    <col min="5617" max="5617" width="12.453125" bestFit="1" customWidth="1"/>
    <col min="5618" max="5618" width="30.26953125" customWidth="1"/>
    <col min="5619" max="5620" width="10.6328125" customWidth="1"/>
    <col min="5621" max="5621" width="9.36328125" customWidth="1"/>
    <col min="5622" max="5623" width="10.6328125" customWidth="1"/>
    <col min="5624" max="5624" width="9.36328125" bestFit="1" customWidth="1"/>
    <col min="5625" max="5625" width="3.36328125" customWidth="1"/>
    <col min="5629" max="5629" width="4.7265625" customWidth="1"/>
    <col min="5872" max="5872" width="3.453125" bestFit="1" customWidth="1"/>
    <col min="5873" max="5873" width="12.453125" bestFit="1" customWidth="1"/>
    <col min="5874" max="5874" width="30.26953125" customWidth="1"/>
    <col min="5875" max="5876" width="10.6328125" customWidth="1"/>
    <col min="5877" max="5877" width="9.36328125" customWidth="1"/>
    <col min="5878" max="5879" width="10.6328125" customWidth="1"/>
    <col min="5880" max="5880" width="9.36328125" bestFit="1" customWidth="1"/>
    <col min="5881" max="5881" width="3.36328125" customWidth="1"/>
    <col min="5885" max="5885" width="4.7265625" customWidth="1"/>
    <col min="6128" max="6128" width="3.453125" bestFit="1" customWidth="1"/>
    <col min="6129" max="6129" width="12.453125" bestFit="1" customWidth="1"/>
    <col min="6130" max="6130" width="30.26953125" customWidth="1"/>
    <col min="6131" max="6132" width="10.6328125" customWidth="1"/>
    <col min="6133" max="6133" width="9.36328125" customWidth="1"/>
    <col min="6134" max="6135" width="10.6328125" customWidth="1"/>
    <col min="6136" max="6136" width="9.36328125" bestFit="1" customWidth="1"/>
    <col min="6137" max="6137" width="3.36328125" customWidth="1"/>
    <col min="6141" max="6141" width="4.7265625" customWidth="1"/>
    <col min="6384" max="6384" width="3.453125" bestFit="1" customWidth="1"/>
    <col min="6385" max="6385" width="12.453125" bestFit="1" customWidth="1"/>
    <col min="6386" max="6386" width="30.26953125" customWidth="1"/>
    <col min="6387" max="6388" width="10.6328125" customWidth="1"/>
    <col min="6389" max="6389" width="9.36328125" customWidth="1"/>
    <col min="6390" max="6391" width="10.6328125" customWidth="1"/>
    <col min="6392" max="6392" width="9.36328125" bestFit="1" customWidth="1"/>
    <col min="6393" max="6393" width="3.36328125" customWidth="1"/>
    <col min="6397" max="6397" width="4.7265625" customWidth="1"/>
    <col min="6640" max="6640" width="3.453125" bestFit="1" customWidth="1"/>
    <col min="6641" max="6641" width="12.453125" bestFit="1" customWidth="1"/>
    <col min="6642" max="6642" width="30.26953125" customWidth="1"/>
    <col min="6643" max="6644" width="10.6328125" customWidth="1"/>
    <col min="6645" max="6645" width="9.36328125" customWidth="1"/>
    <col min="6646" max="6647" width="10.6328125" customWidth="1"/>
    <col min="6648" max="6648" width="9.36328125" bestFit="1" customWidth="1"/>
    <col min="6649" max="6649" width="3.36328125" customWidth="1"/>
    <col min="6653" max="6653" width="4.7265625" customWidth="1"/>
    <col min="6896" max="6896" width="3.453125" bestFit="1" customWidth="1"/>
    <col min="6897" max="6897" width="12.453125" bestFit="1" customWidth="1"/>
    <col min="6898" max="6898" width="30.26953125" customWidth="1"/>
    <col min="6899" max="6900" width="10.6328125" customWidth="1"/>
    <col min="6901" max="6901" width="9.36328125" customWidth="1"/>
    <col min="6902" max="6903" width="10.6328125" customWidth="1"/>
    <col min="6904" max="6904" width="9.36328125" bestFit="1" customWidth="1"/>
    <col min="6905" max="6905" width="3.36328125" customWidth="1"/>
    <col min="6909" max="6909" width="4.7265625" customWidth="1"/>
    <col min="7152" max="7152" width="3.453125" bestFit="1" customWidth="1"/>
    <col min="7153" max="7153" width="12.453125" bestFit="1" customWidth="1"/>
    <col min="7154" max="7154" width="30.26953125" customWidth="1"/>
    <col min="7155" max="7156" width="10.6328125" customWidth="1"/>
    <col min="7157" max="7157" width="9.36328125" customWidth="1"/>
    <col min="7158" max="7159" width="10.6328125" customWidth="1"/>
    <col min="7160" max="7160" width="9.36328125" bestFit="1" customWidth="1"/>
    <col min="7161" max="7161" width="3.36328125" customWidth="1"/>
    <col min="7165" max="7165" width="4.7265625" customWidth="1"/>
    <col min="7408" max="7408" width="3.453125" bestFit="1" customWidth="1"/>
    <col min="7409" max="7409" width="12.453125" bestFit="1" customWidth="1"/>
    <col min="7410" max="7410" width="30.26953125" customWidth="1"/>
    <col min="7411" max="7412" width="10.6328125" customWidth="1"/>
    <col min="7413" max="7413" width="9.36328125" customWidth="1"/>
    <col min="7414" max="7415" width="10.6328125" customWidth="1"/>
    <col min="7416" max="7416" width="9.36328125" bestFit="1" customWidth="1"/>
    <col min="7417" max="7417" width="3.36328125" customWidth="1"/>
    <col min="7421" max="7421" width="4.7265625" customWidth="1"/>
    <col min="7664" max="7664" width="3.453125" bestFit="1" customWidth="1"/>
    <col min="7665" max="7665" width="12.453125" bestFit="1" customWidth="1"/>
    <col min="7666" max="7666" width="30.26953125" customWidth="1"/>
    <col min="7667" max="7668" width="10.6328125" customWidth="1"/>
    <col min="7669" max="7669" width="9.36328125" customWidth="1"/>
    <col min="7670" max="7671" width="10.6328125" customWidth="1"/>
    <col min="7672" max="7672" width="9.36328125" bestFit="1" customWidth="1"/>
    <col min="7673" max="7673" width="3.36328125" customWidth="1"/>
    <col min="7677" max="7677" width="4.7265625" customWidth="1"/>
    <col min="7920" max="7920" width="3.453125" bestFit="1" customWidth="1"/>
    <col min="7921" max="7921" width="12.453125" bestFit="1" customWidth="1"/>
    <col min="7922" max="7922" width="30.26953125" customWidth="1"/>
    <col min="7923" max="7924" width="10.6328125" customWidth="1"/>
    <col min="7925" max="7925" width="9.36328125" customWidth="1"/>
    <col min="7926" max="7927" width="10.6328125" customWidth="1"/>
    <col min="7928" max="7928" width="9.36328125" bestFit="1" customWidth="1"/>
    <col min="7929" max="7929" width="3.36328125" customWidth="1"/>
    <col min="7933" max="7933" width="4.7265625" customWidth="1"/>
    <col min="8176" max="8176" width="3.453125" bestFit="1" customWidth="1"/>
    <col min="8177" max="8177" width="12.453125" bestFit="1" customWidth="1"/>
    <col min="8178" max="8178" width="30.26953125" customWidth="1"/>
    <col min="8179" max="8180" width="10.6328125" customWidth="1"/>
    <col min="8181" max="8181" width="9.36328125" customWidth="1"/>
    <col min="8182" max="8183" width="10.6328125" customWidth="1"/>
    <col min="8184" max="8184" width="9.36328125" bestFit="1" customWidth="1"/>
    <col min="8185" max="8185" width="3.36328125" customWidth="1"/>
    <col min="8189" max="8189" width="4.7265625" customWidth="1"/>
    <col min="8432" max="8432" width="3.453125" bestFit="1" customWidth="1"/>
    <col min="8433" max="8433" width="12.453125" bestFit="1" customWidth="1"/>
    <col min="8434" max="8434" width="30.26953125" customWidth="1"/>
    <col min="8435" max="8436" width="10.6328125" customWidth="1"/>
    <col min="8437" max="8437" width="9.36328125" customWidth="1"/>
    <col min="8438" max="8439" width="10.6328125" customWidth="1"/>
    <col min="8440" max="8440" width="9.36328125" bestFit="1" customWidth="1"/>
    <col min="8441" max="8441" width="3.36328125" customWidth="1"/>
    <col min="8445" max="8445" width="4.7265625" customWidth="1"/>
    <col min="8688" max="8688" width="3.453125" bestFit="1" customWidth="1"/>
    <col min="8689" max="8689" width="12.453125" bestFit="1" customWidth="1"/>
    <col min="8690" max="8690" width="30.26953125" customWidth="1"/>
    <col min="8691" max="8692" width="10.6328125" customWidth="1"/>
    <col min="8693" max="8693" width="9.36328125" customWidth="1"/>
    <col min="8694" max="8695" width="10.6328125" customWidth="1"/>
    <col min="8696" max="8696" width="9.36328125" bestFit="1" customWidth="1"/>
    <col min="8697" max="8697" width="3.36328125" customWidth="1"/>
    <col min="8701" max="8701" width="4.7265625" customWidth="1"/>
    <col min="8944" max="8944" width="3.453125" bestFit="1" customWidth="1"/>
    <col min="8945" max="8945" width="12.453125" bestFit="1" customWidth="1"/>
    <col min="8946" max="8946" width="30.26953125" customWidth="1"/>
    <col min="8947" max="8948" width="10.6328125" customWidth="1"/>
    <col min="8949" max="8949" width="9.36328125" customWidth="1"/>
    <col min="8950" max="8951" width="10.6328125" customWidth="1"/>
    <col min="8952" max="8952" width="9.36328125" bestFit="1" customWidth="1"/>
    <col min="8953" max="8953" width="3.36328125" customWidth="1"/>
    <col min="8957" max="8957" width="4.7265625" customWidth="1"/>
    <col min="9200" max="9200" width="3.453125" bestFit="1" customWidth="1"/>
    <col min="9201" max="9201" width="12.453125" bestFit="1" customWidth="1"/>
    <col min="9202" max="9202" width="30.26953125" customWidth="1"/>
    <col min="9203" max="9204" width="10.6328125" customWidth="1"/>
    <col min="9205" max="9205" width="9.36328125" customWidth="1"/>
    <col min="9206" max="9207" width="10.6328125" customWidth="1"/>
    <col min="9208" max="9208" width="9.36328125" bestFit="1" customWidth="1"/>
    <col min="9209" max="9209" width="3.36328125" customWidth="1"/>
    <col min="9213" max="9213" width="4.7265625" customWidth="1"/>
    <col min="9456" max="9456" width="3.453125" bestFit="1" customWidth="1"/>
    <col min="9457" max="9457" width="12.453125" bestFit="1" customWidth="1"/>
    <col min="9458" max="9458" width="30.26953125" customWidth="1"/>
    <col min="9459" max="9460" width="10.6328125" customWidth="1"/>
    <col min="9461" max="9461" width="9.36328125" customWidth="1"/>
    <col min="9462" max="9463" width="10.6328125" customWidth="1"/>
    <col min="9464" max="9464" width="9.36328125" bestFit="1" customWidth="1"/>
    <col min="9465" max="9465" width="3.36328125" customWidth="1"/>
    <col min="9469" max="9469" width="4.7265625" customWidth="1"/>
    <col min="9712" max="9712" width="3.453125" bestFit="1" customWidth="1"/>
    <col min="9713" max="9713" width="12.453125" bestFit="1" customWidth="1"/>
    <col min="9714" max="9714" width="30.26953125" customWidth="1"/>
    <col min="9715" max="9716" width="10.6328125" customWidth="1"/>
    <col min="9717" max="9717" width="9.36328125" customWidth="1"/>
    <col min="9718" max="9719" width="10.6328125" customWidth="1"/>
    <col min="9720" max="9720" width="9.36328125" bestFit="1" customWidth="1"/>
    <col min="9721" max="9721" width="3.36328125" customWidth="1"/>
    <col min="9725" max="9725" width="4.7265625" customWidth="1"/>
    <col min="9968" max="9968" width="3.453125" bestFit="1" customWidth="1"/>
    <col min="9969" max="9969" width="12.453125" bestFit="1" customWidth="1"/>
    <col min="9970" max="9970" width="30.26953125" customWidth="1"/>
    <col min="9971" max="9972" width="10.6328125" customWidth="1"/>
    <col min="9973" max="9973" width="9.36328125" customWidth="1"/>
    <col min="9974" max="9975" width="10.6328125" customWidth="1"/>
    <col min="9976" max="9976" width="9.36328125" bestFit="1" customWidth="1"/>
    <col min="9977" max="9977" width="3.36328125" customWidth="1"/>
    <col min="9981" max="9981" width="4.7265625" customWidth="1"/>
    <col min="10224" max="10224" width="3.453125" bestFit="1" customWidth="1"/>
    <col min="10225" max="10225" width="12.453125" bestFit="1" customWidth="1"/>
    <col min="10226" max="10226" width="30.26953125" customWidth="1"/>
    <col min="10227" max="10228" width="10.6328125" customWidth="1"/>
    <col min="10229" max="10229" width="9.36328125" customWidth="1"/>
    <col min="10230" max="10231" width="10.6328125" customWidth="1"/>
    <col min="10232" max="10232" width="9.36328125" bestFit="1" customWidth="1"/>
    <col min="10233" max="10233" width="3.36328125" customWidth="1"/>
    <col min="10237" max="10237" width="4.7265625" customWidth="1"/>
    <col min="10480" max="10480" width="3.453125" bestFit="1" customWidth="1"/>
    <col min="10481" max="10481" width="12.453125" bestFit="1" customWidth="1"/>
    <col min="10482" max="10482" width="30.26953125" customWidth="1"/>
    <col min="10483" max="10484" width="10.6328125" customWidth="1"/>
    <col min="10485" max="10485" width="9.36328125" customWidth="1"/>
    <col min="10486" max="10487" width="10.6328125" customWidth="1"/>
    <col min="10488" max="10488" width="9.36328125" bestFit="1" customWidth="1"/>
    <col min="10489" max="10489" width="3.36328125" customWidth="1"/>
    <col min="10493" max="10493" width="4.7265625" customWidth="1"/>
    <col min="10736" max="10736" width="3.453125" bestFit="1" customWidth="1"/>
    <col min="10737" max="10737" width="12.453125" bestFit="1" customWidth="1"/>
    <col min="10738" max="10738" width="30.26953125" customWidth="1"/>
    <col min="10739" max="10740" width="10.6328125" customWidth="1"/>
    <col min="10741" max="10741" width="9.36328125" customWidth="1"/>
    <col min="10742" max="10743" width="10.6328125" customWidth="1"/>
    <col min="10744" max="10744" width="9.36328125" bestFit="1" customWidth="1"/>
    <col min="10745" max="10745" width="3.36328125" customWidth="1"/>
    <col min="10749" max="10749" width="4.7265625" customWidth="1"/>
    <col min="10992" max="10992" width="3.453125" bestFit="1" customWidth="1"/>
    <col min="10993" max="10993" width="12.453125" bestFit="1" customWidth="1"/>
    <col min="10994" max="10994" width="30.26953125" customWidth="1"/>
    <col min="10995" max="10996" width="10.6328125" customWidth="1"/>
    <col min="10997" max="10997" width="9.36328125" customWidth="1"/>
    <col min="10998" max="10999" width="10.6328125" customWidth="1"/>
    <col min="11000" max="11000" width="9.36328125" bestFit="1" customWidth="1"/>
    <col min="11001" max="11001" width="3.36328125" customWidth="1"/>
    <col min="11005" max="11005" width="4.7265625" customWidth="1"/>
    <col min="11248" max="11248" width="3.453125" bestFit="1" customWidth="1"/>
    <col min="11249" max="11249" width="12.453125" bestFit="1" customWidth="1"/>
    <col min="11250" max="11250" width="30.26953125" customWidth="1"/>
    <col min="11251" max="11252" width="10.6328125" customWidth="1"/>
    <col min="11253" max="11253" width="9.36328125" customWidth="1"/>
    <col min="11254" max="11255" width="10.6328125" customWidth="1"/>
    <col min="11256" max="11256" width="9.36328125" bestFit="1" customWidth="1"/>
    <col min="11257" max="11257" width="3.36328125" customWidth="1"/>
    <col min="11261" max="11261" width="4.7265625" customWidth="1"/>
    <col min="11504" max="11504" width="3.453125" bestFit="1" customWidth="1"/>
    <col min="11505" max="11505" width="12.453125" bestFit="1" customWidth="1"/>
    <col min="11506" max="11506" width="30.26953125" customWidth="1"/>
    <col min="11507" max="11508" width="10.6328125" customWidth="1"/>
    <col min="11509" max="11509" width="9.36328125" customWidth="1"/>
    <col min="11510" max="11511" width="10.6328125" customWidth="1"/>
    <col min="11512" max="11512" width="9.36328125" bestFit="1" customWidth="1"/>
    <col min="11513" max="11513" width="3.36328125" customWidth="1"/>
    <col min="11517" max="11517" width="4.7265625" customWidth="1"/>
    <col min="11760" max="11760" width="3.453125" bestFit="1" customWidth="1"/>
    <col min="11761" max="11761" width="12.453125" bestFit="1" customWidth="1"/>
    <col min="11762" max="11762" width="30.26953125" customWidth="1"/>
    <col min="11763" max="11764" width="10.6328125" customWidth="1"/>
    <col min="11765" max="11765" width="9.36328125" customWidth="1"/>
    <col min="11766" max="11767" width="10.6328125" customWidth="1"/>
    <col min="11768" max="11768" width="9.36328125" bestFit="1" customWidth="1"/>
    <col min="11769" max="11769" width="3.36328125" customWidth="1"/>
    <col min="11773" max="11773" width="4.7265625" customWidth="1"/>
    <col min="12016" max="12016" width="3.453125" bestFit="1" customWidth="1"/>
    <col min="12017" max="12017" width="12.453125" bestFit="1" customWidth="1"/>
    <col min="12018" max="12018" width="30.26953125" customWidth="1"/>
    <col min="12019" max="12020" width="10.6328125" customWidth="1"/>
    <col min="12021" max="12021" width="9.36328125" customWidth="1"/>
    <col min="12022" max="12023" width="10.6328125" customWidth="1"/>
    <col min="12024" max="12024" width="9.36328125" bestFit="1" customWidth="1"/>
    <col min="12025" max="12025" width="3.36328125" customWidth="1"/>
    <col min="12029" max="12029" width="4.7265625" customWidth="1"/>
    <col min="12272" max="12272" width="3.453125" bestFit="1" customWidth="1"/>
    <col min="12273" max="12273" width="12.453125" bestFit="1" customWidth="1"/>
    <col min="12274" max="12274" width="30.26953125" customWidth="1"/>
    <col min="12275" max="12276" width="10.6328125" customWidth="1"/>
    <col min="12277" max="12277" width="9.36328125" customWidth="1"/>
    <col min="12278" max="12279" width="10.6328125" customWidth="1"/>
    <col min="12280" max="12280" width="9.36328125" bestFit="1" customWidth="1"/>
    <col min="12281" max="12281" width="3.36328125" customWidth="1"/>
    <col min="12285" max="12285" width="4.7265625" customWidth="1"/>
    <col min="12528" max="12528" width="3.453125" bestFit="1" customWidth="1"/>
    <col min="12529" max="12529" width="12.453125" bestFit="1" customWidth="1"/>
    <col min="12530" max="12530" width="30.26953125" customWidth="1"/>
    <col min="12531" max="12532" width="10.6328125" customWidth="1"/>
    <col min="12533" max="12533" width="9.36328125" customWidth="1"/>
    <col min="12534" max="12535" width="10.6328125" customWidth="1"/>
    <col min="12536" max="12536" width="9.36328125" bestFit="1" customWidth="1"/>
    <col min="12537" max="12537" width="3.36328125" customWidth="1"/>
    <col min="12541" max="12541" width="4.7265625" customWidth="1"/>
    <col min="12784" max="12784" width="3.453125" bestFit="1" customWidth="1"/>
    <col min="12785" max="12785" width="12.453125" bestFit="1" customWidth="1"/>
    <col min="12786" max="12786" width="30.26953125" customWidth="1"/>
    <col min="12787" max="12788" width="10.6328125" customWidth="1"/>
    <col min="12789" max="12789" width="9.36328125" customWidth="1"/>
    <col min="12790" max="12791" width="10.6328125" customWidth="1"/>
    <col min="12792" max="12792" width="9.36328125" bestFit="1" customWidth="1"/>
    <col min="12793" max="12793" width="3.36328125" customWidth="1"/>
    <col min="12797" max="12797" width="4.7265625" customWidth="1"/>
    <col min="13040" max="13040" width="3.453125" bestFit="1" customWidth="1"/>
    <col min="13041" max="13041" width="12.453125" bestFit="1" customWidth="1"/>
    <col min="13042" max="13042" width="30.26953125" customWidth="1"/>
    <col min="13043" max="13044" width="10.6328125" customWidth="1"/>
    <col min="13045" max="13045" width="9.36328125" customWidth="1"/>
    <col min="13046" max="13047" width="10.6328125" customWidth="1"/>
    <col min="13048" max="13048" width="9.36328125" bestFit="1" customWidth="1"/>
    <col min="13049" max="13049" width="3.36328125" customWidth="1"/>
    <col min="13053" max="13053" width="4.7265625" customWidth="1"/>
    <col min="13296" max="13296" width="3.453125" bestFit="1" customWidth="1"/>
    <col min="13297" max="13297" width="12.453125" bestFit="1" customWidth="1"/>
    <col min="13298" max="13298" width="30.26953125" customWidth="1"/>
    <col min="13299" max="13300" width="10.6328125" customWidth="1"/>
    <col min="13301" max="13301" width="9.36328125" customWidth="1"/>
    <col min="13302" max="13303" width="10.6328125" customWidth="1"/>
    <col min="13304" max="13304" width="9.36328125" bestFit="1" customWidth="1"/>
    <col min="13305" max="13305" width="3.36328125" customWidth="1"/>
    <col min="13309" max="13309" width="4.7265625" customWidth="1"/>
    <col min="13552" max="13552" width="3.453125" bestFit="1" customWidth="1"/>
    <col min="13553" max="13553" width="12.453125" bestFit="1" customWidth="1"/>
    <col min="13554" max="13554" width="30.26953125" customWidth="1"/>
    <col min="13555" max="13556" width="10.6328125" customWidth="1"/>
    <col min="13557" max="13557" width="9.36328125" customWidth="1"/>
    <col min="13558" max="13559" width="10.6328125" customWidth="1"/>
    <col min="13560" max="13560" width="9.36328125" bestFit="1" customWidth="1"/>
    <col min="13561" max="13561" width="3.36328125" customWidth="1"/>
    <col min="13565" max="13565" width="4.7265625" customWidth="1"/>
    <col min="13808" max="13808" width="3.453125" bestFit="1" customWidth="1"/>
    <col min="13809" max="13809" width="12.453125" bestFit="1" customWidth="1"/>
    <col min="13810" max="13810" width="30.26953125" customWidth="1"/>
    <col min="13811" max="13812" width="10.6328125" customWidth="1"/>
    <col min="13813" max="13813" width="9.36328125" customWidth="1"/>
    <col min="13814" max="13815" width="10.6328125" customWidth="1"/>
    <col min="13816" max="13816" width="9.36328125" bestFit="1" customWidth="1"/>
    <col min="13817" max="13817" width="3.36328125" customWidth="1"/>
    <col min="13821" max="13821" width="4.7265625" customWidth="1"/>
    <col min="14064" max="14064" width="3.453125" bestFit="1" customWidth="1"/>
    <col min="14065" max="14065" width="12.453125" bestFit="1" customWidth="1"/>
    <col min="14066" max="14066" width="30.26953125" customWidth="1"/>
    <col min="14067" max="14068" width="10.6328125" customWidth="1"/>
    <col min="14069" max="14069" width="9.36328125" customWidth="1"/>
    <col min="14070" max="14071" width="10.6328125" customWidth="1"/>
    <col min="14072" max="14072" width="9.36328125" bestFit="1" customWidth="1"/>
    <col min="14073" max="14073" width="3.36328125" customWidth="1"/>
    <col min="14077" max="14077" width="4.7265625" customWidth="1"/>
    <col min="14320" max="14320" width="3.453125" bestFit="1" customWidth="1"/>
    <col min="14321" max="14321" width="12.453125" bestFit="1" customWidth="1"/>
    <col min="14322" max="14322" width="30.26953125" customWidth="1"/>
    <col min="14323" max="14324" width="10.6328125" customWidth="1"/>
    <col min="14325" max="14325" width="9.36328125" customWidth="1"/>
    <col min="14326" max="14327" width="10.6328125" customWidth="1"/>
    <col min="14328" max="14328" width="9.36328125" bestFit="1" customWidth="1"/>
    <col min="14329" max="14329" width="3.36328125" customWidth="1"/>
    <col min="14333" max="14333" width="4.7265625" customWidth="1"/>
    <col min="14576" max="14576" width="3.453125" bestFit="1" customWidth="1"/>
    <col min="14577" max="14577" width="12.453125" bestFit="1" customWidth="1"/>
    <col min="14578" max="14578" width="30.26953125" customWidth="1"/>
    <col min="14579" max="14580" width="10.6328125" customWidth="1"/>
    <col min="14581" max="14581" width="9.36328125" customWidth="1"/>
    <col min="14582" max="14583" width="10.6328125" customWidth="1"/>
    <col min="14584" max="14584" width="9.36328125" bestFit="1" customWidth="1"/>
    <col min="14585" max="14585" width="3.36328125" customWidth="1"/>
    <col min="14589" max="14589" width="4.7265625" customWidth="1"/>
    <col min="14832" max="14832" width="3.453125" bestFit="1" customWidth="1"/>
    <col min="14833" max="14833" width="12.453125" bestFit="1" customWidth="1"/>
    <col min="14834" max="14834" width="30.26953125" customWidth="1"/>
    <col min="14835" max="14836" width="10.6328125" customWidth="1"/>
    <col min="14837" max="14837" width="9.36328125" customWidth="1"/>
    <col min="14838" max="14839" width="10.6328125" customWidth="1"/>
    <col min="14840" max="14840" width="9.36328125" bestFit="1" customWidth="1"/>
    <col min="14841" max="14841" width="3.36328125" customWidth="1"/>
    <col min="14845" max="14845" width="4.7265625" customWidth="1"/>
    <col min="15088" max="15088" width="3.453125" bestFit="1" customWidth="1"/>
    <col min="15089" max="15089" width="12.453125" bestFit="1" customWidth="1"/>
    <col min="15090" max="15090" width="30.26953125" customWidth="1"/>
    <col min="15091" max="15092" width="10.6328125" customWidth="1"/>
    <col min="15093" max="15093" width="9.36328125" customWidth="1"/>
    <col min="15094" max="15095" width="10.6328125" customWidth="1"/>
    <col min="15096" max="15096" width="9.36328125" bestFit="1" customWidth="1"/>
    <col min="15097" max="15097" width="3.36328125" customWidth="1"/>
    <col min="15101" max="15101" width="4.7265625" customWidth="1"/>
    <col min="15344" max="15344" width="3.453125" bestFit="1" customWidth="1"/>
    <col min="15345" max="15345" width="12.453125" bestFit="1" customWidth="1"/>
    <col min="15346" max="15346" width="30.26953125" customWidth="1"/>
    <col min="15347" max="15348" width="10.6328125" customWidth="1"/>
    <col min="15349" max="15349" width="9.36328125" customWidth="1"/>
    <col min="15350" max="15351" width="10.6328125" customWidth="1"/>
    <col min="15352" max="15352" width="9.36328125" bestFit="1" customWidth="1"/>
    <col min="15353" max="15353" width="3.36328125" customWidth="1"/>
    <col min="15357" max="15357" width="4.7265625" customWidth="1"/>
    <col min="15600" max="15600" width="3.453125" bestFit="1" customWidth="1"/>
    <col min="15601" max="15601" width="12.453125" bestFit="1" customWidth="1"/>
    <col min="15602" max="15602" width="30.26953125" customWidth="1"/>
    <col min="15603" max="15604" width="10.6328125" customWidth="1"/>
    <col min="15605" max="15605" width="9.36328125" customWidth="1"/>
    <col min="15606" max="15607" width="10.6328125" customWidth="1"/>
    <col min="15608" max="15608" width="9.36328125" bestFit="1" customWidth="1"/>
    <col min="15609" max="15609" width="3.36328125" customWidth="1"/>
    <col min="15613" max="15613" width="4.7265625" customWidth="1"/>
    <col min="15856" max="15856" width="3.453125" bestFit="1" customWidth="1"/>
    <col min="15857" max="15857" width="12.453125" bestFit="1" customWidth="1"/>
    <col min="15858" max="15858" width="30.26953125" customWidth="1"/>
    <col min="15859" max="15860" width="10.6328125" customWidth="1"/>
    <col min="15861" max="15861" width="9.36328125" customWidth="1"/>
    <col min="15862" max="15863" width="10.6328125" customWidth="1"/>
    <col min="15864" max="15864" width="9.36328125" bestFit="1" customWidth="1"/>
    <col min="15865" max="15865" width="3.36328125" customWidth="1"/>
    <col min="15869" max="15869" width="4.7265625" customWidth="1"/>
    <col min="16112" max="16112" width="3.453125" bestFit="1" customWidth="1"/>
    <col min="16113" max="16113" width="12.453125" bestFit="1" customWidth="1"/>
    <col min="16114" max="16114" width="30.26953125" customWidth="1"/>
    <col min="16115" max="16116" width="10.6328125" customWidth="1"/>
    <col min="16117" max="16117" width="9.36328125" customWidth="1"/>
    <col min="16118" max="16119" width="10.6328125" customWidth="1"/>
    <col min="16120" max="16120" width="9.36328125" bestFit="1" customWidth="1"/>
    <col min="16121" max="16121" width="3.36328125" customWidth="1"/>
    <col min="16125" max="16125" width="4.7265625" customWidth="1"/>
  </cols>
  <sheetData>
    <row r="1" spans="1:9" ht="27.75" customHeight="1" x14ac:dyDescent="0.2">
      <c r="A1" s="378">
        <v>7</v>
      </c>
      <c r="B1" s="378"/>
      <c r="C1" s="378"/>
      <c r="D1" s="378"/>
      <c r="E1" s="378"/>
      <c r="F1" s="378"/>
      <c r="G1" s="378"/>
      <c r="H1" s="378"/>
      <c r="I1" s="45"/>
    </row>
    <row r="2" spans="1:9" ht="14.25" customHeight="1" x14ac:dyDescent="0.2">
      <c r="A2" s="45"/>
      <c r="B2" t="s">
        <v>38</v>
      </c>
      <c r="C2" s="45"/>
      <c r="D2" s="45"/>
      <c r="E2" s="45"/>
      <c r="F2" s="45"/>
      <c r="G2" s="45"/>
      <c r="H2" s="45"/>
      <c r="I2" s="45"/>
    </row>
    <row r="3" spans="1:9" ht="8.25" customHeight="1" x14ac:dyDescent="0.2">
      <c r="A3" s="45"/>
      <c r="C3" s="45"/>
      <c r="D3" s="45"/>
      <c r="E3" s="45"/>
      <c r="F3" s="45"/>
      <c r="G3" s="45"/>
      <c r="H3" s="45"/>
      <c r="I3" s="45"/>
    </row>
    <row r="4" spans="1:9" x14ac:dyDescent="0.2">
      <c r="A4" s="46">
        <v>1</v>
      </c>
      <c r="B4" t="s">
        <v>104</v>
      </c>
      <c r="C4" s="47"/>
      <c r="D4" s="47"/>
      <c r="E4" s="47"/>
      <c r="F4" s="47"/>
      <c r="G4" s="47"/>
      <c r="H4" s="46"/>
      <c r="I4" s="46"/>
    </row>
    <row r="5" spans="1:9" ht="13.5" customHeight="1" x14ac:dyDescent="0.2">
      <c r="A5" s="46"/>
      <c r="B5" s="379" t="s">
        <v>105</v>
      </c>
      <c r="C5" s="380"/>
      <c r="D5" s="380"/>
      <c r="E5" s="380"/>
      <c r="F5" s="380"/>
      <c r="G5" s="380"/>
      <c r="H5" s="380"/>
      <c r="I5" s="48"/>
    </row>
    <row r="6" spans="1:9" ht="13.5" customHeight="1" x14ac:dyDescent="0.2">
      <c r="A6" s="46"/>
      <c r="B6" s="379" t="s">
        <v>106</v>
      </c>
      <c r="C6" s="380"/>
      <c r="D6" s="380"/>
      <c r="E6" s="380"/>
      <c r="F6" s="380"/>
      <c r="G6" s="380"/>
      <c r="H6" s="380"/>
      <c r="I6" s="48"/>
    </row>
    <row r="7" spans="1:9" ht="13.5" customHeight="1" x14ac:dyDescent="0.2">
      <c r="A7" s="46"/>
      <c r="B7" s="379" t="s">
        <v>107</v>
      </c>
      <c r="C7" s="380"/>
      <c r="D7" s="380"/>
      <c r="E7" s="380"/>
      <c r="F7" s="380"/>
      <c r="G7" s="380"/>
      <c r="H7" s="380"/>
      <c r="I7" s="48"/>
    </row>
    <row r="8" spans="1:9" ht="13.5" customHeight="1" x14ac:dyDescent="0.2">
      <c r="A8" s="46"/>
      <c r="B8" s="379" t="s">
        <v>108</v>
      </c>
      <c r="C8" s="380"/>
      <c r="D8" s="380"/>
      <c r="E8" s="380"/>
      <c r="F8" s="380"/>
      <c r="G8" s="380"/>
      <c r="H8" s="380"/>
      <c r="I8" s="48"/>
    </row>
    <row r="9" spans="1:9" x14ac:dyDescent="0.2">
      <c r="A9" s="46"/>
      <c r="B9" s="365" t="s">
        <v>109</v>
      </c>
      <c r="C9" s="366"/>
      <c r="D9" s="366"/>
      <c r="E9" s="366"/>
      <c r="F9" s="366"/>
      <c r="G9" s="366"/>
      <c r="H9" s="366"/>
      <c r="I9" s="49"/>
    </row>
    <row r="10" spans="1:9" x14ac:dyDescent="0.2">
      <c r="A10" s="46"/>
      <c r="B10" s="50"/>
      <c r="C10" s="50"/>
      <c r="D10" s="50"/>
      <c r="E10" s="50"/>
      <c r="F10" s="50"/>
      <c r="G10" s="51" t="s">
        <v>41</v>
      </c>
      <c r="I10" s="46"/>
    </row>
    <row r="11" spans="1:9" x14ac:dyDescent="0.2">
      <c r="A11" s="47"/>
      <c r="B11" s="367" t="s">
        <v>21</v>
      </c>
      <c r="C11" s="381"/>
      <c r="D11" s="371" t="s">
        <v>22</v>
      </c>
      <c r="E11" s="372"/>
      <c r="F11" s="52" t="s">
        <v>23</v>
      </c>
      <c r="G11" s="53" t="s">
        <v>24</v>
      </c>
      <c r="H11" s="54"/>
      <c r="I11" s="55"/>
    </row>
    <row r="12" spans="1:9" x14ac:dyDescent="0.2">
      <c r="A12" s="47"/>
      <c r="B12" s="369"/>
      <c r="C12" s="382"/>
      <c r="D12" s="52" t="s">
        <v>25</v>
      </c>
      <c r="E12" s="56" t="s">
        <v>26</v>
      </c>
      <c r="F12" s="52" t="s">
        <v>27</v>
      </c>
      <c r="G12" s="57" t="s">
        <v>66</v>
      </c>
      <c r="H12" s="54"/>
      <c r="I12" s="55"/>
    </row>
    <row r="13" spans="1:9" ht="13.5" customHeight="1" x14ac:dyDescent="0.2">
      <c r="A13" s="47"/>
      <c r="B13" s="58" t="s">
        <v>110</v>
      </c>
      <c r="C13" s="59" t="s">
        <v>111</v>
      </c>
      <c r="D13" s="60">
        <v>3770</v>
      </c>
      <c r="E13" s="61">
        <v>10</v>
      </c>
      <c r="F13" s="60">
        <v>2298</v>
      </c>
      <c r="G13" s="62">
        <f t="shared" ref="G13:G15" si="0">ROUND(F13/D13,3)</f>
        <v>0.61</v>
      </c>
      <c r="H13" s="63"/>
      <c r="I13" s="64"/>
    </row>
    <row r="14" spans="1:9" ht="13.5" customHeight="1" x14ac:dyDescent="0.2">
      <c r="A14" s="47"/>
      <c r="B14" s="58" t="s">
        <v>112</v>
      </c>
      <c r="C14" s="59" t="s">
        <v>113</v>
      </c>
      <c r="D14" s="60">
        <v>677</v>
      </c>
      <c r="E14" s="61">
        <v>5</v>
      </c>
      <c r="F14" s="60">
        <v>595</v>
      </c>
      <c r="G14" s="62">
        <f t="shared" si="0"/>
        <v>0.879</v>
      </c>
      <c r="H14" s="63"/>
      <c r="I14" s="64"/>
    </row>
    <row r="15" spans="1:9" ht="13.5" customHeight="1" x14ac:dyDescent="0.2">
      <c r="A15" s="47"/>
      <c r="B15" s="58" t="s">
        <v>112</v>
      </c>
      <c r="C15" s="59" t="s">
        <v>114</v>
      </c>
      <c r="D15" s="60">
        <v>318</v>
      </c>
      <c r="E15" s="61">
        <v>5</v>
      </c>
      <c r="F15" s="60">
        <v>222</v>
      </c>
      <c r="G15" s="62">
        <f t="shared" si="0"/>
        <v>0.69799999999999995</v>
      </c>
      <c r="H15" s="63"/>
      <c r="I15" s="64"/>
    </row>
    <row r="16" spans="1:9" x14ac:dyDescent="0.2">
      <c r="A16" s="47"/>
      <c r="C16" s="47"/>
      <c r="D16" s="47"/>
      <c r="E16" s="47"/>
      <c r="F16" s="47"/>
      <c r="G16" s="47"/>
      <c r="H16" s="47"/>
      <c r="I16" s="47"/>
    </row>
    <row r="17" spans="1:11" x14ac:dyDescent="0.2">
      <c r="A17" s="47"/>
      <c r="C17" s="47"/>
      <c r="D17" s="47"/>
      <c r="E17" s="47"/>
      <c r="F17" s="47"/>
      <c r="G17" s="47"/>
      <c r="H17" s="47"/>
      <c r="I17" s="47"/>
    </row>
    <row r="18" spans="1:11" x14ac:dyDescent="0.2">
      <c r="A18" s="46">
        <v>2</v>
      </c>
      <c r="B18" t="s">
        <v>36</v>
      </c>
      <c r="C18" s="47"/>
      <c r="D18" s="47"/>
      <c r="E18" s="47"/>
      <c r="F18" s="47"/>
      <c r="G18" s="47"/>
      <c r="H18" s="46"/>
      <c r="I18" s="46"/>
    </row>
    <row r="19" spans="1:11" x14ac:dyDescent="0.2">
      <c r="A19" s="46"/>
      <c r="B19" s="365" t="s">
        <v>115</v>
      </c>
      <c r="C19" s="365"/>
      <c r="D19" s="365"/>
      <c r="E19" s="365"/>
      <c r="F19" s="365"/>
      <c r="G19" s="365"/>
      <c r="H19" s="365"/>
      <c r="I19" s="365"/>
      <c r="J19" s="365"/>
      <c r="K19" s="365"/>
    </row>
    <row r="20" spans="1:11" s="66" customFormat="1" ht="13.5" customHeight="1" x14ac:dyDescent="0.2">
      <c r="A20" s="65"/>
      <c r="B20" s="383" t="s">
        <v>79</v>
      </c>
      <c r="C20" s="383"/>
      <c r="D20" s="383"/>
      <c r="E20" s="383"/>
      <c r="F20" s="383"/>
      <c r="G20" s="383"/>
      <c r="H20" s="383"/>
      <c r="I20" s="383"/>
      <c r="J20" s="383"/>
      <c r="K20" s="383"/>
    </row>
    <row r="21" spans="1:11" x14ac:dyDescent="0.2">
      <c r="A21" s="46"/>
      <c r="B21" s="365" t="s">
        <v>109</v>
      </c>
      <c r="C21" s="366"/>
      <c r="D21" s="366"/>
      <c r="E21" s="366"/>
      <c r="F21" s="366"/>
      <c r="G21" s="366"/>
      <c r="H21" s="366"/>
      <c r="I21" s="49"/>
    </row>
    <row r="22" spans="1:11" x14ac:dyDescent="0.2">
      <c r="A22" s="46"/>
      <c r="B22" s="50"/>
      <c r="C22" s="50"/>
      <c r="D22" s="50"/>
      <c r="E22" s="50"/>
      <c r="F22" s="50"/>
      <c r="G22" s="50"/>
      <c r="I22" s="51" t="s">
        <v>41</v>
      </c>
    </row>
    <row r="23" spans="1:11" ht="26" x14ac:dyDescent="0.2">
      <c r="A23" s="47"/>
      <c r="B23" s="367" t="s">
        <v>21</v>
      </c>
      <c r="C23" s="368"/>
      <c r="D23" s="371" t="s">
        <v>22</v>
      </c>
      <c r="E23" s="377"/>
      <c r="F23" s="52" t="s">
        <v>23</v>
      </c>
      <c r="G23" s="67" t="s">
        <v>24</v>
      </c>
      <c r="H23" s="68" t="s">
        <v>28</v>
      </c>
      <c r="I23" s="69" t="s">
        <v>37</v>
      </c>
    </row>
    <row r="24" spans="1:11" x14ac:dyDescent="0.2">
      <c r="A24" s="47"/>
      <c r="B24" s="369"/>
      <c r="C24" s="370"/>
      <c r="D24" s="52" t="s">
        <v>25</v>
      </c>
      <c r="E24" s="56" t="s">
        <v>26</v>
      </c>
      <c r="F24" s="52" t="s">
        <v>27</v>
      </c>
      <c r="G24" s="70" t="s">
        <v>66</v>
      </c>
      <c r="H24" s="71" t="s">
        <v>67</v>
      </c>
      <c r="I24" s="72" t="s">
        <v>68</v>
      </c>
    </row>
    <row r="25" spans="1:11" ht="13.5" customHeight="1" x14ac:dyDescent="0.2">
      <c r="A25" s="47"/>
      <c r="B25" s="58" t="s">
        <v>110</v>
      </c>
      <c r="C25" s="73" t="s">
        <v>116</v>
      </c>
      <c r="D25" s="60">
        <v>9211</v>
      </c>
      <c r="E25" s="61">
        <v>10</v>
      </c>
      <c r="F25" s="60">
        <v>5512</v>
      </c>
      <c r="G25" s="74">
        <f>ROUND(F25/D25,3)</f>
        <v>0.59799999999999998</v>
      </c>
      <c r="H25" s="60">
        <v>9998</v>
      </c>
      <c r="I25" s="74">
        <f t="shared" ref="I25:I45" si="1">ROUND(F25/H25,3)</f>
        <v>0.55100000000000005</v>
      </c>
    </row>
    <row r="26" spans="1:11" ht="13.5" customHeight="1" x14ac:dyDescent="0.2">
      <c r="A26" s="47"/>
      <c r="B26" s="58" t="s">
        <v>110</v>
      </c>
      <c r="C26" s="73" t="s">
        <v>117</v>
      </c>
      <c r="D26" s="60">
        <v>6496</v>
      </c>
      <c r="E26" s="61">
        <v>10</v>
      </c>
      <c r="F26" s="60">
        <v>3522</v>
      </c>
      <c r="G26" s="74">
        <f>ROUND(F26/D26,3)</f>
        <v>0.54200000000000004</v>
      </c>
      <c r="H26" s="60">
        <v>8039</v>
      </c>
      <c r="I26" s="74">
        <f t="shared" si="1"/>
        <v>0.438</v>
      </c>
    </row>
    <row r="27" spans="1:11" ht="13.5" customHeight="1" x14ac:dyDescent="0.2">
      <c r="A27" s="47"/>
      <c r="B27" s="58" t="s">
        <v>110</v>
      </c>
      <c r="C27" s="73" t="s">
        <v>118</v>
      </c>
      <c r="D27" s="60">
        <v>20000</v>
      </c>
      <c r="E27" s="61">
        <v>10</v>
      </c>
      <c r="F27" s="60">
        <v>12008</v>
      </c>
      <c r="G27" s="74">
        <f>ROUND(F27/D27,3)</f>
        <v>0.6</v>
      </c>
      <c r="H27" s="60">
        <v>21598</v>
      </c>
      <c r="I27" s="74">
        <f t="shared" si="1"/>
        <v>0.55600000000000005</v>
      </c>
    </row>
    <row r="28" spans="1:11" ht="13.5" customHeight="1" x14ac:dyDescent="0.2">
      <c r="A28" s="47"/>
      <c r="B28" s="58" t="s">
        <v>110</v>
      </c>
      <c r="C28" s="73" t="s">
        <v>119</v>
      </c>
      <c r="D28" s="60">
        <v>18019</v>
      </c>
      <c r="E28" s="61">
        <v>10</v>
      </c>
      <c r="F28" s="60">
        <v>10318</v>
      </c>
      <c r="G28" s="74">
        <f>ROUND(F28/D28,3)</f>
        <v>0.57299999999999995</v>
      </c>
      <c r="H28" s="60">
        <v>20813</v>
      </c>
      <c r="I28" s="74">
        <f t="shared" si="1"/>
        <v>0.496</v>
      </c>
    </row>
    <row r="29" spans="1:11" ht="13.5" customHeight="1" x14ac:dyDescent="0.2">
      <c r="A29" s="47"/>
      <c r="B29" s="58" t="s">
        <v>110</v>
      </c>
      <c r="C29" s="73" t="s">
        <v>111</v>
      </c>
      <c r="D29" s="60">
        <v>9031</v>
      </c>
      <c r="E29" s="61">
        <v>10</v>
      </c>
      <c r="F29" s="60">
        <v>5157</v>
      </c>
      <c r="G29" s="74">
        <f>ROUND(F29/D29,3)</f>
        <v>0.57099999999999995</v>
      </c>
      <c r="H29" s="60">
        <v>10469</v>
      </c>
      <c r="I29" s="74">
        <f t="shared" si="1"/>
        <v>0.49299999999999999</v>
      </c>
    </row>
    <row r="30" spans="1:11" ht="13.5" customHeight="1" x14ac:dyDescent="0.2">
      <c r="A30" s="47"/>
      <c r="B30" s="58" t="s">
        <v>110</v>
      </c>
      <c r="C30" s="73" t="s">
        <v>120</v>
      </c>
      <c r="D30" s="60">
        <v>15430</v>
      </c>
      <c r="E30" s="61">
        <v>10</v>
      </c>
      <c r="F30" s="60">
        <v>7724</v>
      </c>
      <c r="G30" s="74">
        <f t="shared" ref="G30:G36" si="2">ROUND(F30/D30,3)</f>
        <v>0.501</v>
      </c>
      <c r="H30" s="60">
        <v>20826</v>
      </c>
      <c r="I30" s="74">
        <f t="shared" si="1"/>
        <v>0.371</v>
      </c>
    </row>
    <row r="31" spans="1:11" ht="13.5" customHeight="1" x14ac:dyDescent="0.2">
      <c r="A31" s="47"/>
      <c r="B31" s="58" t="s">
        <v>110</v>
      </c>
      <c r="C31" s="73" t="s">
        <v>121</v>
      </c>
      <c r="D31" s="60">
        <v>4802</v>
      </c>
      <c r="E31" s="61">
        <v>10</v>
      </c>
      <c r="F31" s="60">
        <v>2430</v>
      </c>
      <c r="G31" s="74">
        <f t="shared" si="2"/>
        <v>0.50600000000000001</v>
      </c>
      <c r="H31" s="60">
        <v>6411</v>
      </c>
      <c r="I31" s="74">
        <f t="shared" si="1"/>
        <v>0.379</v>
      </c>
    </row>
    <row r="32" spans="1:11" ht="13.5" customHeight="1" x14ac:dyDescent="0.2">
      <c r="A32" s="47"/>
      <c r="B32" s="58" t="s">
        <v>110</v>
      </c>
      <c r="C32" s="73" t="s">
        <v>122</v>
      </c>
      <c r="D32" s="60">
        <v>17159</v>
      </c>
      <c r="E32" s="61">
        <v>10</v>
      </c>
      <c r="F32" s="60">
        <v>9399</v>
      </c>
      <c r="G32" s="74">
        <f t="shared" si="2"/>
        <v>0.54800000000000004</v>
      </c>
      <c r="H32" s="60">
        <v>20971</v>
      </c>
      <c r="I32" s="74">
        <f t="shared" si="1"/>
        <v>0.44800000000000001</v>
      </c>
    </row>
    <row r="33" spans="1:9" x14ac:dyDescent="0.2">
      <c r="A33" s="47"/>
      <c r="B33" s="58" t="s">
        <v>110</v>
      </c>
      <c r="C33" s="73" t="s">
        <v>123</v>
      </c>
      <c r="D33" s="60">
        <v>19239</v>
      </c>
      <c r="E33" s="61">
        <v>10</v>
      </c>
      <c r="F33" s="60">
        <v>9848</v>
      </c>
      <c r="G33" s="74">
        <f t="shared" si="2"/>
        <v>0.51200000000000001</v>
      </c>
      <c r="H33" s="60">
        <v>25379</v>
      </c>
      <c r="I33" s="74">
        <f t="shared" si="1"/>
        <v>0.38800000000000001</v>
      </c>
    </row>
    <row r="34" spans="1:9" ht="13.5" customHeight="1" x14ac:dyDescent="0.2">
      <c r="A34" s="47"/>
      <c r="B34" s="58" t="s">
        <v>110</v>
      </c>
      <c r="C34" s="73" t="s">
        <v>124</v>
      </c>
      <c r="D34" s="60">
        <v>10000</v>
      </c>
      <c r="E34" s="61">
        <v>10</v>
      </c>
      <c r="F34" s="60">
        <v>5005</v>
      </c>
      <c r="G34" s="74">
        <f t="shared" si="2"/>
        <v>0.501</v>
      </c>
      <c r="H34" s="60">
        <v>13499</v>
      </c>
      <c r="I34" s="74">
        <f t="shared" si="1"/>
        <v>0.371</v>
      </c>
    </row>
    <row r="35" spans="1:9" ht="13.5" customHeight="1" x14ac:dyDescent="0.2">
      <c r="A35" s="47"/>
      <c r="B35" s="58" t="s">
        <v>110</v>
      </c>
      <c r="C35" s="73" t="s">
        <v>125</v>
      </c>
      <c r="D35" s="60">
        <v>3702</v>
      </c>
      <c r="E35" s="61">
        <v>10</v>
      </c>
      <c r="F35" s="60">
        <v>1852</v>
      </c>
      <c r="G35" s="74">
        <f t="shared" si="2"/>
        <v>0.5</v>
      </c>
      <c r="H35" s="60">
        <v>5000</v>
      </c>
      <c r="I35" s="74">
        <f t="shared" si="1"/>
        <v>0.37</v>
      </c>
    </row>
    <row r="36" spans="1:9" x14ac:dyDescent="0.2">
      <c r="A36" s="47"/>
      <c r="B36" s="58" t="s">
        <v>110</v>
      </c>
      <c r="C36" s="73" t="s">
        <v>126</v>
      </c>
      <c r="D36" s="60">
        <v>19</v>
      </c>
      <c r="E36" s="61">
        <v>10</v>
      </c>
      <c r="F36" s="60">
        <v>10</v>
      </c>
      <c r="G36" s="74">
        <f t="shared" si="2"/>
        <v>0.52600000000000002</v>
      </c>
      <c r="H36" s="60">
        <v>25</v>
      </c>
      <c r="I36" s="74">
        <f t="shared" si="1"/>
        <v>0.4</v>
      </c>
    </row>
    <row r="37" spans="1:9" ht="13.5" customHeight="1" x14ac:dyDescent="0.2">
      <c r="A37" s="47"/>
      <c r="B37" s="58" t="s">
        <v>110</v>
      </c>
      <c r="C37" s="73" t="s">
        <v>127</v>
      </c>
      <c r="D37" s="60">
        <v>632</v>
      </c>
      <c r="E37" s="61">
        <v>10</v>
      </c>
      <c r="F37" s="60">
        <v>315</v>
      </c>
      <c r="G37" s="74">
        <f>ROUND(F37/D37,3)</f>
        <v>0.498</v>
      </c>
      <c r="H37" s="60">
        <v>854</v>
      </c>
      <c r="I37" s="74">
        <f t="shared" si="1"/>
        <v>0.36899999999999999</v>
      </c>
    </row>
    <row r="38" spans="1:9" x14ac:dyDescent="0.2">
      <c r="A38" s="47"/>
      <c r="B38" s="58" t="s">
        <v>110</v>
      </c>
      <c r="C38" s="73" t="s">
        <v>128</v>
      </c>
      <c r="D38" s="60">
        <v>6395</v>
      </c>
      <c r="E38" s="61">
        <v>10</v>
      </c>
      <c r="F38" s="60">
        <v>3267</v>
      </c>
      <c r="G38" s="74">
        <f t="shared" ref="G38:G45" si="3">ROUND(F38/D38,3)</f>
        <v>0.51100000000000001</v>
      </c>
      <c r="H38" s="60">
        <v>8456</v>
      </c>
      <c r="I38" s="74">
        <f t="shared" si="1"/>
        <v>0.38600000000000001</v>
      </c>
    </row>
    <row r="39" spans="1:9" ht="13.5" customHeight="1" x14ac:dyDescent="0.2">
      <c r="A39" s="47"/>
      <c r="B39" s="58" t="s">
        <v>110</v>
      </c>
      <c r="C39" s="73" t="s">
        <v>129</v>
      </c>
      <c r="D39" s="60">
        <v>3365</v>
      </c>
      <c r="E39" s="61">
        <v>10</v>
      </c>
      <c r="F39" s="60">
        <v>1731</v>
      </c>
      <c r="G39" s="74">
        <f>ROUND(F39/D39,3)</f>
        <v>0.51400000000000001</v>
      </c>
      <c r="H39" s="60">
        <v>4414</v>
      </c>
      <c r="I39" s="74">
        <f t="shared" si="1"/>
        <v>0.39200000000000002</v>
      </c>
    </row>
    <row r="40" spans="1:9" x14ac:dyDescent="0.2">
      <c r="A40" s="47"/>
      <c r="B40" s="58" t="s">
        <v>110</v>
      </c>
      <c r="C40" s="73" t="s">
        <v>130</v>
      </c>
      <c r="D40" s="60">
        <v>3619</v>
      </c>
      <c r="E40" s="61">
        <v>10</v>
      </c>
      <c r="F40" s="60">
        <v>1809</v>
      </c>
      <c r="G40" s="74">
        <f>ROUND(F40/D40,3)</f>
        <v>0.5</v>
      </c>
      <c r="H40" s="60">
        <v>4888</v>
      </c>
      <c r="I40" s="74">
        <f>ROUND(F40/H40,3)</f>
        <v>0.37</v>
      </c>
    </row>
    <row r="41" spans="1:9" ht="13.5" customHeight="1" x14ac:dyDescent="0.2">
      <c r="A41" s="47"/>
      <c r="B41" s="58" t="s">
        <v>112</v>
      </c>
      <c r="C41" s="73" t="s">
        <v>131</v>
      </c>
      <c r="D41" s="60">
        <v>11743</v>
      </c>
      <c r="E41" s="61">
        <v>5</v>
      </c>
      <c r="F41" s="60">
        <v>8811</v>
      </c>
      <c r="G41" s="74">
        <f t="shared" si="3"/>
        <v>0.75</v>
      </c>
      <c r="H41" s="60">
        <v>15848</v>
      </c>
      <c r="I41" s="74">
        <f t="shared" si="1"/>
        <v>0.55600000000000005</v>
      </c>
    </row>
    <row r="42" spans="1:9" ht="13.5" customHeight="1" x14ac:dyDescent="0.2">
      <c r="A42" s="47"/>
      <c r="B42" s="58" t="s">
        <v>112</v>
      </c>
      <c r="C42" s="73" t="s">
        <v>132</v>
      </c>
      <c r="D42" s="60">
        <v>20000</v>
      </c>
      <c r="E42" s="61">
        <v>5</v>
      </c>
      <c r="F42" s="60">
        <v>15006</v>
      </c>
      <c r="G42" s="74">
        <f t="shared" si="3"/>
        <v>0.75</v>
      </c>
      <c r="H42" s="60">
        <v>26991</v>
      </c>
      <c r="I42" s="74">
        <f t="shared" si="1"/>
        <v>0.55600000000000005</v>
      </c>
    </row>
    <row r="43" spans="1:9" x14ac:dyDescent="0.2">
      <c r="A43" s="47"/>
      <c r="B43" s="58" t="s">
        <v>112</v>
      </c>
      <c r="C43" s="73" t="s">
        <v>133</v>
      </c>
      <c r="D43" s="60">
        <v>17823</v>
      </c>
      <c r="E43" s="61">
        <v>5</v>
      </c>
      <c r="F43" s="60">
        <v>13310</v>
      </c>
      <c r="G43" s="74">
        <f t="shared" si="3"/>
        <v>0.747</v>
      </c>
      <c r="H43" s="60">
        <v>24380</v>
      </c>
      <c r="I43" s="74">
        <f t="shared" si="1"/>
        <v>0.54600000000000004</v>
      </c>
    </row>
    <row r="44" spans="1:9" ht="13.5" customHeight="1" x14ac:dyDescent="0.2">
      <c r="A44" s="47"/>
      <c r="B44" s="58" t="s">
        <v>112</v>
      </c>
      <c r="C44" s="73" t="s">
        <v>134</v>
      </c>
      <c r="D44" s="60">
        <v>16869</v>
      </c>
      <c r="E44" s="61">
        <v>5</v>
      </c>
      <c r="F44" s="60">
        <v>12655</v>
      </c>
      <c r="G44" s="74">
        <f t="shared" si="3"/>
        <v>0.75</v>
      </c>
      <c r="H44" s="60">
        <v>22773</v>
      </c>
      <c r="I44" s="74">
        <f t="shared" si="1"/>
        <v>0.55600000000000005</v>
      </c>
    </row>
    <row r="45" spans="1:9" x14ac:dyDescent="0.2">
      <c r="A45" s="47"/>
      <c r="B45" s="58" t="s">
        <v>112</v>
      </c>
      <c r="C45" s="73" t="s">
        <v>135</v>
      </c>
      <c r="D45" s="60">
        <v>5514</v>
      </c>
      <c r="E45" s="61">
        <v>5</v>
      </c>
      <c r="F45" s="60">
        <v>3706</v>
      </c>
      <c r="G45" s="74">
        <f t="shared" si="3"/>
        <v>0.67200000000000004</v>
      </c>
      <c r="H45" s="60">
        <v>9778</v>
      </c>
      <c r="I45" s="74">
        <f t="shared" si="1"/>
        <v>0.379</v>
      </c>
    </row>
    <row r="46" spans="1:9" x14ac:dyDescent="0.2">
      <c r="A46" s="47"/>
      <c r="B46" s="75" t="s">
        <v>29</v>
      </c>
      <c r="C46" s="47"/>
      <c r="D46" s="47"/>
      <c r="E46" s="47"/>
      <c r="F46" s="47"/>
      <c r="G46" s="47"/>
      <c r="H46" s="47"/>
      <c r="I46" s="47"/>
    </row>
    <row r="47" spans="1:9" x14ac:dyDescent="0.2">
      <c r="A47" s="47"/>
      <c r="B47" s="75" t="s">
        <v>136</v>
      </c>
      <c r="C47" s="47"/>
      <c r="D47" s="47"/>
      <c r="E47" s="47"/>
      <c r="F47" s="47"/>
      <c r="G47" s="47"/>
      <c r="H47" s="47"/>
      <c r="I47" s="47"/>
    </row>
    <row r="48" spans="1:9" ht="13.5" customHeight="1" x14ac:dyDescent="0.2">
      <c r="A48" s="47"/>
      <c r="B48" s="76" t="s">
        <v>137</v>
      </c>
      <c r="D48" s="77"/>
      <c r="E48" s="47"/>
      <c r="F48" s="77"/>
      <c r="G48" s="64"/>
      <c r="H48" s="77"/>
      <c r="I48" s="64"/>
    </row>
    <row r="49" spans="1:11" ht="13.5" customHeight="1" x14ac:dyDescent="0.2">
      <c r="A49" s="47"/>
      <c r="B49" s="76" t="s">
        <v>138</v>
      </c>
      <c r="D49" s="77"/>
      <c r="E49" s="47"/>
      <c r="F49" s="77"/>
      <c r="G49" s="64"/>
      <c r="H49" s="77"/>
      <c r="I49" s="64"/>
    </row>
    <row r="50" spans="1:11" ht="13.5" customHeight="1" x14ac:dyDescent="0.2">
      <c r="A50" s="47"/>
      <c r="B50" s="76"/>
      <c r="D50" s="77"/>
      <c r="E50" s="47"/>
      <c r="F50" s="77"/>
      <c r="G50" s="64"/>
      <c r="H50" s="77"/>
      <c r="I50" s="64"/>
    </row>
    <row r="51" spans="1:11" x14ac:dyDescent="0.2">
      <c r="A51" s="47"/>
      <c r="B51" s="75"/>
      <c r="C51" s="47"/>
      <c r="D51" s="47"/>
      <c r="E51" s="47"/>
      <c r="F51" s="47"/>
      <c r="G51" s="47"/>
      <c r="H51" s="47"/>
      <c r="I51" s="47"/>
    </row>
    <row r="52" spans="1:11" x14ac:dyDescent="0.2">
      <c r="A52" s="46">
        <v>3</v>
      </c>
      <c r="B52" t="s">
        <v>39</v>
      </c>
      <c r="C52" s="47"/>
      <c r="D52" s="47"/>
      <c r="E52" s="47"/>
      <c r="F52" s="47"/>
      <c r="G52" s="47"/>
      <c r="H52" s="46"/>
      <c r="I52" s="46"/>
    </row>
    <row r="53" spans="1:11" ht="15" customHeight="1" x14ac:dyDescent="0.2">
      <c r="A53" s="46"/>
      <c r="B53" t="s">
        <v>40</v>
      </c>
      <c r="C53" s="47"/>
      <c r="D53" s="47"/>
      <c r="E53" s="47"/>
      <c r="F53" s="47"/>
      <c r="G53" s="47"/>
      <c r="H53" s="46"/>
      <c r="I53" s="46"/>
    </row>
    <row r="54" spans="1:11" ht="13.5" customHeight="1" x14ac:dyDescent="0.2">
      <c r="A54" s="46"/>
      <c r="B54" s="362" t="s">
        <v>73</v>
      </c>
      <c r="C54" s="363"/>
      <c r="D54" s="363"/>
      <c r="E54" s="363"/>
      <c r="F54" s="363"/>
      <c r="G54" s="363"/>
      <c r="H54" s="363"/>
      <c r="I54" s="364"/>
      <c r="J54" s="364"/>
      <c r="K54" s="364"/>
    </row>
    <row r="55" spans="1:11" ht="13.5" customHeight="1" x14ac:dyDescent="0.2">
      <c r="A55" s="46"/>
      <c r="B55" s="362" t="s">
        <v>75</v>
      </c>
      <c r="C55" s="363"/>
      <c r="D55" s="363"/>
      <c r="E55" s="363"/>
      <c r="F55" s="363"/>
      <c r="G55" s="363"/>
      <c r="H55" s="363"/>
      <c r="I55" s="364"/>
      <c r="J55" s="364"/>
      <c r="K55" s="364"/>
    </row>
    <row r="56" spans="1:11" ht="15" customHeight="1" x14ac:dyDescent="0.2">
      <c r="A56" s="46"/>
      <c r="B56" t="s">
        <v>72</v>
      </c>
      <c r="C56" s="47"/>
      <c r="D56" s="47"/>
      <c r="E56" s="47"/>
      <c r="F56" s="47"/>
      <c r="G56" s="47"/>
      <c r="H56" s="46"/>
      <c r="I56" s="46"/>
    </row>
    <row r="57" spans="1:11" ht="13.5" customHeight="1" x14ac:dyDescent="0.2">
      <c r="A57" s="46"/>
      <c r="B57" s="362" t="s">
        <v>76</v>
      </c>
      <c r="C57" s="363"/>
      <c r="D57" s="363"/>
      <c r="E57" s="363"/>
      <c r="F57" s="363"/>
      <c r="G57" s="363"/>
      <c r="H57" s="363"/>
      <c r="I57" s="364"/>
      <c r="J57" s="364"/>
      <c r="K57" s="364"/>
    </row>
    <row r="58" spans="1:11" ht="13.5" customHeight="1" x14ac:dyDescent="0.2">
      <c r="A58" s="46"/>
      <c r="B58" s="362" t="s">
        <v>139</v>
      </c>
      <c r="C58" s="363"/>
      <c r="D58" s="363"/>
      <c r="E58" s="363"/>
      <c r="F58" s="363"/>
      <c r="G58" s="363"/>
      <c r="H58" s="363"/>
      <c r="I58" s="364"/>
      <c r="J58" s="364"/>
      <c r="K58" s="364"/>
    </row>
    <row r="59" spans="1:11" ht="15" customHeight="1" x14ac:dyDescent="0.2">
      <c r="A59" s="46"/>
      <c r="B59" t="s">
        <v>140</v>
      </c>
      <c r="C59" s="47"/>
      <c r="D59" s="47"/>
      <c r="E59" s="47"/>
      <c r="F59" s="47"/>
      <c r="G59" s="47"/>
      <c r="H59" s="46"/>
      <c r="I59" s="46"/>
    </row>
    <row r="60" spans="1:11" ht="13.5" customHeight="1" x14ac:dyDescent="0.2">
      <c r="A60" s="46"/>
      <c r="B60" s="362" t="s">
        <v>168</v>
      </c>
      <c r="C60" s="363"/>
      <c r="D60" s="363"/>
      <c r="E60" s="363"/>
      <c r="F60" s="363"/>
      <c r="G60" s="363"/>
      <c r="H60" s="363"/>
      <c r="I60" s="364"/>
      <c r="J60" s="364"/>
      <c r="K60" s="364"/>
    </row>
    <row r="61" spans="1:11" x14ac:dyDescent="0.2">
      <c r="A61" s="46"/>
      <c r="B61" s="365" t="s">
        <v>109</v>
      </c>
      <c r="C61" s="366"/>
      <c r="D61" s="366"/>
      <c r="E61" s="366"/>
      <c r="F61" s="366"/>
      <c r="G61" s="366"/>
      <c r="H61" s="366"/>
      <c r="I61" s="79"/>
    </row>
    <row r="62" spans="1:11" x14ac:dyDescent="0.2">
      <c r="A62" s="46"/>
      <c r="B62" s="50"/>
      <c r="C62" s="50"/>
      <c r="D62" s="50"/>
      <c r="E62" s="50"/>
      <c r="F62" s="50"/>
      <c r="G62" s="50"/>
      <c r="I62" s="51" t="s">
        <v>41</v>
      </c>
    </row>
    <row r="63" spans="1:11" ht="26" x14ac:dyDescent="0.2">
      <c r="A63" s="47"/>
      <c r="B63" s="367" t="s">
        <v>21</v>
      </c>
      <c r="C63" s="368"/>
      <c r="D63" s="371" t="s">
        <v>22</v>
      </c>
      <c r="E63" s="372"/>
      <c r="F63" s="52" t="s">
        <v>23</v>
      </c>
      <c r="G63" s="67" t="s">
        <v>24</v>
      </c>
      <c r="H63" s="68" t="s">
        <v>28</v>
      </c>
      <c r="I63" s="69" t="s">
        <v>37</v>
      </c>
    </row>
    <row r="64" spans="1:11" x14ac:dyDescent="0.2">
      <c r="A64" s="47"/>
      <c r="B64" s="369"/>
      <c r="C64" s="370"/>
      <c r="D64" s="52" t="s">
        <v>25</v>
      </c>
      <c r="E64" s="56" t="s">
        <v>26</v>
      </c>
      <c r="F64" s="52" t="s">
        <v>27</v>
      </c>
      <c r="G64" s="70" t="s">
        <v>66</v>
      </c>
      <c r="H64" s="71" t="s">
        <v>67</v>
      </c>
      <c r="I64" s="72" t="s">
        <v>68</v>
      </c>
    </row>
    <row r="65" spans="1:12" ht="13.5" customHeight="1" x14ac:dyDescent="0.2">
      <c r="A65" s="47"/>
      <c r="B65" s="58" t="s">
        <v>80</v>
      </c>
      <c r="C65" s="73" t="s">
        <v>116</v>
      </c>
      <c r="D65" s="60">
        <v>10668</v>
      </c>
      <c r="E65" s="61">
        <v>10</v>
      </c>
      <c r="F65" s="60">
        <v>7035</v>
      </c>
      <c r="G65" s="74">
        <f t="shared" ref="G65:G68" si="4">ROUND(F65/D65,3)</f>
        <v>0.65900000000000003</v>
      </c>
      <c r="H65" s="60">
        <v>10668</v>
      </c>
      <c r="I65" s="74">
        <f t="shared" ref="I65:I68" si="5">ROUND(F65/H65,3)</f>
        <v>0.65900000000000003</v>
      </c>
    </row>
    <row r="66" spans="1:12" ht="13.5" customHeight="1" x14ac:dyDescent="0.2">
      <c r="A66" s="47"/>
      <c r="B66" s="58" t="s">
        <v>80</v>
      </c>
      <c r="C66" s="73" t="s">
        <v>141</v>
      </c>
      <c r="D66" s="60">
        <v>10152</v>
      </c>
      <c r="E66" s="61">
        <v>10</v>
      </c>
      <c r="F66" s="60">
        <v>6637</v>
      </c>
      <c r="G66" s="74">
        <f t="shared" si="4"/>
        <v>0.65400000000000003</v>
      </c>
      <c r="H66" s="60">
        <v>10152</v>
      </c>
      <c r="I66" s="74">
        <f t="shared" si="5"/>
        <v>0.65400000000000003</v>
      </c>
      <c r="L66" s="80"/>
    </row>
    <row r="67" spans="1:12" ht="13.5" customHeight="1" x14ac:dyDescent="0.2">
      <c r="A67" s="47"/>
      <c r="B67" s="58" t="s">
        <v>110</v>
      </c>
      <c r="C67" s="73" t="s">
        <v>142</v>
      </c>
      <c r="D67" s="60">
        <v>1981</v>
      </c>
      <c r="E67" s="61">
        <v>10</v>
      </c>
      <c r="F67" s="60">
        <v>1307</v>
      </c>
      <c r="G67" s="74">
        <f t="shared" si="4"/>
        <v>0.66</v>
      </c>
      <c r="H67" s="60">
        <v>1981</v>
      </c>
      <c r="I67" s="74">
        <f t="shared" si="5"/>
        <v>0.66</v>
      </c>
      <c r="L67" s="51"/>
    </row>
    <row r="68" spans="1:12" ht="13.5" customHeight="1" x14ac:dyDescent="0.2">
      <c r="A68" s="47"/>
      <c r="B68" s="58" t="s">
        <v>110</v>
      </c>
      <c r="C68" s="73" t="s">
        <v>143</v>
      </c>
      <c r="D68" s="60">
        <v>5874</v>
      </c>
      <c r="E68" s="61">
        <v>10</v>
      </c>
      <c r="F68" s="60">
        <v>2937</v>
      </c>
      <c r="G68" s="74">
        <f t="shared" si="4"/>
        <v>0.5</v>
      </c>
      <c r="H68" s="60">
        <v>5874</v>
      </c>
      <c r="I68" s="74">
        <f t="shared" si="5"/>
        <v>0.5</v>
      </c>
      <c r="L68" s="51"/>
    </row>
    <row r="69" spans="1:12" ht="13.5" customHeight="1" x14ac:dyDescent="0.2">
      <c r="A69" s="47"/>
      <c r="B69" s="58" t="s">
        <v>110</v>
      </c>
      <c r="C69" s="73" t="s">
        <v>144</v>
      </c>
      <c r="D69" s="60">
        <v>3900</v>
      </c>
      <c r="E69" s="61">
        <v>10</v>
      </c>
      <c r="F69" s="60">
        <v>2222</v>
      </c>
      <c r="G69" s="74">
        <f>ROUND(F69/D69,3)</f>
        <v>0.56999999999999995</v>
      </c>
      <c r="H69" s="60">
        <v>3900</v>
      </c>
      <c r="I69" s="74">
        <f>ROUND(F69/H69,3)</f>
        <v>0.56999999999999995</v>
      </c>
      <c r="L69" s="80"/>
    </row>
    <row r="70" spans="1:12" ht="13.5" customHeight="1" x14ac:dyDescent="0.2">
      <c r="A70" s="47"/>
      <c r="B70" s="58" t="s">
        <v>110</v>
      </c>
      <c r="C70" s="73" t="s">
        <v>145</v>
      </c>
      <c r="D70" s="60">
        <v>18657</v>
      </c>
      <c r="E70" s="61">
        <v>10</v>
      </c>
      <c r="F70" s="60">
        <v>12300</v>
      </c>
      <c r="G70" s="74">
        <f>ROUND(F70/D70,3)</f>
        <v>0.65900000000000003</v>
      </c>
      <c r="H70" s="60">
        <v>18657</v>
      </c>
      <c r="I70" s="74">
        <f>ROUND(F70/H70,3)</f>
        <v>0.65900000000000003</v>
      </c>
      <c r="L70" s="51"/>
    </row>
    <row r="71" spans="1:12" ht="13.5" customHeight="1" x14ac:dyDescent="0.2">
      <c r="A71" s="47"/>
      <c r="B71" s="58" t="s">
        <v>110</v>
      </c>
      <c r="C71" s="73" t="s">
        <v>125</v>
      </c>
      <c r="D71" s="60">
        <v>6298</v>
      </c>
      <c r="E71" s="61">
        <v>10</v>
      </c>
      <c r="F71" s="60">
        <v>3149</v>
      </c>
      <c r="G71" s="74">
        <f>ROUND(F71/D71,3)</f>
        <v>0.5</v>
      </c>
      <c r="H71" s="60">
        <v>6298</v>
      </c>
      <c r="I71" s="74">
        <f>ROUND(F71/H71,3)</f>
        <v>0.5</v>
      </c>
      <c r="L71" s="51"/>
    </row>
    <row r="72" spans="1:12" ht="13.5" customHeight="1" x14ac:dyDescent="0.2">
      <c r="A72" s="47"/>
      <c r="B72" s="58" t="s">
        <v>110</v>
      </c>
      <c r="C72" s="73" t="s">
        <v>129</v>
      </c>
      <c r="D72" s="60">
        <v>1378</v>
      </c>
      <c r="E72" s="61">
        <v>10</v>
      </c>
      <c r="F72" s="60">
        <v>738</v>
      </c>
      <c r="G72" s="74">
        <f t="shared" ref="G72:G85" si="6">ROUND(F72/D72,3)</f>
        <v>0.53600000000000003</v>
      </c>
      <c r="H72" s="60">
        <v>1378</v>
      </c>
      <c r="I72" s="74">
        <f t="shared" ref="I72:I85" si="7">ROUND(F72/H72,3)</f>
        <v>0.53600000000000003</v>
      </c>
      <c r="L72" s="51"/>
    </row>
    <row r="73" spans="1:12" ht="13.5" customHeight="1" x14ac:dyDescent="0.2">
      <c r="A73" s="47"/>
      <c r="B73" s="58" t="s">
        <v>110</v>
      </c>
      <c r="C73" s="73" t="s">
        <v>146</v>
      </c>
      <c r="D73" s="60">
        <v>9966</v>
      </c>
      <c r="E73" s="61">
        <v>10</v>
      </c>
      <c r="F73" s="60">
        <v>6517</v>
      </c>
      <c r="G73" s="74">
        <f t="shared" si="6"/>
        <v>0.65400000000000003</v>
      </c>
      <c r="H73" s="60">
        <v>9966</v>
      </c>
      <c r="I73" s="74">
        <f t="shared" si="7"/>
        <v>0.65400000000000003</v>
      </c>
      <c r="L73" s="51"/>
    </row>
    <row r="74" spans="1:12" ht="13.5" customHeight="1" x14ac:dyDescent="0.2">
      <c r="A74" s="47"/>
      <c r="B74" s="58" t="s">
        <v>110</v>
      </c>
      <c r="C74" s="73" t="s">
        <v>147</v>
      </c>
      <c r="D74" s="60">
        <v>9971</v>
      </c>
      <c r="E74" s="61">
        <v>10</v>
      </c>
      <c r="F74" s="60">
        <v>6577</v>
      </c>
      <c r="G74" s="74">
        <f t="shared" si="6"/>
        <v>0.66</v>
      </c>
      <c r="H74" s="60">
        <v>9971</v>
      </c>
      <c r="I74" s="74">
        <f t="shared" si="7"/>
        <v>0.66</v>
      </c>
      <c r="L74" s="51"/>
    </row>
    <row r="75" spans="1:12" ht="13.5" customHeight="1" x14ac:dyDescent="0.2">
      <c r="A75" s="47"/>
      <c r="B75" s="58" t="s">
        <v>110</v>
      </c>
      <c r="C75" s="73" t="s">
        <v>148</v>
      </c>
      <c r="D75" s="60">
        <v>22000</v>
      </c>
      <c r="E75" s="61">
        <v>10</v>
      </c>
      <c r="F75" s="60">
        <v>14520</v>
      </c>
      <c r="G75" s="74">
        <f t="shared" si="6"/>
        <v>0.66</v>
      </c>
      <c r="H75" s="60">
        <v>22000</v>
      </c>
      <c r="I75" s="74">
        <f t="shared" si="7"/>
        <v>0.66</v>
      </c>
      <c r="L75" s="51"/>
    </row>
    <row r="76" spans="1:12" ht="13.5" customHeight="1" x14ac:dyDescent="0.2">
      <c r="A76" s="47"/>
      <c r="B76" s="58" t="s">
        <v>110</v>
      </c>
      <c r="C76" s="73" t="s">
        <v>149</v>
      </c>
      <c r="D76" s="60">
        <v>18000</v>
      </c>
      <c r="E76" s="61">
        <v>10</v>
      </c>
      <c r="F76" s="60">
        <v>11880</v>
      </c>
      <c r="G76" s="74">
        <f t="shared" si="6"/>
        <v>0.66</v>
      </c>
      <c r="H76" s="60">
        <v>18000</v>
      </c>
      <c r="I76" s="74">
        <f t="shared" si="7"/>
        <v>0.66</v>
      </c>
      <c r="L76" s="80"/>
    </row>
    <row r="77" spans="1:12" ht="13.5" customHeight="1" x14ac:dyDescent="0.2">
      <c r="A77" s="47"/>
      <c r="B77" s="58" t="s">
        <v>81</v>
      </c>
      <c r="C77" s="73" t="s">
        <v>150</v>
      </c>
      <c r="D77" s="60">
        <v>18605</v>
      </c>
      <c r="E77" s="61">
        <v>5</v>
      </c>
      <c r="F77" s="60">
        <v>15330</v>
      </c>
      <c r="G77" s="74">
        <f>ROUND(F77/D77,3)</f>
        <v>0.82399999999999995</v>
      </c>
      <c r="H77" s="60">
        <v>18605</v>
      </c>
      <c r="I77" s="74">
        <f>ROUND(F77/H77,3)</f>
        <v>0.82399999999999995</v>
      </c>
      <c r="L77" s="51"/>
    </row>
    <row r="78" spans="1:12" ht="13.5" customHeight="1" x14ac:dyDescent="0.2">
      <c r="A78" s="47"/>
      <c r="B78" s="58" t="s">
        <v>81</v>
      </c>
      <c r="C78" s="73" t="s">
        <v>151</v>
      </c>
      <c r="D78" s="60">
        <v>5796</v>
      </c>
      <c r="E78" s="61">
        <v>5</v>
      </c>
      <c r="F78" s="60">
        <v>4755</v>
      </c>
      <c r="G78" s="74">
        <f t="shared" si="6"/>
        <v>0.82</v>
      </c>
      <c r="H78" s="60">
        <v>5796</v>
      </c>
      <c r="I78" s="74">
        <f t="shared" si="7"/>
        <v>0.82</v>
      </c>
      <c r="L78" s="80"/>
    </row>
    <row r="79" spans="1:12" ht="13.5" customHeight="1" x14ac:dyDescent="0.2">
      <c r="A79" s="47"/>
      <c r="B79" s="58" t="s">
        <v>112</v>
      </c>
      <c r="C79" s="73" t="s">
        <v>150</v>
      </c>
      <c r="D79" s="60">
        <v>1384</v>
      </c>
      <c r="E79" s="61">
        <v>5</v>
      </c>
      <c r="F79" s="60">
        <v>1107</v>
      </c>
      <c r="G79" s="74">
        <f t="shared" si="6"/>
        <v>0.8</v>
      </c>
      <c r="H79" s="60">
        <v>1678</v>
      </c>
      <c r="I79" s="74">
        <f t="shared" si="7"/>
        <v>0.66</v>
      </c>
      <c r="L79" s="81"/>
    </row>
    <row r="80" spans="1:12" ht="13.5" customHeight="1" x14ac:dyDescent="0.2">
      <c r="A80" s="47"/>
      <c r="B80" s="58" t="s">
        <v>112</v>
      </c>
      <c r="C80" s="73" t="s">
        <v>152</v>
      </c>
      <c r="D80" s="60">
        <v>4300</v>
      </c>
      <c r="E80" s="61">
        <v>5</v>
      </c>
      <c r="F80" s="60">
        <v>3225</v>
      </c>
      <c r="G80" s="74">
        <f t="shared" si="6"/>
        <v>0.75</v>
      </c>
      <c r="H80" s="60">
        <v>4300</v>
      </c>
      <c r="I80" s="74">
        <f t="shared" si="7"/>
        <v>0.75</v>
      </c>
      <c r="L80" s="51"/>
    </row>
    <row r="81" spans="1:12" ht="13.5" customHeight="1" x14ac:dyDescent="0.2">
      <c r="A81" s="47"/>
      <c r="B81" s="58" t="s">
        <v>112</v>
      </c>
      <c r="C81" s="73" t="s">
        <v>131</v>
      </c>
      <c r="D81" s="60">
        <v>113</v>
      </c>
      <c r="E81" s="61">
        <v>5</v>
      </c>
      <c r="F81" s="60">
        <v>91</v>
      </c>
      <c r="G81" s="74">
        <f t="shared" si="6"/>
        <v>0.80500000000000005</v>
      </c>
      <c r="H81" s="60">
        <v>138</v>
      </c>
      <c r="I81" s="74">
        <f t="shared" si="7"/>
        <v>0.65900000000000003</v>
      </c>
      <c r="L81" s="51"/>
    </row>
    <row r="82" spans="1:12" ht="13.5" customHeight="1" x14ac:dyDescent="0.2">
      <c r="A82" s="47"/>
      <c r="B82" s="58" t="s">
        <v>112</v>
      </c>
      <c r="C82" s="73" t="s">
        <v>133</v>
      </c>
      <c r="D82" s="60">
        <v>2166</v>
      </c>
      <c r="E82" s="61">
        <v>5</v>
      </c>
      <c r="F82" s="60">
        <v>1733</v>
      </c>
      <c r="G82" s="74">
        <f t="shared" si="6"/>
        <v>0.8</v>
      </c>
      <c r="H82" s="60">
        <v>2626</v>
      </c>
      <c r="I82" s="74">
        <f t="shared" si="7"/>
        <v>0.66</v>
      </c>
      <c r="L82" s="51"/>
    </row>
    <row r="83" spans="1:12" ht="13.5" customHeight="1" x14ac:dyDescent="0.2">
      <c r="A83" s="47"/>
      <c r="B83" s="58" t="s">
        <v>112</v>
      </c>
      <c r="C83" s="73" t="s">
        <v>153</v>
      </c>
      <c r="D83" s="60">
        <v>20000</v>
      </c>
      <c r="E83" s="61">
        <v>5</v>
      </c>
      <c r="F83" s="60">
        <v>15726</v>
      </c>
      <c r="G83" s="74">
        <f t="shared" si="6"/>
        <v>0.78600000000000003</v>
      </c>
      <c r="H83" s="60">
        <v>21517</v>
      </c>
      <c r="I83" s="74">
        <f t="shared" si="7"/>
        <v>0.73099999999999998</v>
      </c>
      <c r="L83" s="51"/>
    </row>
    <row r="84" spans="1:12" ht="13.5" customHeight="1" x14ac:dyDescent="0.2">
      <c r="A84" s="47"/>
      <c r="B84" s="58" t="s">
        <v>112</v>
      </c>
      <c r="C84" s="73" t="s">
        <v>154</v>
      </c>
      <c r="D84" s="60">
        <v>18865</v>
      </c>
      <c r="E84" s="61">
        <v>5</v>
      </c>
      <c r="F84" s="60">
        <v>15291</v>
      </c>
      <c r="G84" s="74">
        <f t="shared" si="6"/>
        <v>0.81100000000000005</v>
      </c>
      <c r="H84" s="60">
        <v>18865</v>
      </c>
      <c r="I84" s="74">
        <f t="shared" si="7"/>
        <v>0.81100000000000005</v>
      </c>
      <c r="L84" s="51"/>
    </row>
    <row r="85" spans="1:12" ht="13.5" customHeight="1" x14ac:dyDescent="0.2">
      <c r="A85" s="47"/>
      <c r="B85" s="58" t="s">
        <v>112</v>
      </c>
      <c r="C85" s="73" t="s">
        <v>155</v>
      </c>
      <c r="D85" s="60">
        <v>10000</v>
      </c>
      <c r="E85" s="61">
        <v>5</v>
      </c>
      <c r="F85" s="60">
        <v>7500</v>
      </c>
      <c r="G85" s="74">
        <f t="shared" si="6"/>
        <v>0.75</v>
      </c>
      <c r="H85" s="60">
        <v>10000</v>
      </c>
      <c r="I85" s="74">
        <f t="shared" si="7"/>
        <v>0.75</v>
      </c>
      <c r="L85" s="80"/>
    </row>
    <row r="86" spans="1:12" ht="13.5" customHeight="1" x14ac:dyDescent="0.2">
      <c r="A86" s="47"/>
      <c r="B86" s="58" t="s">
        <v>112</v>
      </c>
      <c r="C86" s="73" t="s">
        <v>135</v>
      </c>
      <c r="D86" s="60">
        <v>3135</v>
      </c>
      <c r="E86" s="61">
        <v>5</v>
      </c>
      <c r="F86" s="60">
        <v>2507</v>
      </c>
      <c r="G86" s="74">
        <f>ROUND(F86/D86,3)</f>
        <v>0.8</v>
      </c>
      <c r="H86" s="60">
        <v>3804</v>
      </c>
      <c r="I86" s="74">
        <f>ROUND(F86/H86,3)</f>
        <v>0.65900000000000003</v>
      </c>
      <c r="L86" s="51"/>
    </row>
    <row r="87" spans="1:12" x14ac:dyDescent="0.2">
      <c r="A87" s="47"/>
      <c r="B87" s="75" t="s">
        <v>156</v>
      </c>
      <c r="D87" s="77"/>
      <c r="E87" s="47"/>
      <c r="F87" s="77"/>
      <c r="G87" s="64"/>
      <c r="H87" s="77"/>
      <c r="I87" s="64"/>
    </row>
    <row r="88" spans="1:12" ht="13.5" customHeight="1" x14ac:dyDescent="0.2">
      <c r="A88" s="47"/>
      <c r="B88" s="373" t="s">
        <v>157</v>
      </c>
      <c r="C88" s="373"/>
      <c r="D88" s="373"/>
      <c r="E88" s="373"/>
      <c r="F88" s="373"/>
      <c r="G88" s="373"/>
      <c r="H88" s="373"/>
      <c r="I88" s="373"/>
      <c r="J88" s="373"/>
      <c r="K88" s="373"/>
    </row>
    <row r="89" spans="1:12" ht="13.5" customHeight="1" x14ac:dyDescent="0.2">
      <c r="A89" s="47"/>
      <c r="B89" s="76" t="s">
        <v>158</v>
      </c>
      <c r="D89" s="77"/>
      <c r="E89" s="47"/>
      <c r="F89" s="77"/>
      <c r="G89" s="64"/>
      <c r="H89" s="77"/>
      <c r="I89" s="64"/>
    </row>
    <row r="90" spans="1:12" ht="13.5" customHeight="1" x14ac:dyDescent="0.2">
      <c r="A90" s="47"/>
      <c r="B90" s="82"/>
      <c r="D90" s="77"/>
      <c r="E90" s="47"/>
      <c r="F90" s="77"/>
      <c r="G90" s="64"/>
      <c r="H90" s="77"/>
      <c r="I90" s="64"/>
    </row>
    <row r="91" spans="1:12" x14ac:dyDescent="0.2">
      <c r="A91" s="46">
        <v>4</v>
      </c>
      <c r="B91" s="47" t="s">
        <v>30</v>
      </c>
      <c r="C91" s="47"/>
      <c r="D91" s="47"/>
      <c r="E91" s="47"/>
      <c r="F91" s="47"/>
      <c r="G91" s="47"/>
      <c r="H91" s="46"/>
      <c r="I91" s="46"/>
    </row>
    <row r="92" spans="1:12" ht="13.5" customHeight="1" x14ac:dyDescent="0.2">
      <c r="A92" s="46"/>
      <c r="B92" s="374" t="s">
        <v>54</v>
      </c>
      <c r="C92" s="375"/>
      <c r="D92" s="375"/>
      <c r="E92" s="375"/>
      <c r="F92" s="375"/>
      <c r="G92" s="375"/>
      <c r="H92" s="375"/>
      <c r="I92" s="83"/>
    </row>
    <row r="93" spans="1:12" ht="13.5" customHeight="1" x14ac:dyDescent="0.2">
      <c r="A93" s="46"/>
      <c r="B93" s="376" t="s">
        <v>31</v>
      </c>
      <c r="C93" s="376"/>
      <c r="D93" s="376"/>
      <c r="E93" s="376"/>
      <c r="F93" s="376"/>
      <c r="G93" s="376"/>
      <c r="H93" s="376"/>
      <c r="I93" s="84"/>
    </row>
    <row r="94" spans="1:12" x14ac:dyDescent="0.2">
      <c r="A94" s="46"/>
      <c r="B94" s="50"/>
      <c r="C94" s="84"/>
      <c r="D94" s="84"/>
      <c r="E94" s="84"/>
      <c r="F94" s="84"/>
      <c r="G94" s="51" t="s">
        <v>41</v>
      </c>
      <c r="I94" s="46"/>
    </row>
    <row r="95" spans="1:12" x14ac:dyDescent="0.2">
      <c r="A95" s="47"/>
      <c r="B95" s="361" t="s">
        <v>21</v>
      </c>
      <c r="C95" s="361"/>
      <c r="D95" s="361" t="s">
        <v>22</v>
      </c>
      <c r="E95" s="361"/>
      <c r="F95" s="52" t="s">
        <v>23</v>
      </c>
      <c r="G95" s="52" t="s">
        <v>24</v>
      </c>
      <c r="H95" s="55"/>
      <c r="I95" s="55"/>
    </row>
    <row r="96" spans="1:12" x14ac:dyDescent="0.2">
      <c r="A96" s="47"/>
      <c r="B96" s="361"/>
      <c r="C96" s="361"/>
      <c r="D96" s="52" t="s">
        <v>25</v>
      </c>
      <c r="E96" s="52" t="s">
        <v>26</v>
      </c>
      <c r="F96" s="52" t="s">
        <v>27</v>
      </c>
      <c r="G96" s="52" t="s">
        <v>66</v>
      </c>
      <c r="H96" s="55"/>
      <c r="I96" s="55"/>
    </row>
    <row r="97" spans="1:9" x14ac:dyDescent="0.2">
      <c r="A97" s="47"/>
      <c r="B97" s="58" t="s">
        <v>112</v>
      </c>
      <c r="C97" s="73" t="s">
        <v>159</v>
      </c>
      <c r="D97" s="60">
        <v>3131</v>
      </c>
      <c r="E97" s="61">
        <v>5</v>
      </c>
      <c r="F97" s="60">
        <v>1178</v>
      </c>
      <c r="G97" s="74">
        <f>ROUND(F97/D97,3)</f>
        <v>0.376</v>
      </c>
      <c r="H97" s="64"/>
      <c r="I97" s="64"/>
    </row>
    <row r="98" spans="1:9" x14ac:dyDescent="0.2">
      <c r="B98" s="82"/>
      <c r="D98" s="85"/>
      <c r="F98" s="85"/>
    </row>
  </sheetData>
  <sheetProtection algorithmName="SHA-512" hashValue="Cz4gL5DVv34ZJ8IGNttCReGwjCa978yhKZenFXuR86leIp9SLVDB0l3Rsnq4s/j8j9xgTYG2X7b6q18nINRNoA==" saltValue="0KhF2HdxRg8rcCFh7giDVw==" spinCount="100000" sheet="1" objects="1" scenarios="1"/>
  <mergeCells count="26">
    <mergeCell ref="B23:C24"/>
    <mergeCell ref="D23:E23"/>
    <mergeCell ref="A1:H1"/>
    <mergeCell ref="B5:H5"/>
    <mergeCell ref="B6:H6"/>
    <mergeCell ref="B7:H7"/>
    <mergeCell ref="B8:H8"/>
    <mergeCell ref="B9:H9"/>
    <mergeCell ref="B11:C12"/>
    <mergeCell ref="D11:E11"/>
    <mergeCell ref="B19:K19"/>
    <mergeCell ref="B20:K20"/>
    <mergeCell ref="B21:H21"/>
    <mergeCell ref="B95:C96"/>
    <mergeCell ref="D95:E95"/>
    <mergeCell ref="B54:K54"/>
    <mergeCell ref="B55:K55"/>
    <mergeCell ref="B57:K57"/>
    <mergeCell ref="B58:K58"/>
    <mergeCell ref="B60:K60"/>
    <mergeCell ref="B61:H61"/>
    <mergeCell ref="B63:C64"/>
    <mergeCell ref="D63:E63"/>
    <mergeCell ref="B88:K88"/>
    <mergeCell ref="B92:H92"/>
    <mergeCell ref="B93:H93"/>
  </mergeCells>
  <phoneticPr fontId="1"/>
  <printOptions horizontalCentered="1"/>
  <pageMargins left="0.62992125984251968" right="0.15748031496062992" top="0.55118110236220474" bottom="0.39370078740157483" header="0.31496062992125984" footer="0.31496062992125984"/>
  <pageSetup paperSize="9" scale="79" orientation="portrait" r:id="rId1"/>
  <rowBreaks count="1" manualBreakCount="1">
    <brk id="50" max="16383" man="1"/>
  </rowBreaks>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府債の状況</vt:lpstr>
      <vt:lpstr>臨財債等について</vt:lpstr>
      <vt:lpstr>別紙</vt:lpstr>
      <vt:lpstr>府債の状況!Print_Area</vt:lpstr>
      <vt:lpstr>別紙!Print_Area</vt:lpstr>
      <vt:lpstr>臨財債等について!Print_Area</vt:lpstr>
    </vt:vector>
  </TitlesOfParts>
  <Company>大阪府庁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大阪府庁</dc:creator>
  <cp:lastModifiedBy>村田　啓明</cp:lastModifiedBy>
  <cp:lastPrinted>2026-07-10T00:44:00Z</cp:lastPrinted>
  <dcterms:created xsi:type="dcterms:W3CDTF">2014-07-25T01:09:56Z</dcterms:created>
  <dcterms:modified xsi:type="dcterms:W3CDTF">2026-07-10T00:48:25Z</dcterms:modified>
</cp:coreProperties>
</file>