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D83784A9-6B8A-47AD-8F7A-BF50831536A3}" xr6:coauthVersionLast="47" xr6:coauthVersionMax="47" xr10:uidLastSave="{00000000-0000-0000-0000-000000000000}"/>
  <bookViews>
    <workbookView xWindow="-108" yWindow="-108" windowWidth="23256" windowHeight="13896" xr2:uid="{58E94E1C-5F0A-46F7-A9D2-91D37117C9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3" i="1" l="1"/>
  <c r="J31" i="1"/>
  <c r="J32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0" i="1"/>
  <c r="J11" i="1"/>
  <c r="J12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<sst xmlns="http://schemas.openxmlformats.org/spreadsheetml/2006/main" count="154" uniqueCount="123">
  <si>
    <t>番号</t>
  </si>
  <si>
    <t>施設名</t>
  </si>
  <si>
    <t>延べ面積[㎡]</t>
  </si>
  <si>
    <r>
      <t>建設年</t>
    </r>
    <r>
      <rPr>
        <sz val="9"/>
        <color theme="1"/>
        <rFont val="Century"/>
        <family val="1"/>
      </rPr>
      <t> </t>
    </r>
  </si>
  <si>
    <t>S37.3</t>
  </si>
  <si>
    <t>電力</t>
    <rPh sb="0" eb="2">
      <t>デンリョク</t>
    </rPh>
    <phoneticPr fontId="5"/>
  </si>
  <si>
    <t>ガス</t>
    <phoneticPr fontId="5"/>
  </si>
  <si>
    <t>上下水道</t>
    <rPh sb="0" eb="4">
      <t>ジョウゲスイドウ</t>
    </rPh>
    <phoneticPr fontId="5"/>
  </si>
  <si>
    <t>光熱水費(千円/年)</t>
    <rPh sb="0" eb="4">
      <t>コウネツスイヒ</t>
    </rPh>
    <phoneticPr fontId="5"/>
  </si>
  <si>
    <t>使用量</t>
    <rPh sb="0" eb="3">
      <t>シヨウリョウ</t>
    </rPh>
    <phoneticPr fontId="5"/>
  </si>
  <si>
    <t>合計</t>
    <rPh sb="0" eb="2">
      <t>ゴウケイ</t>
    </rPh>
    <phoneticPr fontId="5"/>
  </si>
  <si>
    <t>電力
(千kWh)</t>
    <rPh sb="0" eb="2">
      <t>デンリョク</t>
    </rPh>
    <phoneticPr fontId="5"/>
  </si>
  <si>
    <t>ガス
(㎥)</t>
    <phoneticPr fontId="5"/>
  </si>
  <si>
    <t>上下水道
(㎥)</t>
    <rPh sb="0" eb="4">
      <t>ジョウゲスイドウ</t>
    </rPh>
    <phoneticPr fontId="5"/>
  </si>
  <si>
    <t>建物
(円／㎡・年)</t>
    <phoneticPr fontId="5"/>
  </si>
  <si>
    <t xml:space="preserve">土地
(円／㎡・年) </t>
    <phoneticPr fontId="5"/>
  </si>
  <si>
    <t>別表_施設概要</t>
    <phoneticPr fontId="5"/>
  </si>
  <si>
    <r>
      <t>室名</t>
    </r>
    <r>
      <rPr>
        <sz val="9"/>
        <color theme="1"/>
        <rFont val="Century"/>
        <family val="1"/>
      </rPr>
      <t> </t>
    </r>
  </si>
  <si>
    <r>
      <t>対象面積</t>
    </r>
    <r>
      <rPr>
        <sz val="9"/>
        <color theme="1"/>
        <rFont val="Century"/>
        <family val="1"/>
      </rPr>
      <t> </t>
    </r>
  </si>
  <si>
    <t>吹付アスベスト対策部分</t>
    <rPh sb="7" eb="9">
      <t>タイサク</t>
    </rPh>
    <rPh sb="9" eb="11">
      <t>ブブン</t>
    </rPh>
    <phoneticPr fontId="5"/>
  </si>
  <si>
    <t>（※１）建物については使用料単価は棟毎に異なる。</t>
    <rPh sb="4" eb="6">
      <t>タテモノ</t>
    </rPh>
    <rPh sb="11" eb="14">
      <t>シヨウリョウ</t>
    </rPh>
    <rPh sb="14" eb="16">
      <t>タンカ</t>
    </rPh>
    <rPh sb="17" eb="18">
      <t>ムネ</t>
    </rPh>
    <rPh sb="18" eb="19">
      <t>マイ</t>
    </rPh>
    <rPh sb="20" eb="21">
      <t>コト</t>
    </rPh>
    <phoneticPr fontId="5"/>
  </si>
  <si>
    <t>住所</t>
    <rPh sb="0" eb="2">
      <t>ジュウショ</t>
    </rPh>
    <phoneticPr fontId="5"/>
  </si>
  <si>
    <t>S48.3</t>
  </si>
  <si>
    <t>阿倍野高等学校</t>
  </si>
  <si>
    <t>住吉高等学校</t>
  </si>
  <si>
    <t>阪南高等学校</t>
  </si>
  <si>
    <t>難波支援学校・なにわ高等支援学校</t>
  </si>
  <si>
    <t>生野高等学校</t>
  </si>
  <si>
    <t>河南高等学校</t>
  </si>
  <si>
    <t>長野高等学校</t>
  </si>
  <si>
    <t>狭山高等学校</t>
  </si>
  <si>
    <t>農芸高等学校</t>
  </si>
  <si>
    <t>港南造形高等学校</t>
  </si>
  <si>
    <t>大阪南視覚支援学校</t>
  </si>
  <si>
    <t>生野聴覚支援学校</t>
  </si>
  <si>
    <t>八尾支援学校</t>
  </si>
  <si>
    <t>藤井寺支援学校</t>
  </si>
  <si>
    <t>富田林支援学校</t>
  </si>
  <si>
    <t>羽曳野支援学校</t>
  </si>
  <si>
    <t>東住吉総合高等学校</t>
  </si>
  <si>
    <t>今宮工科高等学校</t>
  </si>
  <si>
    <t>教育センター附属高等学校</t>
  </si>
  <si>
    <t>東大阪支援学校</t>
  </si>
  <si>
    <t>西浦支援学校</t>
  </si>
  <si>
    <t>平野支援学校</t>
  </si>
  <si>
    <t>西成高等学校</t>
  </si>
  <si>
    <t>大塚高等学校</t>
  </si>
  <si>
    <t>金剛高等学校</t>
  </si>
  <si>
    <t>藤井寺工科高等学校</t>
  </si>
  <si>
    <t>いちりつ高等学校</t>
  </si>
  <si>
    <t>工芸高等学校</t>
  </si>
  <si>
    <t>桜宮高等学校</t>
  </si>
  <si>
    <t>大阪ビジネスフロンティア高等学校</t>
  </si>
  <si>
    <t>S49.3</t>
  </si>
  <si>
    <t>S46.3</t>
  </si>
  <si>
    <t>S35.2</t>
  </si>
  <si>
    <t>S44.3</t>
  </si>
  <si>
    <t>S38.2</t>
  </si>
  <si>
    <t>S55.8</t>
  </si>
  <si>
    <t>S38.3</t>
  </si>
  <si>
    <t>S59.2</t>
  </si>
  <si>
    <t>H25.12</t>
  </si>
  <si>
    <t>H12.8</t>
  </si>
  <si>
    <t>S51.3</t>
  </si>
  <si>
    <t>S42.3</t>
  </si>
  <si>
    <t>S56.3</t>
  </si>
  <si>
    <t>H8.12</t>
  </si>
  <si>
    <t>H2.5</t>
  </si>
  <si>
    <t>S25.1</t>
  </si>
  <si>
    <t>S53.2</t>
  </si>
  <si>
    <t>H14.9</t>
  </si>
  <si>
    <t>S50.9</t>
  </si>
  <si>
    <t>S59.3</t>
  </si>
  <si>
    <t>S55.4</t>
  </si>
  <si>
    <t>S38.1</t>
    <phoneticPr fontId="5"/>
  </si>
  <si>
    <t>S33.12</t>
    <phoneticPr fontId="5"/>
  </si>
  <si>
    <t>T13.9</t>
    <phoneticPr fontId="5"/>
  </si>
  <si>
    <t>H10.7</t>
    <phoneticPr fontId="5"/>
  </si>
  <si>
    <t>H23.12</t>
    <phoneticPr fontId="5"/>
  </si>
  <si>
    <t xml:space="preserve">大阪市天王寺区烏ケ辻２丁目 </t>
    <phoneticPr fontId="5"/>
  </si>
  <si>
    <t xml:space="preserve">大阪市阿倍野区阪南町１丁目 </t>
    <phoneticPr fontId="5"/>
  </si>
  <si>
    <t>大阪市阿倍野区北畠２丁目</t>
    <phoneticPr fontId="5"/>
  </si>
  <si>
    <t>大阪市住吉区庭井２丁目</t>
    <phoneticPr fontId="5"/>
  </si>
  <si>
    <t xml:space="preserve">松原市新堂１丁目 </t>
    <phoneticPr fontId="5"/>
  </si>
  <si>
    <t xml:space="preserve">富田林市錦ケ丘町 </t>
    <phoneticPr fontId="5"/>
  </si>
  <si>
    <t xml:space="preserve">河内長野市原町２丁目 </t>
    <phoneticPr fontId="5"/>
  </si>
  <si>
    <t xml:space="preserve">大阪狭山市半田４丁目 </t>
    <phoneticPr fontId="5"/>
  </si>
  <si>
    <t xml:space="preserve">堺市美原区北余部 </t>
    <phoneticPr fontId="5"/>
  </si>
  <si>
    <t>大阪市住之江区南港東２丁目</t>
    <phoneticPr fontId="5"/>
  </si>
  <si>
    <t xml:space="preserve">大阪市住吉区山之内１丁目 </t>
    <phoneticPr fontId="5"/>
  </si>
  <si>
    <t>大阪市生野区桃谷１丁目２番１号</t>
    <phoneticPr fontId="5"/>
  </si>
  <si>
    <t xml:space="preserve">八尾市上之島町南７丁目 </t>
    <phoneticPr fontId="5"/>
  </si>
  <si>
    <t xml:space="preserve">藤井寺市川北２丁目 </t>
    <phoneticPr fontId="5"/>
  </si>
  <si>
    <t xml:space="preserve">富田林市大字甘南備 </t>
    <phoneticPr fontId="5"/>
  </si>
  <si>
    <t xml:space="preserve">羽曳野市はびきの３丁目 </t>
    <phoneticPr fontId="5"/>
  </si>
  <si>
    <t xml:space="preserve">大阪市平野区喜連西２丁目 </t>
    <phoneticPr fontId="5"/>
  </si>
  <si>
    <t xml:space="preserve">大阪市西成区出城１丁目 </t>
    <phoneticPr fontId="5"/>
  </si>
  <si>
    <t>大阪市住吉区苅田４丁目</t>
    <phoneticPr fontId="5"/>
  </si>
  <si>
    <t>東大阪市中石切町３丁目</t>
    <phoneticPr fontId="5"/>
  </si>
  <si>
    <t xml:space="preserve">羽曳野市西浦２丁目 </t>
    <phoneticPr fontId="5"/>
  </si>
  <si>
    <t xml:space="preserve">大阪市平野区長吉川辺３丁目 </t>
    <phoneticPr fontId="5"/>
  </si>
  <si>
    <t xml:space="preserve">大阪市浪速区木津川２丁目 </t>
    <phoneticPr fontId="5"/>
  </si>
  <si>
    <t xml:space="preserve">大阪市西成区津守１丁目 </t>
    <phoneticPr fontId="5"/>
  </si>
  <si>
    <t xml:space="preserve">松原市西大塚２丁目 </t>
    <phoneticPr fontId="5"/>
  </si>
  <si>
    <t xml:space="preserve">富田林市藤沢台２丁目 </t>
    <phoneticPr fontId="5"/>
  </si>
  <si>
    <t xml:space="preserve">藤井寺市御舟町 </t>
    <phoneticPr fontId="5"/>
  </si>
  <si>
    <t xml:space="preserve">大阪市阿倍野区文の里１丁目 </t>
    <phoneticPr fontId="5"/>
  </si>
  <si>
    <t xml:space="preserve">大阪市都島区毛馬町５丁目 </t>
    <phoneticPr fontId="5"/>
  </si>
  <si>
    <t>設備棟（ポンプ室）</t>
    <rPh sb="0" eb="3">
      <t>セツビムネ</t>
    </rPh>
    <rPh sb="7" eb="8">
      <t>シツ</t>
    </rPh>
    <phoneticPr fontId="2"/>
  </si>
  <si>
    <t>35㎡</t>
  </si>
  <si>
    <t>21㎡</t>
  </si>
  <si>
    <t>特別教室棟</t>
    <phoneticPr fontId="5"/>
  </si>
  <si>
    <t>機械室棟</t>
  </si>
  <si>
    <t>24㎡</t>
  </si>
  <si>
    <t>教室棟</t>
  </si>
  <si>
    <t>928㎡</t>
  </si>
  <si>
    <t>2,898㎡</t>
  </si>
  <si>
    <t>※１</t>
    <phoneticPr fontId="5"/>
  </si>
  <si>
    <t>アリーナ棟（鉄骨造）（※２）</t>
    <rPh sb="4" eb="5">
      <t>ムネ</t>
    </rPh>
    <rPh sb="6" eb="9">
      <t>テッコツゾウ</t>
    </rPh>
    <phoneticPr fontId="2"/>
  </si>
  <si>
    <t>※２　ウォークスルーにて状況確認のうえ、提案対象とする</t>
    <phoneticPr fontId="5"/>
  </si>
  <si>
    <t>枚方市北中振２丁目</t>
    <rPh sb="3" eb="4">
      <t>キタ</t>
    </rPh>
    <phoneticPr fontId="5"/>
  </si>
  <si>
    <t>（※３）大阪羽曳野医療センターから土地を賃借しているため土地単価は0円。施設内の維持管理については羽曳野支援学校で実施。</t>
  </si>
  <si>
    <t>行政財産使用料の単価(税抜)  ※３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</si>
</sst>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9"/>
      <color theme="1"/>
      <name val="Century"/>
      <family val="1"/>
    </font>
    <font>
      <sz val="11"/>
      <color theme="1"/>
      <name val="Century"/>
      <family val="1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0" fillId="0" borderId="10" xfId="0" applyBorder="1" applyAlignment="1">
      <alignment horizontal="center" vertical="center"/>
    </xf>
    <xf numFmtId="38" fontId="0" fillId="0" borderId="10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0" fontId="1" fillId="0" borderId="3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/>
    </xf>
    <xf numFmtId="0" fontId="1" fillId="0" borderId="4" xfId="0" applyFont="1" applyFill="1" applyBorder="1" applyAlignment="1">
      <alignment horizontal="justify" vertical="center"/>
    </xf>
    <xf numFmtId="40" fontId="3" fillId="0" borderId="4" xfId="1" applyNumberFormat="1" applyFont="1" applyBorder="1" applyAlignment="1">
      <alignment horizontal="right" vertical="center" wrapText="1"/>
    </xf>
    <xf numFmtId="40" fontId="3" fillId="0" borderId="4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38" fontId="0" fillId="0" borderId="12" xfId="1" applyFont="1" applyFill="1" applyBorder="1" applyAlignment="1">
      <alignment horizontal="right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1391F-A529-4888-89C4-1600FC72E473}">
  <sheetPr>
    <pageSetUpPr fitToPage="1"/>
  </sheetPr>
  <dimension ref="B1:Q35"/>
  <sheetViews>
    <sheetView tabSelected="1" zoomScale="70" zoomScaleNormal="70" workbookViewId="0">
      <selection activeCell="C30" sqref="C30"/>
    </sheetView>
  </sheetViews>
  <sheetFormatPr defaultRowHeight="18" x14ac:dyDescent="0.45"/>
  <cols>
    <col min="3" max="4" width="32" customWidth="1"/>
    <col min="5" max="5" width="9.3984375" customWidth="1"/>
    <col min="6" max="6" width="8.796875" customWidth="1"/>
    <col min="7" max="13" width="12.09765625" customWidth="1"/>
    <col min="14" max="15" width="11" customWidth="1"/>
    <col min="16" max="16" width="29.296875" customWidth="1"/>
    <col min="17" max="17" width="10.3984375" customWidth="1"/>
  </cols>
  <sheetData>
    <row r="1" spans="2:17" ht="18.600000000000001" thickBot="1" x14ac:dyDescent="0.5">
      <c r="B1" t="s">
        <v>16</v>
      </c>
    </row>
    <row r="2" spans="2:17" ht="18.600000000000001" thickBot="1" x14ac:dyDescent="0.5">
      <c r="G2" s="6" t="s">
        <v>8</v>
      </c>
      <c r="H2" s="7"/>
      <c r="I2" s="7"/>
      <c r="J2" s="8"/>
      <c r="K2" s="6" t="s">
        <v>9</v>
      </c>
      <c r="L2" s="7"/>
      <c r="M2" s="8"/>
      <c r="N2" s="31" t="s">
        <v>122</v>
      </c>
      <c r="O2" s="32"/>
      <c r="P2" s="6" t="s">
        <v>19</v>
      </c>
      <c r="Q2" s="8"/>
    </row>
    <row r="3" spans="2:17" ht="27" thickBot="1" x14ac:dyDescent="0.5">
      <c r="B3" s="1" t="s">
        <v>0</v>
      </c>
      <c r="C3" s="2" t="s">
        <v>1</v>
      </c>
      <c r="D3" s="2" t="s">
        <v>21</v>
      </c>
      <c r="E3" s="3" t="s">
        <v>2</v>
      </c>
      <c r="F3" s="2" t="s">
        <v>3</v>
      </c>
      <c r="G3" s="9" t="s">
        <v>5</v>
      </c>
      <c r="H3" s="10" t="s">
        <v>6</v>
      </c>
      <c r="I3" s="10" t="s">
        <v>7</v>
      </c>
      <c r="J3" s="11" t="s">
        <v>10</v>
      </c>
      <c r="K3" s="12" t="s">
        <v>11</v>
      </c>
      <c r="L3" s="13" t="s">
        <v>12</v>
      </c>
      <c r="M3" s="14" t="s">
        <v>13</v>
      </c>
      <c r="N3" s="12" t="s">
        <v>14</v>
      </c>
      <c r="O3" s="14" t="s">
        <v>15</v>
      </c>
      <c r="P3" s="15" t="s">
        <v>17</v>
      </c>
      <c r="Q3" s="2" t="s">
        <v>18</v>
      </c>
    </row>
    <row r="4" spans="2:17" ht="17.399999999999999" customHeight="1" thickBot="1" x14ac:dyDescent="0.5">
      <c r="B4" s="4">
        <v>1</v>
      </c>
      <c r="C4" s="23" t="s">
        <v>23</v>
      </c>
      <c r="D4" s="23" t="s">
        <v>80</v>
      </c>
      <c r="E4" s="25">
        <v>13732.67</v>
      </c>
      <c r="F4" s="27" t="s">
        <v>53</v>
      </c>
      <c r="G4" s="18">
        <v>13279</v>
      </c>
      <c r="H4" s="19">
        <v>1503</v>
      </c>
      <c r="I4" s="19">
        <v>3353</v>
      </c>
      <c r="J4" s="20">
        <f>SUM(G4:I4)</f>
        <v>18135</v>
      </c>
      <c r="K4" s="18">
        <v>395</v>
      </c>
      <c r="L4" s="19">
        <v>11740</v>
      </c>
      <c r="M4" s="20">
        <v>6739</v>
      </c>
      <c r="N4" s="17" t="s">
        <v>117</v>
      </c>
      <c r="O4" s="30">
        <v>3100</v>
      </c>
      <c r="P4" s="22"/>
      <c r="Q4" s="23"/>
    </row>
    <row r="5" spans="2:17" ht="17.399999999999999" customHeight="1" thickBot="1" x14ac:dyDescent="0.5">
      <c r="B5" s="21">
        <v>2</v>
      </c>
      <c r="C5" s="5" t="s">
        <v>25</v>
      </c>
      <c r="D5" s="5" t="s">
        <v>82</v>
      </c>
      <c r="E5" s="25">
        <v>14183.1</v>
      </c>
      <c r="F5" s="27" t="s">
        <v>55</v>
      </c>
      <c r="G5" s="18">
        <v>10269</v>
      </c>
      <c r="H5" s="19">
        <v>1995</v>
      </c>
      <c r="I5" s="19">
        <v>1991</v>
      </c>
      <c r="J5" s="20">
        <f>SUM(G5:I5)</f>
        <v>14255</v>
      </c>
      <c r="K5" s="18">
        <v>321</v>
      </c>
      <c r="L5" s="19">
        <v>15729</v>
      </c>
      <c r="M5" s="20">
        <v>4294</v>
      </c>
      <c r="N5" s="17" t="s">
        <v>117</v>
      </c>
      <c r="O5" s="30">
        <v>1500</v>
      </c>
      <c r="P5" s="22"/>
      <c r="Q5" s="16"/>
    </row>
    <row r="6" spans="2:17" ht="17.399999999999999" customHeight="1" thickBot="1" x14ac:dyDescent="0.5">
      <c r="B6" s="21">
        <v>3</v>
      </c>
      <c r="C6" s="23" t="s">
        <v>41</v>
      </c>
      <c r="D6" s="23" t="s">
        <v>97</v>
      </c>
      <c r="E6" s="25">
        <v>12477.82</v>
      </c>
      <c r="F6" s="27" t="s">
        <v>68</v>
      </c>
      <c r="G6" s="18">
        <v>8357</v>
      </c>
      <c r="H6" s="19">
        <v>4862</v>
      </c>
      <c r="I6" s="19">
        <v>2730</v>
      </c>
      <c r="J6" s="20">
        <f>SUM(G6:I6)</f>
        <v>15949</v>
      </c>
      <c r="K6" s="18">
        <v>300</v>
      </c>
      <c r="L6" s="19">
        <v>43519</v>
      </c>
      <c r="M6" s="20">
        <v>5624</v>
      </c>
      <c r="N6" s="17" t="s">
        <v>117</v>
      </c>
      <c r="O6" s="30">
        <v>2000</v>
      </c>
      <c r="P6" s="22"/>
      <c r="Q6" s="16"/>
    </row>
    <row r="7" spans="2:17" ht="17.399999999999999" customHeight="1" thickBot="1" x14ac:dyDescent="0.5">
      <c r="B7" s="21">
        <v>4</v>
      </c>
      <c r="C7" s="23" t="s">
        <v>46</v>
      </c>
      <c r="D7" s="24" t="s">
        <v>103</v>
      </c>
      <c r="E7" s="25">
        <v>16485.05</v>
      </c>
      <c r="F7" s="27" t="s">
        <v>72</v>
      </c>
      <c r="G7" s="18">
        <v>13190</v>
      </c>
      <c r="H7" s="19">
        <v>5475</v>
      </c>
      <c r="I7" s="19">
        <v>3627</v>
      </c>
      <c r="J7" s="20">
        <f>SUM(G7:I7)</f>
        <v>22292</v>
      </c>
      <c r="K7" s="18">
        <v>509</v>
      </c>
      <c r="L7" s="19">
        <v>46655</v>
      </c>
      <c r="M7" s="20">
        <v>5319</v>
      </c>
      <c r="N7" s="17" t="s">
        <v>117</v>
      </c>
      <c r="O7" s="30">
        <v>800</v>
      </c>
      <c r="P7" s="22"/>
      <c r="Q7" s="16"/>
    </row>
    <row r="8" spans="2:17" ht="17.399999999999999" customHeight="1" thickBot="1" x14ac:dyDescent="0.5">
      <c r="B8" s="21">
        <v>5</v>
      </c>
      <c r="C8" s="23" t="s">
        <v>28</v>
      </c>
      <c r="D8" s="23" t="s">
        <v>84</v>
      </c>
      <c r="E8" s="25">
        <v>14890.18</v>
      </c>
      <c r="F8" s="27" t="s">
        <v>57</v>
      </c>
      <c r="G8" s="18">
        <v>13609</v>
      </c>
      <c r="H8" s="19">
        <v>2415</v>
      </c>
      <c r="I8" s="19">
        <v>3662</v>
      </c>
      <c r="J8" s="20">
        <f>SUM(G8:I8)</f>
        <v>19686</v>
      </c>
      <c r="K8" s="18">
        <v>450</v>
      </c>
      <c r="L8" s="19">
        <v>19426</v>
      </c>
      <c r="M8" s="20">
        <v>6379</v>
      </c>
      <c r="N8" s="17" t="s">
        <v>117</v>
      </c>
      <c r="O8" s="30">
        <v>800</v>
      </c>
      <c r="P8" s="22" t="s">
        <v>111</v>
      </c>
      <c r="Q8" s="16" t="s">
        <v>110</v>
      </c>
    </row>
    <row r="9" spans="2:17" ht="17.399999999999999" customHeight="1" thickBot="1" x14ac:dyDescent="0.5">
      <c r="B9" s="21">
        <v>6</v>
      </c>
      <c r="C9" s="23" t="s">
        <v>47</v>
      </c>
      <c r="D9" s="24" t="s">
        <v>104</v>
      </c>
      <c r="E9" s="25">
        <v>14405.63</v>
      </c>
      <c r="F9" s="28" t="s">
        <v>73</v>
      </c>
      <c r="G9" s="18">
        <v>8808</v>
      </c>
      <c r="H9" s="19">
        <v>3544</v>
      </c>
      <c r="I9" s="19">
        <v>1760</v>
      </c>
      <c r="J9" s="20">
        <f>SUM(G9:I9)</f>
        <v>14112</v>
      </c>
      <c r="K9" s="18">
        <v>326</v>
      </c>
      <c r="L9" s="19">
        <v>29350</v>
      </c>
      <c r="M9" s="20">
        <v>3098</v>
      </c>
      <c r="N9" s="17" t="s">
        <v>117</v>
      </c>
      <c r="O9" s="30">
        <v>1200</v>
      </c>
      <c r="P9" s="22"/>
      <c r="Q9" s="16"/>
    </row>
    <row r="10" spans="2:17" ht="17.399999999999999" customHeight="1" thickBot="1" x14ac:dyDescent="0.5">
      <c r="B10" s="21">
        <v>7</v>
      </c>
      <c r="C10" s="23" t="s">
        <v>29</v>
      </c>
      <c r="D10" s="23" t="s">
        <v>85</v>
      </c>
      <c r="E10" s="25">
        <v>15666.26</v>
      </c>
      <c r="F10" s="27" t="s">
        <v>22</v>
      </c>
      <c r="G10" s="18">
        <v>10825</v>
      </c>
      <c r="H10" s="19">
        <v>4013</v>
      </c>
      <c r="I10" s="19">
        <v>2290</v>
      </c>
      <c r="J10" s="20">
        <f>SUM(G10:I10)</f>
        <v>17128</v>
      </c>
      <c r="K10" s="18">
        <v>407</v>
      </c>
      <c r="L10" s="19">
        <v>32657</v>
      </c>
      <c r="M10" s="20">
        <v>4140</v>
      </c>
      <c r="N10" s="17" t="s">
        <v>117</v>
      </c>
      <c r="O10" s="30">
        <v>600</v>
      </c>
      <c r="P10" s="22"/>
      <c r="Q10" s="16"/>
    </row>
    <row r="11" spans="2:17" ht="17.399999999999999" customHeight="1" thickBot="1" x14ac:dyDescent="0.5">
      <c r="B11" s="21">
        <v>8</v>
      </c>
      <c r="C11" s="23" t="s">
        <v>30</v>
      </c>
      <c r="D11" s="23" t="s">
        <v>86</v>
      </c>
      <c r="E11" s="25">
        <v>14501.19</v>
      </c>
      <c r="F11" s="27" t="s">
        <v>58</v>
      </c>
      <c r="G11" s="18">
        <v>11388</v>
      </c>
      <c r="H11" s="19">
        <v>4077</v>
      </c>
      <c r="I11" s="19">
        <v>2346</v>
      </c>
      <c r="J11" s="20">
        <f>SUM(G11:I11)</f>
        <v>17811</v>
      </c>
      <c r="K11" s="18">
        <v>418</v>
      </c>
      <c r="L11" s="19">
        <v>34026</v>
      </c>
      <c r="M11" s="20">
        <v>4584</v>
      </c>
      <c r="N11" s="17" t="s">
        <v>117</v>
      </c>
      <c r="O11" s="30">
        <v>1100</v>
      </c>
      <c r="P11" s="22"/>
      <c r="Q11" s="16"/>
    </row>
    <row r="12" spans="2:17" ht="17.399999999999999" customHeight="1" thickBot="1" x14ac:dyDescent="0.5">
      <c r="B12" s="21">
        <v>9</v>
      </c>
      <c r="C12" s="23" t="s">
        <v>31</v>
      </c>
      <c r="D12" s="23" t="s">
        <v>87</v>
      </c>
      <c r="E12" s="25">
        <v>22466.71</v>
      </c>
      <c r="F12" s="27" t="s">
        <v>59</v>
      </c>
      <c r="G12" s="18">
        <v>17593</v>
      </c>
      <c r="H12" s="19">
        <v>4735</v>
      </c>
      <c r="I12" s="19">
        <v>9770</v>
      </c>
      <c r="J12" s="20">
        <f>SUM(G12:I12)</f>
        <v>32098</v>
      </c>
      <c r="K12" s="18">
        <v>722</v>
      </c>
      <c r="L12" s="19">
        <v>39963</v>
      </c>
      <c r="M12" s="20">
        <v>16524</v>
      </c>
      <c r="N12" s="17" t="s">
        <v>117</v>
      </c>
      <c r="O12" s="30">
        <v>800</v>
      </c>
      <c r="P12" s="22" t="s">
        <v>112</v>
      </c>
      <c r="Q12" s="16" t="s">
        <v>113</v>
      </c>
    </row>
    <row r="13" spans="2:17" ht="17.399999999999999" customHeight="1" thickBot="1" x14ac:dyDescent="0.5">
      <c r="B13" s="21">
        <v>10</v>
      </c>
      <c r="C13" s="23" t="s">
        <v>40</v>
      </c>
      <c r="D13" s="23" t="s">
        <v>96</v>
      </c>
      <c r="E13" s="25">
        <v>21697.54</v>
      </c>
      <c r="F13" s="27" t="s">
        <v>4</v>
      </c>
      <c r="G13" s="18">
        <v>22375</v>
      </c>
      <c r="H13" s="19">
        <v>3263</v>
      </c>
      <c r="I13" s="19">
        <v>2102</v>
      </c>
      <c r="J13" s="20">
        <f>SUM(G13:I13)</f>
        <v>27740</v>
      </c>
      <c r="K13" s="18">
        <v>769</v>
      </c>
      <c r="L13" s="19">
        <v>25858</v>
      </c>
      <c r="M13" s="20">
        <v>4954</v>
      </c>
      <c r="N13" s="17" t="s">
        <v>117</v>
      </c>
      <c r="O13" s="30">
        <v>2900</v>
      </c>
      <c r="P13" s="22" t="s">
        <v>114</v>
      </c>
      <c r="Q13" s="16" t="s">
        <v>115</v>
      </c>
    </row>
    <row r="14" spans="2:17" ht="17.399999999999999" customHeight="1" thickBot="1" x14ac:dyDescent="0.5">
      <c r="B14" s="21">
        <v>11</v>
      </c>
      <c r="C14" s="23" t="s">
        <v>48</v>
      </c>
      <c r="D14" s="24" t="s">
        <v>105</v>
      </c>
      <c r="E14" s="25">
        <v>18998.32</v>
      </c>
      <c r="F14" s="28" t="s">
        <v>74</v>
      </c>
      <c r="G14" s="18">
        <v>16200</v>
      </c>
      <c r="H14" s="19">
        <v>2812</v>
      </c>
      <c r="I14" s="19">
        <v>3656</v>
      </c>
      <c r="J14" s="20">
        <f>SUM(G14:I14)</f>
        <v>22668</v>
      </c>
      <c r="K14" s="18">
        <v>546</v>
      </c>
      <c r="L14" s="19">
        <v>20901</v>
      </c>
      <c r="M14" s="20">
        <v>8211</v>
      </c>
      <c r="N14" s="17" t="s">
        <v>117</v>
      </c>
      <c r="O14" s="30">
        <v>1100</v>
      </c>
      <c r="P14" s="22"/>
      <c r="Q14" s="16"/>
    </row>
    <row r="15" spans="2:17" ht="17.399999999999999" customHeight="1" thickBot="1" x14ac:dyDescent="0.5">
      <c r="B15" s="21">
        <v>12</v>
      </c>
      <c r="C15" s="23" t="s">
        <v>24</v>
      </c>
      <c r="D15" s="23" t="s">
        <v>81</v>
      </c>
      <c r="E15" s="25">
        <v>16352.12</v>
      </c>
      <c r="F15" s="27" t="s">
        <v>54</v>
      </c>
      <c r="G15" s="18">
        <v>12021</v>
      </c>
      <c r="H15" s="19">
        <v>5441</v>
      </c>
      <c r="I15" s="19">
        <v>2718</v>
      </c>
      <c r="J15" s="20">
        <f>SUM(G15:I15)</f>
        <v>20180</v>
      </c>
      <c r="K15" s="18">
        <v>421</v>
      </c>
      <c r="L15" s="19">
        <v>46556</v>
      </c>
      <c r="M15" s="20">
        <v>6122</v>
      </c>
      <c r="N15" s="17" t="s">
        <v>117</v>
      </c>
      <c r="O15" s="30">
        <v>3000</v>
      </c>
      <c r="P15" s="22"/>
      <c r="Q15" s="23"/>
    </row>
    <row r="16" spans="2:17" ht="17.399999999999999" customHeight="1" thickBot="1" x14ac:dyDescent="0.5">
      <c r="B16" s="21">
        <v>13</v>
      </c>
      <c r="C16" s="5" t="s">
        <v>27</v>
      </c>
      <c r="D16" s="5" t="s">
        <v>83</v>
      </c>
      <c r="E16" s="25">
        <v>14016.58</v>
      </c>
      <c r="F16" s="27" t="s">
        <v>56</v>
      </c>
      <c r="G16" s="18">
        <v>13269</v>
      </c>
      <c r="H16" s="19">
        <v>6403</v>
      </c>
      <c r="I16" s="19">
        <v>4943</v>
      </c>
      <c r="J16" s="20">
        <f>SUM(G16:I16)</f>
        <v>24615</v>
      </c>
      <c r="K16" s="18">
        <v>474</v>
      </c>
      <c r="L16" s="19">
        <v>56728</v>
      </c>
      <c r="M16" s="20">
        <v>7192</v>
      </c>
      <c r="N16" s="17" t="s">
        <v>117</v>
      </c>
      <c r="O16" s="30">
        <v>1000</v>
      </c>
      <c r="P16" s="22" t="s">
        <v>108</v>
      </c>
      <c r="Q16" s="16" t="s">
        <v>109</v>
      </c>
    </row>
    <row r="17" spans="2:17" ht="17.399999999999999" customHeight="1" thickBot="1" x14ac:dyDescent="0.5">
      <c r="B17" s="21">
        <v>14</v>
      </c>
      <c r="C17" s="23" t="s">
        <v>32</v>
      </c>
      <c r="D17" s="23" t="s">
        <v>88</v>
      </c>
      <c r="E17" s="25">
        <v>20167.759999999998</v>
      </c>
      <c r="F17" s="27" t="s">
        <v>60</v>
      </c>
      <c r="G17" s="18">
        <v>17248</v>
      </c>
      <c r="H17" s="19">
        <v>2925</v>
      </c>
      <c r="I17" s="19">
        <v>2341</v>
      </c>
      <c r="J17" s="20">
        <f>SUM(G17:I17)</f>
        <v>22514</v>
      </c>
      <c r="K17" s="18">
        <v>584</v>
      </c>
      <c r="L17" s="19">
        <v>23727</v>
      </c>
      <c r="M17" s="20">
        <v>4933</v>
      </c>
      <c r="N17" s="17" t="s">
        <v>117</v>
      </c>
      <c r="O17" s="30">
        <v>1700</v>
      </c>
      <c r="P17" s="22"/>
      <c r="Q17" s="23"/>
    </row>
    <row r="18" spans="2:17" ht="17.399999999999999" customHeight="1" thickBot="1" x14ac:dyDescent="0.5">
      <c r="B18" s="21">
        <v>15</v>
      </c>
      <c r="C18" s="23" t="s">
        <v>45</v>
      </c>
      <c r="D18" s="24" t="s">
        <v>102</v>
      </c>
      <c r="E18" s="26">
        <v>16308.12</v>
      </c>
      <c r="F18" s="28" t="s">
        <v>53</v>
      </c>
      <c r="G18" s="18">
        <v>8618</v>
      </c>
      <c r="H18" s="19">
        <v>3347</v>
      </c>
      <c r="I18" s="19">
        <v>1415</v>
      </c>
      <c r="J18" s="20">
        <f>SUM(G18:I18)</f>
        <v>13380</v>
      </c>
      <c r="K18" s="18">
        <v>316</v>
      </c>
      <c r="L18" s="19">
        <v>29469</v>
      </c>
      <c r="M18" s="20">
        <v>3304</v>
      </c>
      <c r="N18" s="17" t="s">
        <v>117</v>
      </c>
      <c r="O18" s="30">
        <v>1200</v>
      </c>
      <c r="P18" s="22"/>
      <c r="Q18" s="16"/>
    </row>
    <row r="19" spans="2:17" ht="17.399999999999999" customHeight="1" thickBot="1" x14ac:dyDescent="0.5">
      <c r="B19" s="21">
        <v>16</v>
      </c>
      <c r="C19" s="23" t="s">
        <v>39</v>
      </c>
      <c r="D19" s="23" t="s">
        <v>95</v>
      </c>
      <c r="E19" s="25">
        <v>17936.400000000001</v>
      </c>
      <c r="F19" s="27" t="s">
        <v>57</v>
      </c>
      <c r="G19" s="18">
        <v>12925</v>
      </c>
      <c r="H19" s="19">
        <v>2971</v>
      </c>
      <c r="I19" s="19">
        <v>1783</v>
      </c>
      <c r="J19" s="20">
        <f>SUM(G19:I19)</f>
        <v>17679</v>
      </c>
      <c r="K19" s="18">
        <v>414</v>
      </c>
      <c r="L19" s="19">
        <v>24875</v>
      </c>
      <c r="M19" s="20">
        <v>3850</v>
      </c>
      <c r="N19" s="17" t="s">
        <v>117</v>
      </c>
      <c r="O19" s="30">
        <v>1900</v>
      </c>
      <c r="P19" s="22"/>
      <c r="Q19" s="16"/>
    </row>
    <row r="20" spans="2:17" ht="17.399999999999999" customHeight="1" thickBot="1" x14ac:dyDescent="0.5">
      <c r="B20" s="21">
        <v>17</v>
      </c>
      <c r="C20" s="23" t="s">
        <v>33</v>
      </c>
      <c r="D20" s="23" t="s">
        <v>89</v>
      </c>
      <c r="E20" s="25">
        <v>10365.16</v>
      </c>
      <c r="F20" s="27" t="s">
        <v>61</v>
      </c>
      <c r="G20" s="18">
        <v>12565</v>
      </c>
      <c r="H20" s="19">
        <v>7644</v>
      </c>
      <c r="I20" s="19">
        <v>3412</v>
      </c>
      <c r="J20" s="20">
        <f>SUM(G20:I20)</f>
        <v>23621</v>
      </c>
      <c r="K20" s="18">
        <v>503</v>
      </c>
      <c r="L20" s="19">
        <v>64768</v>
      </c>
      <c r="M20" s="20">
        <v>6846</v>
      </c>
      <c r="N20" s="17" t="s">
        <v>117</v>
      </c>
      <c r="O20" s="30">
        <v>2300</v>
      </c>
      <c r="P20" s="22"/>
      <c r="Q20" s="16"/>
    </row>
    <row r="21" spans="2:17" ht="17.399999999999999" customHeight="1" thickBot="1" x14ac:dyDescent="0.5">
      <c r="B21" s="21">
        <v>18</v>
      </c>
      <c r="C21" s="23" t="s">
        <v>34</v>
      </c>
      <c r="D21" s="23" t="s">
        <v>90</v>
      </c>
      <c r="E21" s="25">
        <v>8742.43</v>
      </c>
      <c r="F21" s="27" t="s">
        <v>62</v>
      </c>
      <c r="G21" s="18">
        <v>6424</v>
      </c>
      <c r="H21" s="19">
        <v>4153</v>
      </c>
      <c r="I21" s="19">
        <v>1546</v>
      </c>
      <c r="J21" s="20">
        <f>SUM(G21:I21)</f>
        <v>12123</v>
      </c>
      <c r="K21" s="18">
        <v>249</v>
      </c>
      <c r="L21" s="19">
        <v>34755</v>
      </c>
      <c r="M21" s="20">
        <v>4267</v>
      </c>
      <c r="N21" s="17" t="s">
        <v>117</v>
      </c>
      <c r="O21" s="30">
        <v>2200</v>
      </c>
      <c r="P21" s="22"/>
      <c r="Q21" s="16"/>
    </row>
    <row r="22" spans="2:17" ht="17.399999999999999" customHeight="1" thickBot="1" x14ac:dyDescent="0.5">
      <c r="B22" s="21">
        <v>19</v>
      </c>
      <c r="C22" s="23" t="s">
        <v>42</v>
      </c>
      <c r="D22" s="23" t="s">
        <v>98</v>
      </c>
      <c r="E22" s="25">
        <v>9399.51</v>
      </c>
      <c r="F22" s="27" t="s">
        <v>63</v>
      </c>
      <c r="G22" s="18">
        <v>7750</v>
      </c>
      <c r="H22" s="19">
        <v>4901</v>
      </c>
      <c r="I22" s="19">
        <v>4375</v>
      </c>
      <c r="J22" s="20">
        <f>SUM(G22:I22)</f>
        <v>17026</v>
      </c>
      <c r="K22" s="18">
        <v>270</v>
      </c>
      <c r="L22" s="19">
        <v>40496</v>
      </c>
      <c r="M22" s="20">
        <v>14188</v>
      </c>
      <c r="N22" s="17" t="s">
        <v>117</v>
      </c>
      <c r="O22" s="30">
        <v>1800</v>
      </c>
      <c r="P22" s="22"/>
      <c r="Q22" s="16"/>
    </row>
    <row r="23" spans="2:17" ht="17.399999999999999" customHeight="1" thickBot="1" x14ac:dyDescent="0.5">
      <c r="B23" s="21">
        <v>20</v>
      </c>
      <c r="C23" s="23" t="s">
        <v>36</v>
      </c>
      <c r="D23" s="23" t="s">
        <v>92</v>
      </c>
      <c r="E23" s="25">
        <v>9024.41</v>
      </c>
      <c r="F23" s="27" t="s">
        <v>65</v>
      </c>
      <c r="G23" s="18">
        <v>6746</v>
      </c>
      <c r="H23" s="19">
        <v>3637</v>
      </c>
      <c r="I23" s="19">
        <v>2097</v>
      </c>
      <c r="J23" s="20">
        <f>SUM(G23:I23)</f>
        <v>12480</v>
      </c>
      <c r="K23" s="18">
        <v>224</v>
      </c>
      <c r="L23" s="19">
        <v>28647</v>
      </c>
      <c r="M23" s="20">
        <v>7474</v>
      </c>
      <c r="N23" s="17" t="s">
        <v>117</v>
      </c>
      <c r="O23" s="30">
        <v>600</v>
      </c>
      <c r="P23" s="22"/>
      <c r="Q23" s="16"/>
    </row>
    <row r="24" spans="2:17" ht="17.399999999999999" customHeight="1" thickBot="1" x14ac:dyDescent="0.5">
      <c r="B24" s="21">
        <v>21</v>
      </c>
      <c r="C24" s="5" t="s">
        <v>44</v>
      </c>
      <c r="D24" s="5" t="s">
        <v>100</v>
      </c>
      <c r="E24" s="25">
        <v>5663.11</v>
      </c>
      <c r="F24" s="27" t="s">
        <v>70</v>
      </c>
      <c r="G24" s="18">
        <v>4239</v>
      </c>
      <c r="H24" s="19">
        <v>3316</v>
      </c>
      <c r="I24" s="19">
        <v>2849</v>
      </c>
      <c r="J24" s="20">
        <f>SUM(G24:I24)</f>
        <v>10404</v>
      </c>
      <c r="K24" s="18">
        <v>148</v>
      </c>
      <c r="L24" s="19">
        <v>27321</v>
      </c>
      <c r="M24" s="20">
        <v>5854</v>
      </c>
      <c r="N24" s="17" t="s">
        <v>117</v>
      </c>
      <c r="O24" s="30">
        <v>1900</v>
      </c>
      <c r="P24" s="22"/>
      <c r="Q24" s="16"/>
    </row>
    <row r="25" spans="2:17" ht="17.399999999999999" customHeight="1" thickBot="1" x14ac:dyDescent="0.5">
      <c r="B25" s="21">
        <v>22</v>
      </c>
      <c r="C25" s="23" t="s">
        <v>35</v>
      </c>
      <c r="D25" s="23" t="s">
        <v>91</v>
      </c>
      <c r="E25" s="25">
        <v>11837.51</v>
      </c>
      <c r="F25" s="27" t="s">
        <v>64</v>
      </c>
      <c r="G25" s="18">
        <v>10153</v>
      </c>
      <c r="H25" s="19">
        <v>4912</v>
      </c>
      <c r="I25" s="19">
        <v>5619</v>
      </c>
      <c r="J25" s="20">
        <f>SUM(G25:I25)</f>
        <v>20684</v>
      </c>
      <c r="K25" s="18">
        <v>333</v>
      </c>
      <c r="L25" s="19">
        <v>40358</v>
      </c>
      <c r="M25" s="20">
        <v>9221</v>
      </c>
      <c r="N25" s="17" t="s">
        <v>117</v>
      </c>
      <c r="O25" s="30">
        <v>1000</v>
      </c>
      <c r="P25" s="22"/>
      <c r="Q25" s="16"/>
    </row>
    <row r="26" spans="2:17" ht="17.399999999999999" customHeight="1" thickBot="1" x14ac:dyDescent="0.5">
      <c r="B26" s="21">
        <v>23</v>
      </c>
      <c r="C26" s="23" t="s">
        <v>37</v>
      </c>
      <c r="D26" s="23" t="s">
        <v>93</v>
      </c>
      <c r="E26" s="25">
        <v>12392.18</v>
      </c>
      <c r="F26" s="27" t="s">
        <v>66</v>
      </c>
      <c r="G26" s="18">
        <v>12402</v>
      </c>
      <c r="H26" s="19">
        <v>6899</v>
      </c>
      <c r="I26" s="19">
        <v>5379</v>
      </c>
      <c r="J26" s="20">
        <f>SUM(G26:I26)</f>
        <v>24680</v>
      </c>
      <c r="K26" s="18">
        <v>423</v>
      </c>
      <c r="L26" s="19">
        <v>25558</v>
      </c>
      <c r="M26" s="20">
        <v>8788</v>
      </c>
      <c r="N26" s="17" t="s">
        <v>117</v>
      </c>
      <c r="O26" s="30">
        <v>200</v>
      </c>
      <c r="P26" s="22"/>
      <c r="Q26" s="16"/>
    </row>
    <row r="27" spans="2:17" ht="17.399999999999999" customHeight="1" thickBot="1" x14ac:dyDescent="0.5">
      <c r="B27" s="21">
        <v>24</v>
      </c>
      <c r="C27" s="23" t="s">
        <v>43</v>
      </c>
      <c r="D27" s="23" t="s">
        <v>99</v>
      </c>
      <c r="E27" s="25">
        <v>18324.099999999999</v>
      </c>
      <c r="F27" s="27" t="s">
        <v>69</v>
      </c>
      <c r="G27" s="18">
        <v>13935</v>
      </c>
      <c r="H27" s="19">
        <v>9464</v>
      </c>
      <c r="I27" s="19">
        <v>2844</v>
      </c>
      <c r="J27" s="20">
        <f>SUM(G27:I27)</f>
        <v>26243</v>
      </c>
      <c r="K27" s="18">
        <v>584</v>
      </c>
      <c r="L27" s="19">
        <v>81084</v>
      </c>
      <c r="M27" s="20">
        <v>8685</v>
      </c>
      <c r="N27" s="17" t="s">
        <v>117</v>
      </c>
      <c r="O27" s="30">
        <v>700</v>
      </c>
      <c r="P27" s="22"/>
      <c r="Q27" s="16"/>
    </row>
    <row r="28" spans="2:17" ht="17.399999999999999" customHeight="1" thickBot="1" x14ac:dyDescent="0.5">
      <c r="B28" s="21">
        <v>25</v>
      </c>
      <c r="C28" s="23" t="s">
        <v>26</v>
      </c>
      <c r="D28" s="23" t="s">
        <v>101</v>
      </c>
      <c r="E28" s="26">
        <v>28589.23</v>
      </c>
      <c r="F28" s="28" t="s">
        <v>71</v>
      </c>
      <c r="G28" s="18">
        <v>16921</v>
      </c>
      <c r="H28" s="19">
        <v>2466</v>
      </c>
      <c r="I28" s="19">
        <v>5509</v>
      </c>
      <c r="J28" s="20">
        <f>SUM(G28:I28)</f>
        <v>24896</v>
      </c>
      <c r="K28" s="18">
        <v>542</v>
      </c>
      <c r="L28" s="19">
        <v>18465</v>
      </c>
      <c r="M28" s="20">
        <v>10418</v>
      </c>
      <c r="N28" s="17" t="s">
        <v>117</v>
      </c>
      <c r="O28" s="30">
        <v>1100</v>
      </c>
      <c r="P28" s="22"/>
      <c r="Q28" s="23"/>
    </row>
    <row r="29" spans="2:17" ht="17.399999999999999" customHeight="1" thickBot="1" x14ac:dyDescent="0.5">
      <c r="B29" s="21">
        <v>26</v>
      </c>
      <c r="C29" s="5" t="s">
        <v>38</v>
      </c>
      <c r="D29" s="5" t="s">
        <v>94</v>
      </c>
      <c r="E29" s="25">
        <v>2851.54</v>
      </c>
      <c r="F29" s="27" t="s">
        <v>67</v>
      </c>
      <c r="G29" s="18">
        <v>2170</v>
      </c>
      <c r="H29" s="19">
        <v>171</v>
      </c>
      <c r="I29" s="19">
        <v>377</v>
      </c>
      <c r="J29" s="20">
        <f>SUM(G29:I29)</f>
        <v>2718</v>
      </c>
      <c r="K29" s="18">
        <v>81</v>
      </c>
      <c r="L29" s="19">
        <v>1067</v>
      </c>
      <c r="M29" s="20">
        <v>759</v>
      </c>
      <c r="N29" s="17" t="s">
        <v>117</v>
      </c>
      <c r="O29" s="30">
        <v>0</v>
      </c>
      <c r="P29" s="22"/>
      <c r="Q29" s="16"/>
    </row>
    <row r="30" spans="2:17" ht="17.399999999999999" customHeight="1" thickBot="1" x14ac:dyDescent="0.5">
      <c r="B30" s="21">
        <v>27</v>
      </c>
      <c r="C30" s="23" t="s">
        <v>51</v>
      </c>
      <c r="D30" s="24" t="s">
        <v>107</v>
      </c>
      <c r="E30" s="25">
        <v>18390.34</v>
      </c>
      <c r="F30" s="28" t="s">
        <v>77</v>
      </c>
      <c r="G30" s="18">
        <v>22818</v>
      </c>
      <c r="H30" s="19">
        <v>13763</v>
      </c>
      <c r="I30" s="19">
        <v>6792</v>
      </c>
      <c r="J30" s="20">
        <f>SUM(G30:I30)</f>
        <v>43373</v>
      </c>
      <c r="K30" s="18">
        <v>900</v>
      </c>
      <c r="L30" s="19">
        <v>102958</v>
      </c>
      <c r="M30" s="20">
        <v>12607</v>
      </c>
      <c r="N30" s="17" t="s">
        <v>117</v>
      </c>
      <c r="O30" s="30">
        <v>2700</v>
      </c>
      <c r="P30" s="22" t="s">
        <v>118</v>
      </c>
      <c r="Q30" s="16" t="s">
        <v>116</v>
      </c>
    </row>
    <row r="31" spans="2:17" ht="17.399999999999999" customHeight="1" thickBot="1" x14ac:dyDescent="0.5">
      <c r="B31" s="21">
        <v>28</v>
      </c>
      <c r="C31" s="23" t="s">
        <v>49</v>
      </c>
      <c r="D31" s="24" t="s">
        <v>120</v>
      </c>
      <c r="E31" s="25">
        <v>10957.42</v>
      </c>
      <c r="F31" s="28" t="s">
        <v>75</v>
      </c>
      <c r="G31" s="18">
        <v>8652</v>
      </c>
      <c r="H31" s="19">
        <v>5755</v>
      </c>
      <c r="I31" s="19">
        <v>5618</v>
      </c>
      <c r="J31" s="20">
        <f>SUM(G31:I31)</f>
        <v>20025</v>
      </c>
      <c r="K31" s="18">
        <v>332</v>
      </c>
      <c r="L31" s="19">
        <v>51697</v>
      </c>
      <c r="M31" s="20">
        <v>9570</v>
      </c>
      <c r="N31" s="17" t="s">
        <v>117</v>
      </c>
      <c r="O31" s="30">
        <v>1600</v>
      </c>
      <c r="P31" s="22"/>
      <c r="Q31" s="16"/>
    </row>
    <row r="32" spans="2:17" ht="17.399999999999999" customHeight="1" thickBot="1" x14ac:dyDescent="0.5">
      <c r="B32" s="21">
        <v>29</v>
      </c>
      <c r="C32" s="23" t="s">
        <v>50</v>
      </c>
      <c r="D32" s="24" t="s">
        <v>106</v>
      </c>
      <c r="E32" s="25">
        <v>20369.400000000001</v>
      </c>
      <c r="F32" s="28" t="s">
        <v>76</v>
      </c>
      <c r="G32" s="18">
        <v>18879</v>
      </c>
      <c r="H32" s="19">
        <v>4595</v>
      </c>
      <c r="I32" s="19">
        <v>1761</v>
      </c>
      <c r="J32" s="20">
        <f>SUM(G32:I32)</f>
        <v>25235</v>
      </c>
      <c r="K32" s="18">
        <v>639</v>
      </c>
      <c r="L32" s="19">
        <v>39168</v>
      </c>
      <c r="M32" s="20">
        <v>3902</v>
      </c>
      <c r="N32" s="17" t="s">
        <v>117</v>
      </c>
      <c r="O32" s="30">
        <v>5700</v>
      </c>
      <c r="P32" s="22"/>
      <c r="Q32" s="16"/>
    </row>
    <row r="33" spans="2:17" ht="17.399999999999999" customHeight="1" thickBot="1" x14ac:dyDescent="0.5">
      <c r="B33" s="21">
        <v>30</v>
      </c>
      <c r="C33" s="23" t="s">
        <v>52</v>
      </c>
      <c r="D33" s="24" t="s">
        <v>79</v>
      </c>
      <c r="E33" s="25">
        <v>19678.55</v>
      </c>
      <c r="F33" s="28" t="s">
        <v>78</v>
      </c>
      <c r="G33" s="18">
        <v>18228</v>
      </c>
      <c r="H33" s="19">
        <v>3219</v>
      </c>
      <c r="I33" s="19">
        <v>1469</v>
      </c>
      <c r="J33" s="20">
        <f>SUM(G33:I33)</f>
        <v>22916</v>
      </c>
      <c r="K33" s="18">
        <v>660</v>
      </c>
      <c r="L33" s="19">
        <v>28991</v>
      </c>
      <c r="M33" s="20">
        <v>3300</v>
      </c>
      <c r="N33" s="17" t="s">
        <v>117</v>
      </c>
      <c r="O33" s="30">
        <v>7000</v>
      </c>
      <c r="P33" s="22"/>
      <c r="Q33" s="16"/>
    </row>
    <row r="34" spans="2:17" x14ac:dyDescent="0.45">
      <c r="B34" t="s">
        <v>20</v>
      </c>
      <c r="P34" s="29"/>
    </row>
    <row r="35" spans="2:17" x14ac:dyDescent="0.45">
      <c r="B35" t="s">
        <v>121</v>
      </c>
      <c r="O35" t="s">
        <v>119</v>
      </c>
    </row>
  </sheetData>
  <mergeCells count="1">
    <mergeCell ref="N2:O2"/>
  </mergeCells>
  <phoneticPr fontId="5"/>
  <pageMargins left="0.7" right="0.7" top="0.75" bottom="0.75" header="0.3" footer="0.3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2024-04-10T01:02:52Z</dcterms:created>
  <dcterms:modified xsi:type="dcterms:W3CDTF">2026-04-16T07:46:04Z</dcterms:modified>
</cp:coreProperties>
</file>