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G0000sv1ns702\d10264$\NAS\学事G\R08_学事G共有\210_府立中学校\01_入学者選抜\0806_入学者選抜（障がい・日本語）\02_ウェブアップ\"/>
    </mc:Choice>
  </mc:AlternateContent>
  <xr:revisionPtr revIDLastSave="0" documentId="13_ncr:1_{CFBC4D6E-3F63-457B-82B2-31FB17158422}" xr6:coauthVersionLast="47" xr6:coauthVersionMax="47" xr10:uidLastSave="{00000000-0000-0000-0000-000000000000}"/>
  <workbookProtection workbookAlgorithmName="SHA-512" workbookHashValue="t7lK2M+m11HRi0fn/And38tiWCLN/UVUMVKsw5KCeYB81iJII9UdNdK9lZ+O+ZdO018KJ5NUuVy9g3tX2D++7A==" workbookSaltValue="4GWdZnd8qzCVCnCtXtplMA==" workbookSpinCount="100000" lockStructure="1"/>
  <bookViews>
    <workbookView xWindow="-120" yWindow="-120" windowWidth="29040" windowHeight="15720" firstSheet="1" activeTab="1" xr2:uid="{00000000-000D-0000-FFFF-FFFF00000000}"/>
  </bookViews>
  <sheets>
    <sheet name="学事Ｇ" sheetId="1" state="hidden" r:id="rId1"/>
    <sheet name="申請書" sheetId="4" r:id="rId2"/>
    <sheet name="リスト" sheetId="7" state="hidden" r:id="rId3"/>
  </sheets>
  <definedNames>
    <definedName name="_xlnm.Print_Area" localSheetId="1">申請書!$A$1:$V$51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7" l="1"/>
  <c r="AO4" i="1" a="1"/>
  <c r="AO4" i="1" s="1"/>
  <c r="U2" i="1"/>
  <c r="AN8" i="1"/>
  <c r="V2" i="1"/>
  <c r="D2" i="1"/>
  <c r="L2" i="1"/>
  <c r="M2" i="1"/>
  <c r="S2" i="1"/>
  <c r="P2" i="1"/>
  <c r="O2" i="1"/>
  <c r="AO8" i="1"/>
  <c r="A2" i="1"/>
  <c r="R2" i="1"/>
  <c r="N2" i="1"/>
  <c r="T2" i="1"/>
  <c r="G2" i="1"/>
  <c r="AM8" i="1"/>
  <c r="AP8" i="1"/>
  <c r="Q2" i="1"/>
  <c r="AO9" i="1" l="1"/>
  <c r="AP9" i="1"/>
  <c r="AN9" i="1"/>
  <c r="C2" i="1"/>
  <c r="B2" i="1"/>
  <c r="F2" i="1"/>
  <c r="AM4" i="1" l="1"/>
  <c r="E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<sst xmlns="http://schemas.openxmlformats.org/spreadsheetml/2006/main" count="162" uniqueCount="105">
  <si>
    <t>別室</t>
    <rPh sb="0" eb="2">
      <t>ベッシツ</t>
    </rPh>
    <phoneticPr fontId="1"/>
  </si>
  <si>
    <t>キーワードの外国語併記</t>
    <rPh sb="6" eb="9">
      <t>ガイコクゴ</t>
    </rPh>
    <rPh sb="9" eb="11">
      <t>ヘイキ</t>
    </rPh>
    <phoneticPr fontId="1"/>
  </si>
  <si>
    <t>辞書</t>
    <rPh sb="0" eb="2">
      <t>ジショ</t>
    </rPh>
    <phoneticPr fontId="1"/>
  </si>
  <si>
    <t>ふりがな</t>
    <phoneticPr fontId="1"/>
  </si>
  <si>
    <t>生年月日</t>
    <rPh sb="0" eb="4">
      <t xml:space="preserve">セイネンガッピ </t>
    </rPh>
    <phoneticPr fontId="1"/>
  </si>
  <si>
    <t>年</t>
    <rPh sb="0" eb="1">
      <t xml:space="preserve">ネン </t>
    </rPh>
    <phoneticPr fontId="1"/>
  </si>
  <si>
    <t>月</t>
    <rPh sb="0" eb="1">
      <t xml:space="preserve">ガツ </t>
    </rPh>
    <phoneticPr fontId="1"/>
  </si>
  <si>
    <t>日</t>
    <rPh sb="0" eb="1">
      <t xml:space="preserve">ニチ </t>
    </rPh>
    <phoneticPr fontId="1"/>
  </si>
  <si>
    <t>　１　申請者</t>
    <rPh sb="3" eb="6">
      <t xml:space="preserve">シンセイシャ </t>
    </rPh>
    <phoneticPr fontId="1"/>
  </si>
  <si>
    <t>言語</t>
    <rPh sb="0" eb="2">
      <t xml:space="preserve">ゲンゴ </t>
    </rPh>
    <phoneticPr fontId="1"/>
  </si>
  <si>
    <t>印</t>
    <rPh sb="0" eb="1">
      <t>IN</t>
    </rPh>
    <phoneticPr fontId="1"/>
  </si>
  <si>
    <t>語</t>
    <rPh sb="0" eb="1">
      <t>ゴ</t>
    </rPh>
    <phoneticPr fontId="1"/>
  </si>
  <si>
    <t>平成</t>
    <rPh sb="0" eb="2">
      <t>ヘイセイ</t>
    </rPh>
    <phoneticPr fontId="1"/>
  </si>
  <si>
    <t>設置者</t>
    <rPh sb="0" eb="3">
      <t>セッチシャ</t>
    </rPh>
    <phoneticPr fontId="1"/>
  </si>
  <si>
    <t>学校名</t>
    <rPh sb="0" eb="3">
      <t>ガッコウメイ</t>
    </rPh>
    <phoneticPr fontId="1"/>
  </si>
  <si>
    <t>氏名</t>
    <rPh sb="0" eb="2">
      <t>シメイ</t>
    </rPh>
    <phoneticPr fontId="1"/>
  </si>
  <si>
    <t>キー言語</t>
    <rPh sb="2" eb="4">
      <t>ゲンゴ</t>
    </rPh>
    <phoneticPr fontId="1"/>
  </si>
  <si>
    <t>【市町村教育委員会副申】</t>
    <rPh sb="1" eb="4">
      <t>シチョウソン</t>
    </rPh>
    <rPh sb="4" eb="6">
      <t>キョウイク</t>
    </rPh>
    <rPh sb="6" eb="9">
      <t>イインカイ</t>
    </rPh>
    <rPh sb="9" eb="10">
      <t>フク</t>
    </rPh>
    <phoneticPr fontId="1"/>
  </si>
  <si>
    <t>教育委員会　教育長</t>
    <rPh sb="0" eb="2">
      <t>キョウイク</t>
    </rPh>
    <rPh sb="2" eb="5">
      <t>イインカイ</t>
    </rPh>
    <rPh sb="6" eb="9">
      <t>キョウイクチョウ</t>
    </rPh>
    <phoneticPr fontId="1"/>
  </si>
  <si>
    <t>　本申請について、上記のとおり相違ないことを具申します。</t>
    <rPh sb="1" eb="2">
      <t>ホン</t>
    </rPh>
    <rPh sb="9" eb="11">
      <t xml:space="preserve">ジョウキノトオリ </t>
    </rPh>
    <rPh sb="15" eb="17">
      <t xml:space="preserve">ソウイナイ </t>
    </rPh>
    <rPh sb="22" eb="24">
      <t xml:space="preserve">グシンシマス </t>
    </rPh>
    <phoneticPr fontId="1"/>
  </si>
  <si>
    <t>　本申請について、上記のとおり相違ないことを副申します。</t>
    <rPh sb="1" eb="2">
      <t>ホン</t>
    </rPh>
    <rPh sb="9" eb="11">
      <t xml:space="preserve">ジョウキノトオリ </t>
    </rPh>
    <rPh sb="15" eb="17">
      <t xml:space="preserve">ソウイナイ </t>
    </rPh>
    <rPh sb="22" eb="24">
      <t xml:space="preserve">フクシｎ </t>
    </rPh>
    <phoneticPr fontId="1"/>
  </si>
  <si>
    <t>西暦</t>
    <rPh sb="0" eb="2">
      <t>セイレキ</t>
    </rPh>
    <phoneticPr fontId="1"/>
  </si>
  <si>
    <t>令和</t>
    <rPh sb="0" eb="2">
      <t>レイワ</t>
    </rPh>
    <phoneticPr fontId="1"/>
  </si>
  <si>
    <t>辞書の持込み</t>
    <rPh sb="0" eb="2">
      <t>ジショ</t>
    </rPh>
    <rPh sb="3" eb="5">
      <t>モチコミ</t>
    </rPh>
    <phoneticPr fontId="1"/>
  </si>
  <si>
    <t>中学校</t>
    <rPh sb="0" eb="3">
      <t>チュウガッコウ</t>
    </rPh>
    <phoneticPr fontId="1"/>
  </si>
  <si>
    <t>年</t>
    <rPh sb="0" eb="1">
      <t>ネン</t>
    </rPh>
    <phoneticPr fontId="1"/>
  </si>
  <si>
    <t>月</t>
    <rPh sb="0" eb="1">
      <t>ガツ</t>
    </rPh>
    <phoneticPr fontId="1"/>
  </si>
  <si>
    <t>ふりがな</t>
    <phoneticPr fontId="1"/>
  </si>
  <si>
    <t>Sheet</t>
    <phoneticPr fontId="1"/>
  </si>
  <si>
    <t>Cells</t>
    <phoneticPr fontId="1"/>
  </si>
  <si>
    <t>d8</t>
    <phoneticPr fontId="1"/>
  </si>
  <si>
    <t>b35</t>
    <phoneticPr fontId="1"/>
  </si>
  <si>
    <t>b36</t>
    <phoneticPr fontId="1"/>
  </si>
  <si>
    <t>生年月日</t>
    <rPh sb="0" eb="2">
      <t>セイネン</t>
    </rPh>
    <rPh sb="2" eb="4">
      <t>ガッピ</t>
    </rPh>
    <phoneticPr fontId="1"/>
  </si>
  <si>
    <t>辞書の
言語</t>
    <rPh sb="0" eb="2">
      <t xml:space="preserve">ジショノ </t>
    </rPh>
    <rPh sb="4" eb="6">
      <t>ゲンゴ</t>
    </rPh>
    <phoneticPr fontId="1"/>
  </si>
  <si>
    <t>校長名</t>
    <rPh sb="0" eb="2">
      <t xml:space="preserve">コウチョウ </t>
    </rPh>
    <rPh sb="2" eb="3">
      <t>メイ</t>
    </rPh>
    <phoneticPr fontId="1"/>
  </si>
  <si>
    <t>学科</t>
    <rPh sb="0" eb="2">
      <t>ガッカ</t>
    </rPh>
    <phoneticPr fontId="1"/>
  </si>
  <si>
    <t>志願者名</t>
    <rPh sb="0" eb="3">
      <t>シガンシャ</t>
    </rPh>
    <phoneticPr fontId="1"/>
  </si>
  <si>
    <t>小学校等名</t>
    <rPh sb="0" eb="3">
      <t>ショウガッコウ</t>
    </rPh>
    <rPh sb="3" eb="4">
      <t xml:space="preserve">トウ </t>
    </rPh>
    <rPh sb="4" eb="5">
      <t>メイ</t>
    </rPh>
    <phoneticPr fontId="1"/>
  </si>
  <si>
    <t>　２　志願先中学校</t>
    <rPh sb="3" eb="6">
      <t>シガンサキ</t>
    </rPh>
    <rPh sb="6" eb="9">
      <t>チュウガッコウ</t>
    </rPh>
    <phoneticPr fontId="1"/>
  </si>
  <si>
    <t>日生</t>
    <rPh sb="0" eb="1">
      <t>ニチ</t>
    </rPh>
    <rPh sb="1" eb="2">
      <t>ウ</t>
    </rPh>
    <phoneticPr fontId="1"/>
  </si>
  <si>
    <t>【小学校具申】</t>
    <rPh sb="1" eb="2">
      <t>ショウ</t>
    </rPh>
    <phoneticPr fontId="1"/>
  </si>
  <si>
    <t>様式Ｂ（日本語指導が必要な帰国児童等）</t>
    <rPh sb="4" eb="9">
      <t>ニホンゴシドウ</t>
    </rPh>
    <rPh sb="10" eb="12">
      <t>ヒツヨウ</t>
    </rPh>
    <rPh sb="13" eb="15">
      <t>キコク</t>
    </rPh>
    <rPh sb="15" eb="17">
      <t>ジドウ</t>
    </rPh>
    <rPh sb="17" eb="18">
      <t>トウ</t>
    </rPh>
    <phoneticPr fontId="1"/>
  </si>
  <si>
    <t>大阪府立</t>
    <rPh sb="0" eb="4">
      <t>オオサカフリツ</t>
    </rPh>
    <phoneticPr fontId="1"/>
  </si>
  <si>
    <t>咲くやこの花</t>
    <rPh sb="0" eb="1">
      <t>サ</t>
    </rPh>
    <rPh sb="5" eb="6">
      <t>ハナ</t>
    </rPh>
    <phoneticPr fontId="1"/>
  </si>
  <si>
    <t>水都国際</t>
    <rPh sb="0" eb="4">
      <t>スイトコクサイ</t>
    </rPh>
    <phoneticPr fontId="1"/>
  </si>
  <si>
    <t>富田林</t>
    <rPh sb="0" eb="3">
      <t>トンダバヤシ</t>
    </rPh>
    <phoneticPr fontId="1"/>
  </si>
  <si>
    <t>志願先</t>
    <rPh sb="0" eb="3">
      <t>シガンサキ</t>
    </rPh>
    <phoneticPr fontId="1"/>
  </si>
  <si>
    <t>〇</t>
    <phoneticPr fontId="1"/>
  </si>
  <si>
    <t>検査時間の延長（約1.3倍）</t>
    <rPh sb="0" eb="2">
      <t>ケンサ</t>
    </rPh>
    <rPh sb="2" eb="4">
      <t>ジカン</t>
    </rPh>
    <rPh sb="5" eb="7">
      <t>エンチョウ</t>
    </rPh>
    <rPh sb="8" eb="9">
      <t>ヤク</t>
    </rPh>
    <rPh sb="12" eb="13">
      <t>バイ</t>
    </rPh>
    <phoneticPr fontId="1"/>
  </si>
  <si>
    <t>適性検査Ⅰ
について</t>
    <rPh sb="0" eb="2">
      <t>テキセイ</t>
    </rPh>
    <rPh sb="2" eb="4">
      <t>ケンサ</t>
    </rPh>
    <phoneticPr fontId="1"/>
  </si>
  <si>
    <t>希望する</t>
    <rPh sb="0" eb="2">
      <t>キボウ</t>
    </rPh>
    <phoneticPr fontId="1"/>
  </si>
  <si>
    <t>希望しない</t>
    <rPh sb="0" eb="2">
      <t>キボウ</t>
    </rPh>
    <phoneticPr fontId="1"/>
  </si>
  <si>
    <t>漢字にひらがなのルビを付した検査問題等の使用</t>
    <rPh sb="0" eb="2">
      <t>カンジ</t>
    </rPh>
    <rPh sb="11" eb="12">
      <t>フ</t>
    </rPh>
    <rPh sb="14" eb="16">
      <t>ケンサ</t>
    </rPh>
    <rPh sb="16" eb="18">
      <t>モンダイ</t>
    </rPh>
    <rPh sb="18" eb="19">
      <t>トウ</t>
    </rPh>
    <rPh sb="20" eb="22">
      <t>シヨウ</t>
    </rPh>
    <phoneticPr fontId="1"/>
  </si>
  <si>
    <t>小学校等名</t>
    <rPh sb="0" eb="3">
      <t>ショウガッコウ</t>
    </rPh>
    <rPh sb="3" eb="4">
      <t>トウ</t>
    </rPh>
    <rPh sb="4" eb="5">
      <t>メイ</t>
    </rPh>
    <phoneticPr fontId="1"/>
  </si>
  <si>
    <t>申請書</t>
    <rPh sb="0" eb="3">
      <t>シンセイショ</t>
    </rPh>
    <phoneticPr fontId="1"/>
  </si>
  <si>
    <t>d11</t>
    <phoneticPr fontId="1"/>
  </si>
  <si>
    <t>d9</t>
    <phoneticPr fontId="1"/>
  </si>
  <si>
    <t>学事Ｇ</t>
    <phoneticPr fontId="1"/>
  </si>
  <si>
    <t>元号</t>
    <rPh sb="0" eb="2">
      <t>ゲンゴウ</t>
    </rPh>
    <phoneticPr fontId="1"/>
  </si>
  <si>
    <t>月</t>
    <rPh sb="0" eb="1">
      <t>ツキ</t>
    </rPh>
    <phoneticPr fontId="1"/>
  </si>
  <si>
    <t>日</t>
    <rPh sb="0" eb="1">
      <t>ヒ</t>
    </rPh>
    <phoneticPr fontId="1"/>
  </si>
  <si>
    <t>d10</t>
    <phoneticPr fontId="1"/>
  </si>
  <si>
    <t>f10</t>
    <phoneticPr fontId="1"/>
  </si>
  <si>
    <t>i10</t>
    <phoneticPr fontId="1"/>
  </si>
  <si>
    <t>k10</t>
    <phoneticPr fontId="1"/>
  </si>
  <si>
    <t>ものづくり（理工）</t>
    <phoneticPr fontId="1"/>
  </si>
  <si>
    <t>スポーツ</t>
  </si>
  <si>
    <t>言語</t>
    <phoneticPr fontId="1"/>
  </si>
  <si>
    <t>芸術（美術・デザイン）</t>
    <phoneticPr fontId="1"/>
  </si>
  <si>
    <t>キー</t>
  </si>
  <si>
    <t>ルビ</t>
  </si>
  <si>
    <t>辞書適性Ⅰ</t>
    <rPh sb="0" eb="2">
      <t>ジショ</t>
    </rPh>
    <rPh sb="2" eb="4">
      <t>テキセイ</t>
    </rPh>
    <phoneticPr fontId="1"/>
  </si>
  <si>
    <t>ルビ適性Ⅰ</t>
    <rPh sb="2" eb="4">
      <t>テキセイ</t>
    </rPh>
    <phoneticPr fontId="1"/>
  </si>
  <si>
    <t>令和９年度大阪府立中学校入学者選抜適性検査等配慮事項申請書</t>
    <rPh sb="0" eb="1">
      <t>レイ</t>
    </rPh>
    <rPh sb="1" eb="2">
      <t>カズ</t>
    </rPh>
    <rPh sb="3" eb="5">
      <t>ネンド</t>
    </rPh>
    <rPh sb="5" eb="8">
      <t>オオサカフ</t>
    </rPh>
    <rPh sb="9" eb="12">
      <t>チュウガッコウ</t>
    </rPh>
    <rPh sb="12" eb="15">
      <t>ニュウガクシャ</t>
    </rPh>
    <rPh sb="15" eb="17">
      <t>センバツ</t>
    </rPh>
    <rPh sb="17" eb="22">
      <t>テキセイケンサトウ</t>
    </rPh>
    <phoneticPr fontId="1"/>
  </si>
  <si>
    <t>分野
（咲くやこの花中学校の志願者のみ）</t>
    <rPh sb="0" eb="2">
      <t>ブンヤ</t>
    </rPh>
    <rPh sb="4" eb="5">
      <t>サ</t>
    </rPh>
    <rPh sb="9" eb="10">
      <t>ハナ</t>
    </rPh>
    <rPh sb="10" eb="13">
      <t>チュウガッコウ</t>
    </rPh>
    <rPh sb="14" eb="17">
      <t>シガンシャ</t>
    </rPh>
    <phoneticPr fontId="1"/>
  </si>
  <si>
    <t>（例）△△市立〇〇小学校</t>
    <rPh sb="1" eb="2">
      <t>レイ</t>
    </rPh>
    <rPh sb="5" eb="7">
      <t>シリツ</t>
    </rPh>
    <rPh sb="9" eb="12">
      <t>ショウガッコウ</t>
    </rPh>
    <phoneticPr fontId="1"/>
  </si>
  <si>
    <t>（改行は「Altキー＋Enterキー」で行えます。）</t>
    <rPh sb="1" eb="3">
      <t>カイギョウ</t>
    </rPh>
    <rPh sb="20" eb="21">
      <t>オコナ</t>
    </rPh>
    <phoneticPr fontId="1"/>
  </si>
  <si>
    <t>b53</t>
    <phoneticPr fontId="1"/>
  </si>
  <si>
    <t>障がい内容</t>
    <rPh sb="0" eb="1">
      <t>ショウ</t>
    </rPh>
    <rPh sb="3" eb="5">
      <t>ナイヨウ</t>
    </rPh>
    <phoneticPr fontId="1"/>
  </si>
  <si>
    <t>種別</t>
    <rPh sb="0" eb="2">
      <t>シュベツ</t>
    </rPh>
    <phoneticPr fontId="1"/>
  </si>
  <si>
    <t>状況</t>
    <rPh sb="0" eb="2">
      <t>ジョウキョウ</t>
    </rPh>
    <phoneticPr fontId="1"/>
  </si>
  <si>
    <t>所見</t>
    <rPh sb="0" eb="2">
      <t>ショケン</t>
    </rPh>
    <phoneticPr fontId="1"/>
  </si>
  <si>
    <t>am4</t>
    <phoneticPr fontId="1"/>
  </si>
  <si>
    <t>ao4</t>
    <phoneticPr fontId="1"/>
  </si>
  <si>
    <t>辞書言語</t>
    <rPh sb="0" eb="2">
      <t>ジショ</t>
    </rPh>
    <rPh sb="2" eb="4">
      <t>ゲンゴ</t>
    </rPh>
    <phoneticPr fontId="1"/>
  </si>
  <si>
    <r>
      <t>　３　渡航歴等</t>
    </r>
    <r>
      <rPr>
        <sz val="10"/>
        <color theme="1"/>
        <rFont val="ＭＳ 明朝"/>
        <family val="1"/>
        <charset val="128"/>
      </rPr>
      <t>（本人の状況について具体的に記入する。）</t>
    </r>
    <rPh sb="3" eb="7">
      <t>トコウレキトウ</t>
    </rPh>
    <rPh sb="8" eb="10">
      <t>ホンニン</t>
    </rPh>
    <rPh sb="11" eb="13">
      <t>ジョウキョウ</t>
    </rPh>
    <rPh sb="17" eb="20">
      <t>グタイテキ</t>
    </rPh>
    <rPh sb="21" eb="23">
      <t>キニュウ</t>
    </rPh>
    <phoneticPr fontId="1"/>
  </si>
  <si>
    <t>　　〇帰国時期、出入国履歴及び外国での学修歴を記入する。出入国の機会が多い場合には、
　　　出入国履歴及び小学校入学以降の学修歴を明記する。</t>
    <rPh sb="23" eb="25">
      <t>キニュウ</t>
    </rPh>
    <phoneticPr fontId="1"/>
  </si>
  <si>
    <t>　５　学校所見欄</t>
    <phoneticPr fontId="1"/>
  </si>
  <si>
    <t>　〇編入時期、編入した学年、編入後の日本語の習得状況、
　　日常生活で使用している言語の状況、支援内容等を詳しく記入する。</t>
    <rPh sb="30" eb="34">
      <t>ニチジョウセイカツ</t>
    </rPh>
    <rPh sb="35" eb="37">
      <t>シヨウ</t>
    </rPh>
    <rPh sb="41" eb="43">
      <t>ゲンゴ</t>
    </rPh>
    <rPh sb="44" eb="46">
      <t>ジョウキョウ</t>
    </rPh>
    <phoneticPr fontId="1"/>
  </si>
  <si>
    <t>f15</t>
    <phoneticPr fontId="1"/>
  </si>
  <si>
    <t>渡航歴</t>
    <rPh sb="0" eb="3">
      <t>トコウレキ</t>
    </rPh>
    <phoneticPr fontId="1"/>
  </si>
  <si>
    <t>b32</t>
    <phoneticPr fontId="1"/>
  </si>
  <si>
    <t>b33</t>
  </si>
  <si>
    <t>b34</t>
  </si>
  <si>
    <t>s35</t>
    <phoneticPr fontId="1"/>
  </si>
  <si>
    <t>b24</t>
    <phoneticPr fontId="1"/>
  </si>
  <si>
    <t>b41</t>
    <phoneticPr fontId="1"/>
  </si>
  <si>
    <t>－</t>
  </si>
  <si>
    <t>－</t>
    <phoneticPr fontId="1"/>
  </si>
  <si>
    <r>
      <t>　４　希望する配慮の内容</t>
    </r>
    <r>
      <rPr>
        <sz val="10"/>
        <color theme="1"/>
        <rFont val="ＭＳ 明朝"/>
        <family val="1"/>
        <charset val="128"/>
      </rPr>
      <t>（事前相談したうえで記入する。）</t>
    </r>
    <rPh sb="3" eb="5">
      <t>キボウ</t>
    </rPh>
    <rPh sb="7" eb="9">
      <t>ハイリョ</t>
    </rPh>
    <rPh sb="10" eb="12">
      <t>ナイヨウ</t>
    </rPh>
    <rPh sb="13" eb="17">
      <t>ジゼンソウダン</t>
    </rPh>
    <rPh sb="22" eb="24">
      <t>キニュウ</t>
    </rPh>
    <phoneticPr fontId="1"/>
  </si>
  <si>
    <t>q34</t>
    <phoneticPr fontId="1"/>
  </si>
  <si>
    <t>k36</t>
    <phoneticPr fontId="1"/>
  </si>
  <si>
    <t>s36</t>
    <phoneticPr fontId="1"/>
  </si>
  <si>
    <t>※この申請は、大阪府立中学校入学者選抜を実施する大阪府教育委員会によって審査します。
　この申請に係って提出された個人情報は、大阪府教育委員会及び志願先中学校間で取り扱い、審査及び選抜に関すること以外の目的で使用す
　ることはありません。</t>
    <rPh sb="11" eb="12">
      <t>チュウ</t>
    </rPh>
    <rPh sb="63" eb="66">
      <t>オオサカフ</t>
    </rPh>
    <rPh sb="76" eb="77">
      <t>チュウ</t>
    </rPh>
    <rPh sb="90" eb="92">
      <t>センバツ</t>
    </rPh>
    <rPh sb="93" eb="94">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</si>
</sst>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color theme="1"/>
      <name val="ＭＳ 明朝"/>
      <family val="2"/>
      <charset val="128"/>
    </font>
    <font>
      <sz val="6"/>
      <name val="ＭＳ 明朝"/>
      <family val="2"/>
      <charset val="128"/>
    </font>
    <font>
      <sz val="9"/>
      <color theme="1"/>
      <name val="ＭＳ 明朝"/>
      <family val="2"/>
      <charset val="128"/>
    </font>
    <font>
      <sz val="8"/>
      <color theme="1"/>
      <name val="ＭＳ 明朝"/>
      <family val="2"/>
      <charset val="128"/>
    </font>
    <font>
      <sz val="8"/>
      <color theme="1"/>
      <name val="ＭＳ 明朝"/>
      <family val="1"/>
      <charset val="128"/>
    </font>
    <font>
      <sz val="10"/>
      <color theme="1"/>
      <name val="ＭＳ 明朝"/>
      <family val="2"/>
      <charset val="128"/>
    </font>
    <font>
      <sz val="10"/>
      <color theme="1"/>
      <name val="ＭＳ 明朝"/>
      <family val="1"/>
      <charset val="128"/>
    </font>
    <font>
      <sz val="11"/>
      <color theme="1"/>
      <name val="ＭＳ 明朝"/>
      <family val="1"/>
      <charset val="128"/>
    </font>
    <font>
      <sz val="9"/>
      <color theme="1"/>
      <name val="ＭＳ 明朝"/>
      <family val="1"/>
      <charset val="128"/>
    </font>
    <font>
      <sz val="10"/>
      <color theme="1"/>
      <name val="ＭＳ ゴシック"/>
      <family val="2"/>
      <charset val="128"/>
    </font>
    <font>
      <sz val="9"/>
      <color theme="1"/>
      <name val="ＭＳ ゴシック"/>
      <family val="3"/>
      <charset val="128"/>
    </font>
    <font>
      <sz val="14"/>
      <color theme="1"/>
      <name val="ＭＳ 明朝"/>
      <family val="1"/>
      <charset val="128"/>
    </font>
    <font>
      <sz val="14"/>
      <color theme="1"/>
      <name val="ＭＳ ゴシック"/>
      <family val="3"/>
      <charset val="128"/>
    </font>
    <font>
      <sz val="7"/>
      <color theme="1"/>
      <name val="ＭＳ 明朝"/>
      <family val="2"/>
      <charset val="128"/>
    </font>
    <font>
      <sz val="8"/>
      <color theme="1"/>
      <name val="ＭＳ ゴシック"/>
      <family val="3"/>
      <charset val="128"/>
    </font>
    <font>
      <sz val="8"/>
      <color theme="0"/>
      <name val="ＭＳ 明朝"/>
      <family val="1"/>
      <charset val="128"/>
    </font>
    <font>
      <sz val="7"/>
      <color theme="1"/>
      <name val="ＭＳ 明朝"/>
      <family val="1"/>
      <charset val="128"/>
    </font>
    <font>
      <sz val="12"/>
      <color theme="1"/>
      <name val="ＭＳ 明朝"/>
      <family val="1"/>
      <charset val="128"/>
    </font>
    <font>
      <sz val="10"/>
      <color theme="1"/>
      <name val="ＭＳ 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FFCC"/>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23">
    <xf numFmtId="0" fontId="0" fillId="0" borderId="0" xfId="0">
      <alignment vertical="center"/>
    </xf>
    <xf numFmtId="0" fontId="0" fillId="0" borderId="1" xfId="0" applyBorder="1">
      <alignment vertical="center"/>
    </xf>
    <xf numFmtId="0" fontId="0" fillId="0" borderId="0" xfId="0" applyAlignment="1" applyProtection="1">
      <alignment horizontal="left" vertical="center"/>
      <protection hidden="1"/>
    </xf>
    <xf numFmtId="0" fontId="0" fillId="0" borderId="0" xfId="0" applyAlignment="1" applyProtection="1">
      <alignment horizontal="center" vertical="center"/>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center" vertical="center"/>
      <protection hidden="1"/>
    </xf>
    <xf numFmtId="0" fontId="5" fillId="0" borderId="0" xfId="0" applyFont="1" applyAlignment="1" applyProtection="1">
      <alignment horizontal="distributed" vertical="center"/>
      <protection hidden="1"/>
    </xf>
    <xf numFmtId="0" fontId="8" fillId="0" borderId="0" xfId="0" applyFont="1" applyAlignment="1" applyProtection="1">
      <alignment horizontal="center" vertical="center"/>
      <protection hidden="1"/>
    </xf>
    <xf numFmtId="176" fontId="7"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6" fillId="0" borderId="6"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0" fillId="0" borderId="1" xfId="0" applyBorder="1" applyAlignment="1"/>
    <xf numFmtId="0" fontId="2" fillId="0" borderId="13" xfId="0" applyFont="1" applyBorder="1" applyProtection="1">
      <alignment vertical="center"/>
      <protection hidden="1"/>
    </xf>
    <xf numFmtId="0" fontId="3" fillId="0" borderId="0" xfId="0" applyFont="1" applyAlignment="1" applyProtection="1">
      <alignment vertical="center" shrinkToFit="1"/>
      <protection hidden="1"/>
    </xf>
    <xf numFmtId="0" fontId="7" fillId="0" borderId="13" xfId="0" applyFont="1" applyBorder="1" applyProtection="1">
      <alignment vertical="center"/>
      <protection hidden="1"/>
    </xf>
    <xf numFmtId="0" fontId="2" fillId="0" borderId="24" xfId="0" applyFont="1" applyBorder="1" applyProtection="1">
      <alignment vertical="center"/>
      <protection hidden="1"/>
    </xf>
    <xf numFmtId="0" fontId="14" fillId="0" borderId="0" xfId="0" applyFont="1" applyAlignment="1" applyProtection="1">
      <alignment vertical="center" wrapText="1"/>
      <protection hidden="1"/>
    </xf>
    <xf numFmtId="0" fontId="2" fillId="0" borderId="12" xfId="0" applyFont="1" applyBorder="1" applyAlignment="1" applyProtection="1">
      <alignment vertical="center" shrinkToFit="1"/>
      <protection hidden="1"/>
    </xf>
    <xf numFmtId="0" fontId="2" fillId="0" borderId="13" xfId="0" applyFont="1" applyBorder="1" applyAlignment="1" applyProtection="1">
      <alignment vertical="center" shrinkToFit="1"/>
      <protection hidden="1"/>
    </xf>
    <xf numFmtId="0" fontId="2" fillId="0" borderId="14" xfId="0" applyFont="1" applyBorder="1" applyAlignment="1" applyProtection="1">
      <alignment vertical="center" shrinkToFit="1"/>
      <protection hidden="1"/>
    </xf>
    <xf numFmtId="0" fontId="10" fillId="0" borderId="0" xfId="0" applyFont="1" applyProtection="1">
      <alignment vertical="center"/>
      <protection hidden="1"/>
    </xf>
    <xf numFmtId="0" fontId="4" fillId="0" borderId="26" xfId="0" applyFont="1" applyBorder="1" applyAlignment="1" applyProtection="1">
      <alignment horizontal="center" vertical="center" textRotation="255"/>
      <protection hidden="1"/>
    </xf>
    <xf numFmtId="0" fontId="2" fillId="4" borderId="11" xfId="0" applyFont="1" applyFill="1" applyBorder="1" applyAlignment="1" applyProtection="1">
      <alignment horizontal="center" vertical="center"/>
      <protection locked="0"/>
    </xf>
    <xf numFmtId="0" fontId="8" fillId="0" borderId="14" xfId="0" applyFont="1" applyBorder="1" applyProtection="1">
      <alignment vertical="center"/>
      <protection hidden="1"/>
    </xf>
    <xf numFmtId="0" fontId="10" fillId="0" borderId="0" xfId="0" applyFont="1" applyAlignment="1" applyProtection="1">
      <alignment horizontal="center" vertical="center"/>
      <protection hidden="1"/>
    </xf>
    <xf numFmtId="0" fontId="6" fillId="0" borderId="3" xfId="0" applyFont="1" applyBorder="1" applyProtection="1">
      <alignment vertical="center"/>
      <protection locked="0"/>
    </xf>
    <xf numFmtId="0" fontId="6" fillId="0" borderId="3" xfId="0" applyFont="1" applyBorder="1" applyAlignment="1" applyProtection="1">
      <alignment horizontal="left" vertical="center"/>
      <protection locked="0"/>
    </xf>
    <xf numFmtId="0" fontId="2" fillId="0" borderId="0" xfId="0" applyFont="1" applyProtection="1">
      <alignment vertical="center"/>
      <protection hidden="1"/>
    </xf>
    <xf numFmtId="0" fontId="15" fillId="0" borderId="0" xfId="0" applyFont="1" applyAlignment="1" applyProtection="1">
      <alignment horizontal="center" vertical="center" wrapText="1"/>
      <protection hidden="1"/>
    </xf>
    <xf numFmtId="0" fontId="2" fillId="0" borderId="1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0" fillId="5" borderId="0" xfId="0" applyFill="1">
      <alignment vertical="center"/>
    </xf>
    <xf numFmtId="0" fontId="7" fillId="0" borderId="13" xfId="0" applyFont="1" applyBorder="1" applyProtection="1">
      <alignment vertical="center"/>
      <protection locked="0"/>
    </xf>
    <xf numFmtId="0" fontId="2" fillId="0" borderId="13" xfId="0" applyFont="1" applyBorder="1" applyProtection="1">
      <alignment vertical="center"/>
      <protection locked="0"/>
    </xf>
    <xf numFmtId="0" fontId="0" fillId="3" borderId="1" xfId="0" applyFill="1" applyBorder="1">
      <alignment vertical="center"/>
    </xf>
    <xf numFmtId="0" fontId="12" fillId="0" borderId="0" xfId="0" applyFont="1" applyProtection="1">
      <alignment vertical="center"/>
      <protection hidden="1"/>
    </xf>
    <xf numFmtId="0" fontId="0" fillId="0" borderId="0" xfId="0" applyAlignment="1" applyProtection="1">
      <alignment horizontal="left" vertical="top"/>
      <protection hidden="1"/>
    </xf>
    <xf numFmtId="0" fontId="8" fillId="0" borderId="13" xfId="0" applyFont="1" applyBorder="1" applyProtection="1">
      <alignment vertical="center"/>
      <protection hidden="1"/>
    </xf>
    <xf numFmtId="0" fontId="8" fillId="0" borderId="13" xfId="0" applyFont="1" applyBorder="1" applyAlignment="1" applyProtection="1">
      <alignment vertical="center" wrapText="1"/>
      <protection hidden="1"/>
    </xf>
    <xf numFmtId="0" fontId="8" fillId="0" borderId="23" xfId="0" applyFont="1" applyBorder="1" applyProtection="1">
      <alignment vertical="center"/>
      <protection hidden="1"/>
    </xf>
    <xf numFmtId="0" fontId="2" fillId="4" borderId="10" xfId="0" applyFont="1" applyFill="1" applyBorder="1" applyAlignment="1" applyProtection="1">
      <alignment horizontal="center" vertical="center"/>
      <protection locked="0"/>
    </xf>
    <xf numFmtId="0" fontId="9" fillId="2" borderId="10" xfId="0" applyFont="1" applyFill="1" applyBorder="1" applyAlignment="1" applyProtection="1">
      <alignment horizontal="left" vertical="center"/>
      <protection hidden="1"/>
    </xf>
    <xf numFmtId="0" fontId="2" fillId="0" borderId="26" xfId="0" applyFont="1" applyBorder="1" applyAlignment="1" applyProtection="1">
      <alignment horizontal="left" vertical="top" wrapText="1"/>
      <protection locked="0"/>
    </xf>
    <xf numFmtId="0" fontId="8" fillId="0" borderId="11" xfId="0" applyFont="1" applyBorder="1" applyAlignment="1" applyProtection="1">
      <alignment horizontal="center" vertical="center"/>
      <protection locked="0" hidden="1"/>
    </xf>
    <xf numFmtId="0" fontId="8" fillId="0" borderId="10" xfId="0" applyFont="1" applyBorder="1" applyAlignment="1" applyProtection="1">
      <alignment horizontal="left" vertical="center" wrapText="1"/>
      <protection hidden="1"/>
    </xf>
    <xf numFmtId="0" fontId="0" fillId="0" borderId="8"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6" fillId="0" borderId="0" xfId="0" applyFont="1" applyAlignment="1" applyProtection="1">
      <alignment horizontal="left" vertical="center"/>
      <protection locked="0" hidden="1"/>
    </xf>
    <xf numFmtId="0" fontId="6" fillId="0" borderId="0" xfId="0" applyFont="1" applyAlignment="1" applyProtection="1">
      <alignment horizontal="center" vertical="center"/>
      <protection locked="0"/>
    </xf>
    <xf numFmtId="0" fontId="5" fillId="0" borderId="2" xfId="0" applyFont="1" applyBorder="1" applyAlignment="1" applyProtection="1">
      <alignment horizontal="left" vertical="center"/>
      <protection hidden="1"/>
    </xf>
    <xf numFmtId="0" fontId="6" fillId="0" borderId="3" xfId="0" applyFont="1" applyBorder="1" applyAlignment="1" applyProtection="1">
      <alignment horizontal="left"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left" vertical="center"/>
      <protection hidden="1"/>
    </xf>
    <xf numFmtId="0" fontId="6" fillId="0" borderId="0" xfId="0" applyFont="1" applyAlignment="1" applyProtection="1">
      <alignment horizontal="left" vertical="center"/>
      <protection hidden="1"/>
    </xf>
    <xf numFmtId="0" fontId="6" fillId="0" borderId="9" xfId="0" applyFont="1" applyBorder="1" applyAlignment="1" applyProtection="1">
      <alignment horizontal="left" vertical="center"/>
      <protection hidden="1"/>
    </xf>
    <xf numFmtId="0" fontId="6" fillId="0" borderId="4" xfId="0" applyFont="1" applyBorder="1" applyAlignment="1" applyProtection="1">
      <alignment horizontal="right" vertical="center"/>
      <protection locked="0"/>
    </xf>
    <xf numFmtId="0" fontId="6" fillId="0" borderId="0" xfId="0" applyFont="1" applyAlignment="1" applyProtection="1">
      <alignment horizontal="right" vertical="center"/>
      <protection locked="0"/>
    </xf>
    <xf numFmtId="0" fontId="2" fillId="0" borderId="19" xfId="0" applyFont="1" applyBorder="1" applyAlignment="1" applyProtection="1">
      <alignment horizontal="center" vertical="center" wrapText="1"/>
      <protection hidden="1"/>
    </xf>
    <xf numFmtId="0" fontId="2" fillId="0" borderId="18"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24"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23" xfId="0" applyFont="1" applyBorder="1" applyAlignment="1" applyProtection="1">
      <alignment horizontal="center" vertical="center"/>
      <protection hidden="1"/>
    </xf>
    <xf numFmtId="0" fontId="7" fillId="0" borderId="10" xfId="0" applyFont="1" applyBorder="1" applyAlignment="1" applyProtection="1">
      <alignment horizontal="left"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Protection="1">
      <alignment vertical="center"/>
      <protection locked="0"/>
    </xf>
    <xf numFmtId="0" fontId="18" fillId="2" borderId="21" xfId="0" applyFont="1" applyFill="1" applyBorder="1" applyProtection="1">
      <alignment vertical="center"/>
      <protection hidden="1"/>
    </xf>
    <xf numFmtId="0" fontId="18" fillId="2" borderId="22" xfId="0" applyFont="1" applyFill="1" applyBorder="1" applyProtection="1">
      <alignment vertical="center"/>
      <protection hidden="1"/>
    </xf>
    <xf numFmtId="0" fontId="15" fillId="0" borderId="0" xfId="0" applyFont="1" applyAlignment="1" applyProtection="1">
      <alignment horizontal="center" vertical="center" wrapText="1"/>
      <protection hidden="1"/>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6" fillId="0" borderId="15" xfId="0" applyFont="1" applyBorder="1" applyAlignment="1" applyProtection="1">
      <alignment horizontal="left" vertical="center" wrapText="1"/>
      <protection hidden="1"/>
    </xf>
    <xf numFmtId="0" fontId="6" fillId="0" borderId="16" xfId="0" applyFont="1" applyBorder="1" applyAlignment="1" applyProtection="1">
      <alignment horizontal="left" vertical="center"/>
      <protection hidden="1"/>
    </xf>
    <xf numFmtId="0" fontId="6" fillId="0" borderId="17" xfId="0" applyFont="1" applyBorder="1" applyAlignment="1" applyProtection="1">
      <alignment horizontal="left" vertical="center"/>
      <protection hidden="1"/>
    </xf>
    <xf numFmtId="0" fontId="13" fillId="0" borderId="0" xfId="0" applyFont="1" applyAlignment="1" applyProtection="1">
      <alignment horizontal="left" vertical="top" wrapText="1"/>
      <protection hidden="1"/>
    </xf>
    <xf numFmtId="0" fontId="6" fillId="0" borderId="8"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4" xfId="0" applyFont="1" applyBorder="1" applyAlignment="1" applyProtection="1">
      <alignment horizontal="center" vertical="center" shrinkToFit="1"/>
      <protection hidden="1"/>
    </xf>
    <xf numFmtId="0" fontId="6" fillId="0" borderId="0" xfId="0" applyFont="1" applyAlignment="1" applyProtection="1">
      <alignment horizontal="center" vertical="center" shrinkToFit="1"/>
      <protection hidden="1"/>
    </xf>
    <xf numFmtId="0" fontId="6" fillId="0" borderId="0" xfId="0" applyFont="1" applyAlignment="1" applyProtection="1">
      <alignment horizontal="center" vertical="center"/>
      <protection hidden="1"/>
    </xf>
    <xf numFmtId="0" fontId="9" fillId="2" borderId="11" xfId="0" applyFont="1" applyFill="1" applyBorder="1" applyAlignment="1" applyProtection="1">
      <alignment horizontal="left" vertical="center"/>
      <protection hidden="1"/>
    </xf>
    <xf numFmtId="0" fontId="8" fillId="0" borderId="12" xfId="0" applyFont="1" applyBorder="1" applyAlignment="1" applyProtection="1">
      <alignment vertical="center" wrapText="1"/>
      <protection hidden="1"/>
    </xf>
    <xf numFmtId="0" fontId="8" fillId="0" borderId="13" xfId="0" applyFont="1" applyBorder="1" applyAlignment="1" applyProtection="1">
      <alignment vertical="center" wrapText="1"/>
      <protection hidden="1"/>
    </xf>
    <xf numFmtId="0" fontId="8" fillId="0" borderId="14" xfId="0" applyFont="1" applyBorder="1" applyAlignment="1" applyProtection="1">
      <alignment vertical="center" wrapText="1"/>
      <protection hidden="1"/>
    </xf>
    <xf numFmtId="0" fontId="16" fillId="0" borderId="12" xfId="0" applyFont="1" applyBorder="1" applyAlignment="1" applyProtection="1">
      <alignment horizontal="center" vertical="center" wrapText="1" shrinkToFit="1"/>
      <protection hidden="1"/>
    </xf>
    <xf numFmtId="0" fontId="16" fillId="0" borderId="14" xfId="0" applyFont="1" applyBorder="1" applyAlignment="1" applyProtection="1">
      <alignment horizontal="center" vertical="center" shrinkToFit="1"/>
      <protection hidden="1"/>
    </xf>
    <xf numFmtId="0" fontId="4" fillId="0" borderId="10" xfId="0" applyFont="1" applyBorder="1" applyAlignment="1" applyProtection="1">
      <alignment horizontal="center" vertical="center" wrapText="1"/>
      <protection hidden="1"/>
    </xf>
    <xf numFmtId="0" fontId="8" fillId="0" borderId="12"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26" xfId="0" applyFont="1" applyBorder="1" applyAlignment="1" applyProtection="1">
      <alignment horizontal="left" vertical="center" wrapText="1"/>
      <protection hidden="1"/>
    </xf>
    <xf numFmtId="0" fontId="8" fillId="0" borderId="21"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10" fillId="0" borderId="0" xfId="0" applyFont="1" applyAlignment="1" applyProtection="1">
      <alignment horizontal="center" vertical="center"/>
      <protection hidden="1"/>
    </xf>
    <xf numFmtId="0" fontId="2" fillId="0" borderId="18"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8" fillId="0" borderId="19" xfId="0" applyFont="1" applyBorder="1" applyAlignment="1" applyProtection="1">
      <alignment horizontal="center" vertical="center" shrinkToFit="1"/>
      <protection hidden="1"/>
    </xf>
    <xf numFmtId="0" fontId="8" fillId="0" borderId="20" xfId="0" applyFont="1" applyBorder="1" applyAlignment="1" applyProtection="1">
      <alignment horizontal="center" vertical="center" shrinkToFit="1"/>
      <protection hidden="1"/>
    </xf>
    <xf numFmtId="0" fontId="2" fillId="0" borderId="19" xfId="0" applyFont="1" applyBorder="1" applyAlignment="1" applyProtection="1">
      <alignment horizontal="right" vertical="center"/>
      <protection hidden="1"/>
    </xf>
    <xf numFmtId="0" fontId="8" fillId="0" borderId="18" xfId="0" applyFont="1" applyBorder="1" applyAlignment="1" applyProtection="1">
      <alignment horizontal="right" vertical="center"/>
      <protection hidden="1"/>
    </xf>
    <xf numFmtId="0" fontId="4"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center" vertical="center" shrinkToFit="1"/>
      <protection hidden="1"/>
    </xf>
    <xf numFmtId="0" fontId="8" fillId="0" borderId="14" xfId="0" applyFont="1" applyBorder="1" applyAlignment="1" applyProtection="1">
      <alignment horizontal="center" vertical="center" shrinkToFit="1"/>
      <protection hidden="1"/>
    </xf>
    <xf numFmtId="0" fontId="17" fillId="0" borderId="0" xfId="0" applyFont="1" applyAlignment="1" applyProtection="1">
      <alignment horizontal="center" vertical="center"/>
      <protection hidden="1"/>
    </xf>
    <xf numFmtId="0" fontId="4" fillId="0" borderId="10"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8" fillId="0" borderId="10" xfId="0" applyFont="1" applyBorder="1" applyAlignment="1" applyProtection="1">
      <alignment horizontal="center" vertical="center"/>
      <protection locked="0" hidden="1"/>
    </xf>
    <xf numFmtId="0" fontId="2" fillId="0" borderId="10" xfId="0" applyFont="1" applyBorder="1" applyAlignment="1" applyProtection="1">
      <alignment horizontal="left" vertical="top" wrapText="1"/>
      <protection locked="0"/>
    </xf>
    <xf numFmtId="0" fontId="6" fillId="0" borderId="12"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6" fillId="0" borderId="14" xfId="0" applyFont="1" applyBorder="1" applyAlignment="1" applyProtection="1">
      <alignment horizontal="left" vertical="center" wrapText="1"/>
      <protection hidden="1"/>
    </xf>
  </cellXfs>
  <cellStyles count="1">
    <cellStyle name="標準" xfId="0" builtinId="0"/>
  </cellStyles>
  <dxfs count="24">
    <dxf>
      <fill>
        <patternFill>
          <bgColor rgb="FFFFFFCC"/>
        </patternFill>
      </fill>
    </dxf>
    <dxf>
      <fill>
        <patternFill>
          <bgColor theme="4" tint="0.59996337778862885"/>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border>
        <left/>
        <vertical/>
        <horizontal/>
      </border>
    </dxf>
    <dxf>
      <fill>
        <patternFill>
          <bgColor rgb="FFFFFFCC"/>
        </patternFill>
      </fill>
    </dxf>
    <dxf>
      <fill>
        <patternFill>
          <bgColor rgb="FFFFFFCC"/>
        </patternFill>
      </fill>
    </dxf>
    <dxf>
      <fill>
        <patternFill>
          <bgColor theme="4" tint="0.59996337778862885"/>
        </patternFill>
      </fill>
    </dxf>
    <dxf>
      <fill>
        <patternFill>
          <bgColor rgb="FFFF0000"/>
        </patternFill>
      </fill>
    </dxf>
    <dxf>
      <fill>
        <patternFill>
          <bgColor rgb="FFFF0000"/>
        </patternFill>
      </fill>
    </dxf>
    <dxf>
      <fill>
        <patternFill>
          <bgColor rgb="FFFFFFCC"/>
        </patternFill>
      </fill>
    </dxf>
    <dxf>
      <fill>
        <patternFill>
          <bgColor theme="4"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4" tint="0.59996337778862885"/>
        </patternFill>
      </fill>
    </dxf>
    <dxf>
      <font>
        <color theme="0"/>
      </font>
      <fill>
        <patternFill>
          <bgColor theme="0"/>
        </patternFill>
      </fill>
      <border>
        <left/>
        <right/>
        <top/>
        <bottom/>
        <vertical/>
        <horizontal/>
      </border>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80595</xdr:colOff>
      <xdr:row>15</xdr:row>
      <xdr:rowOff>7328</xdr:rowOff>
    </xdr:from>
    <xdr:to>
      <xdr:col>18</xdr:col>
      <xdr:colOff>205153</xdr:colOff>
      <xdr:row>19</xdr:row>
      <xdr:rowOff>14654</xdr:rowOff>
    </xdr:to>
    <xdr:sp macro="" textlink="">
      <xdr:nvSpPr>
        <xdr:cNvPr id="2" name="大かっこ 1">
          <a:extLst>
            <a:ext uri="{FF2B5EF4-FFF2-40B4-BE49-F238E27FC236}">
              <a16:creationId xmlns:a16="http://schemas.microsoft.com/office/drawing/2014/main" id="{6D2A8050-7DBC-4B4C-9B4C-CB310E93A4C4}"/>
            </a:ext>
          </a:extLst>
        </xdr:cNvPr>
        <xdr:cNvSpPr/>
      </xdr:nvSpPr>
      <xdr:spPr>
        <a:xfrm>
          <a:off x="80595" y="3223847"/>
          <a:ext cx="5275385" cy="1033095"/>
        </a:xfrm>
        <a:prstGeom prst="bracketPair">
          <a:avLst>
            <a:gd name="adj" fmla="val 707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9"/>
  <sheetViews>
    <sheetView workbookViewId="0"/>
  </sheetViews>
  <sheetFormatPr defaultColWidth="6.25" defaultRowHeight="13.5" x14ac:dyDescent="0.15"/>
  <cols>
    <col min="1" max="1" width="7.5" bestFit="1" customWidth="1"/>
    <col min="2" max="2" width="20.5" bestFit="1" customWidth="1"/>
    <col min="3" max="3" width="11.625" bestFit="1" customWidth="1"/>
    <col min="4" max="4" width="16.125" bestFit="1" customWidth="1"/>
    <col min="5" max="5" width="20.5" bestFit="1" customWidth="1"/>
    <col min="6" max="6" width="15.875" customWidth="1"/>
    <col min="7" max="7" width="16.125" bestFit="1" customWidth="1"/>
    <col min="8" max="8" width="11.625" bestFit="1" customWidth="1"/>
    <col min="31" max="31" width="6.5" bestFit="1" customWidth="1"/>
  </cols>
  <sheetData>
    <row r="1" spans="1:65" x14ac:dyDescent="0.15">
      <c r="A1" s="1" t="s">
        <v>13</v>
      </c>
      <c r="B1" s="1" t="s">
        <v>14</v>
      </c>
      <c r="C1" s="1" t="s">
        <v>15</v>
      </c>
      <c r="D1" s="1" t="s">
        <v>27</v>
      </c>
      <c r="E1" s="1" t="s">
        <v>33</v>
      </c>
      <c r="F1" s="1" t="s">
        <v>47</v>
      </c>
      <c r="G1" s="1" t="s">
        <v>36</v>
      </c>
      <c r="H1" s="39" t="s">
        <v>79</v>
      </c>
      <c r="I1" s="39" t="s">
        <v>80</v>
      </c>
      <c r="J1" s="39" t="s">
        <v>81</v>
      </c>
      <c r="K1" s="39" t="s">
        <v>82</v>
      </c>
      <c r="L1" s="1">
        <v>1.3</v>
      </c>
      <c r="M1" s="1" t="s">
        <v>0</v>
      </c>
      <c r="N1" s="1" t="s">
        <v>70</v>
      </c>
      <c r="O1" s="1" t="s">
        <v>16</v>
      </c>
      <c r="P1" s="1" t="s">
        <v>71</v>
      </c>
      <c r="Q1" s="1" t="s">
        <v>73</v>
      </c>
      <c r="R1" s="1" t="s">
        <v>2</v>
      </c>
      <c r="S1" s="1" t="s">
        <v>85</v>
      </c>
      <c r="T1" s="1" t="s">
        <v>72</v>
      </c>
      <c r="U1" s="1" t="s">
        <v>91</v>
      </c>
      <c r="V1" s="1" t="s">
        <v>82</v>
      </c>
      <c r="W1" s="39"/>
      <c r="X1" s="39"/>
      <c r="Y1" s="39"/>
      <c r="Z1" s="39"/>
      <c r="AA1" s="39"/>
      <c r="AB1" s="39"/>
      <c r="AC1" s="39"/>
      <c r="AD1" s="39"/>
      <c r="AE1" s="39"/>
      <c r="AH1" s="39"/>
      <c r="AI1" s="1" t="s">
        <v>13</v>
      </c>
      <c r="AJ1" s="1" t="s">
        <v>14</v>
      </c>
      <c r="AK1" s="1" t="s">
        <v>15</v>
      </c>
      <c r="AL1" s="1" t="s">
        <v>3</v>
      </c>
      <c r="AM1" s="1" t="s">
        <v>33</v>
      </c>
      <c r="AN1" s="1" t="s">
        <v>47</v>
      </c>
      <c r="AO1" s="1" t="s">
        <v>36</v>
      </c>
      <c r="AP1" s="39" t="s">
        <v>79</v>
      </c>
      <c r="AQ1" s="39" t="s">
        <v>80</v>
      </c>
      <c r="AR1" s="39" t="s">
        <v>81</v>
      </c>
      <c r="AS1" s="39" t="s">
        <v>82</v>
      </c>
      <c r="AT1" s="1">
        <v>1.3</v>
      </c>
      <c r="AU1" s="1" t="s">
        <v>0</v>
      </c>
      <c r="AV1" s="1" t="s">
        <v>70</v>
      </c>
      <c r="AW1" s="1" t="s">
        <v>16</v>
      </c>
      <c r="AX1" s="1" t="s">
        <v>71</v>
      </c>
      <c r="AY1" s="1" t="s">
        <v>73</v>
      </c>
      <c r="AZ1" s="1" t="s">
        <v>2</v>
      </c>
      <c r="BA1" s="1" t="s">
        <v>85</v>
      </c>
      <c r="BB1" s="1" t="s">
        <v>72</v>
      </c>
      <c r="BC1" s="1" t="s">
        <v>91</v>
      </c>
      <c r="BD1" s="1" t="s">
        <v>82</v>
      </c>
      <c r="BE1" s="39"/>
      <c r="BF1" s="39"/>
      <c r="BG1" s="39"/>
      <c r="BH1" s="39"/>
      <c r="BI1" s="39"/>
      <c r="BJ1" s="39"/>
      <c r="BK1" s="39"/>
      <c r="BL1" s="39"/>
      <c r="BM1" s="39"/>
    </row>
    <row r="2" spans="1:65" x14ac:dyDescent="0.15">
      <c r="A2" s="16" t="str">
        <f t="shared" ref="A2:F2" ca="1" si="0">IF(INDIRECT("'"&amp;AI2&amp;"'!"&amp;AI3,TRUE)="","－",INDIRECT("'"&amp;AI2&amp;"'!"&amp;AI3,TRUE))</f>
        <v>－</v>
      </c>
      <c r="B2" s="16" t="str">
        <f t="shared" ca="1" si="0"/>
        <v>－</v>
      </c>
      <c r="C2" s="16" t="str">
        <f t="shared" ca="1" si="0"/>
        <v>－</v>
      </c>
      <c r="D2" s="16" t="str">
        <f ca="1">IF(INDIRECT("'"&amp;AL2&amp;"'!"&amp;AL3,TRUE)="","－",INDIRECT("'"&amp;AL2&amp;"'!"&amp;AL3,TRUE))</f>
        <v>－</v>
      </c>
      <c r="E2" s="16" t="str">
        <f ca="1">IF(INDIRECT("'"&amp;AM2&amp;"'!"&amp;AM3,TRUE)="","－",INDIRECT("'"&amp;AM2&amp;"'!"&amp;AM3,TRUE))</f>
        <v>－</v>
      </c>
      <c r="F2" s="16" t="str">
        <f t="shared" ca="1" si="0"/>
        <v>－</v>
      </c>
      <c r="G2" s="16" t="str">
        <f ca="1">IF(INDIRECT("'"&amp;AO2&amp;"'!"&amp;AO3,TRUE)="","－",INDIRECT("'"&amp;AO2&amp;"'!"&amp;AO3,TRUE))</f>
        <v>－</v>
      </c>
      <c r="H2" s="16" t="s">
        <v>99</v>
      </c>
      <c r="I2" s="16" t="s">
        <v>98</v>
      </c>
      <c r="J2" s="16" t="s">
        <v>98</v>
      </c>
      <c r="K2" s="16" t="s">
        <v>98</v>
      </c>
      <c r="L2" s="16" t="str">
        <f t="shared" ref="L2" ca="1" si="1">IF(INDIRECT("'"&amp;AT2&amp;"'!"&amp;AT3,TRUE)="","－",INDIRECT("'"&amp;AT2&amp;"'!"&amp;AT3,TRUE))</f>
        <v>〇</v>
      </c>
      <c r="M2" s="16" t="str">
        <f t="shared" ref="M2" ca="1" si="2">IF(INDIRECT("'"&amp;AU2&amp;"'!"&amp;AU3,TRUE)="","－",INDIRECT("'"&amp;AU2&amp;"'!"&amp;AU3,TRUE))</f>
        <v>〇</v>
      </c>
      <c r="N2" s="16" t="str">
        <f t="shared" ref="N2" ca="1" si="3">IF(INDIRECT("'"&amp;AV2&amp;"'!"&amp;AV3,TRUE)="","－",INDIRECT("'"&amp;AV2&amp;"'!"&amp;AV3,TRUE))</f>
        <v>－</v>
      </c>
      <c r="O2" s="16" t="str">
        <f t="shared" ref="O2" ca="1" si="4">IF(INDIRECT("'"&amp;AW2&amp;"'!"&amp;AW3,TRUE)="","－",INDIRECT("'"&amp;AW2&amp;"'!"&amp;AW3,TRUE))</f>
        <v>－</v>
      </c>
      <c r="P2" s="16" t="str">
        <f t="shared" ref="P2" ca="1" si="5">IF(INDIRECT("'"&amp;AX2&amp;"'!"&amp;AX3,TRUE)="","－",INDIRECT("'"&amp;AX2&amp;"'!"&amp;AX3,TRUE))</f>
        <v>－</v>
      </c>
      <c r="Q2" s="16" t="str">
        <f t="shared" ref="Q2" ca="1" si="6">IF(INDIRECT("'"&amp;AY2&amp;"'!"&amp;AY3,TRUE)="","－",INDIRECT("'"&amp;AY2&amp;"'!"&amp;AY3,TRUE))</f>
        <v>－</v>
      </c>
      <c r="R2" s="16" t="str">
        <f t="shared" ref="R2" ca="1" si="7">IF(INDIRECT("'"&amp;AZ2&amp;"'!"&amp;AZ3,TRUE)="","－",INDIRECT("'"&amp;AZ2&amp;"'!"&amp;AZ3,TRUE))</f>
        <v>－</v>
      </c>
      <c r="S2" s="16" t="str">
        <f t="shared" ref="S2" ca="1" si="8">IF(INDIRECT("'"&amp;BA2&amp;"'!"&amp;BA3,TRUE)="","－",INDIRECT("'"&amp;BA2&amp;"'!"&amp;BA3,TRUE))</f>
        <v>－</v>
      </c>
      <c r="T2" s="16" t="str">
        <f t="shared" ref="T2" ca="1" si="9">IF(INDIRECT("'"&amp;BB2&amp;"'!"&amp;BB3,TRUE)="","－",INDIRECT("'"&amp;BB2&amp;"'!"&amp;BB3,TRUE))</f>
        <v>－</v>
      </c>
      <c r="U2" s="16" t="str">
        <f t="shared" ref="U2" ca="1" si="10">IF(INDIRECT("'"&amp;BC2&amp;"'!"&amp;BC3,TRUE)="","－",INDIRECT("'"&amp;BC2&amp;"'!"&amp;BC3,TRUE))</f>
        <v>－</v>
      </c>
      <c r="V2" s="16" t="str">
        <f t="shared" ref="V2" ca="1" si="11">IF(INDIRECT("'"&amp;BD2&amp;"'!"&amp;BD3,TRUE)="","－",INDIRECT("'"&amp;BD2&amp;"'!"&amp;BD3,TRUE))</f>
        <v>－</v>
      </c>
      <c r="W2" s="16"/>
      <c r="X2" s="16"/>
      <c r="Y2" s="16"/>
      <c r="Z2" s="16"/>
      <c r="AA2" s="16"/>
      <c r="AB2" s="16"/>
      <c r="AC2" s="16"/>
      <c r="AD2" s="16"/>
      <c r="AE2" s="16"/>
      <c r="AG2" t="s">
        <v>28</v>
      </c>
      <c r="AH2" s="16"/>
      <c r="AI2" s="16" t="s">
        <v>55</v>
      </c>
      <c r="AJ2" s="16" t="s">
        <v>55</v>
      </c>
      <c r="AK2" s="16" t="s">
        <v>55</v>
      </c>
      <c r="AL2" s="16" t="s">
        <v>55</v>
      </c>
      <c r="AM2" s="16" t="s">
        <v>58</v>
      </c>
      <c r="AN2" s="16" t="s">
        <v>55</v>
      </c>
      <c r="AO2" s="16" t="s">
        <v>58</v>
      </c>
      <c r="AP2" s="16"/>
      <c r="AQ2" s="16"/>
      <c r="AR2" s="16"/>
      <c r="AS2" s="16"/>
      <c r="AT2" s="16" t="s">
        <v>55</v>
      </c>
      <c r="AU2" s="16" t="s">
        <v>55</v>
      </c>
      <c r="AV2" s="16" t="s">
        <v>55</v>
      </c>
      <c r="AW2" s="16" t="s">
        <v>55</v>
      </c>
      <c r="AX2" s="16" t="s">
        <v>55</v>
      </c>
      <c r="AY2" s="16" t="s">
        <v>55</v>
      </c>
      <c r="AZ2" s="16" t="s">
        <v>55</v>
      </c>
      <c r="BA2" s="16" t="s">
        <v>55</v>
      </c>
      <c r="BB2" s="16" t="s">
        <v>55</v>
      </c>
      <c r="BC2" s="16" t="s">
        <v>55</v>
      </c>
      <c r="BD2" s="16" t="s">
        <v>55</v>
      </c>
      <c r="BE2" s="16"/>
      <c r="BF2" s="16"/>
      <c r="BG2" s="16"/>
      <c r="BH2" s="16"/>
      <c r="BI2" s="16"/>
      <c r="BJ2" s="16"/>
      <c r="BK2" s="16"/>
      <c r="BL2" s="16"/>
      <c r="BM2" s="16"/>
    </row>
    <row r="3" spans="1:65" x14ac:dyDescent="0.15">
      <c r="AG3" t="s">
        <v>29</v>
      </c>
      <c r="AH3" s="1"/>
      <c r="AI3" s="1" t="s">
        <v>78</v>
      </c>
      <c r="AJ3" s="1" t="s">
        <v>56</v>
      </c>
      <c r="AK3" s="1" t="s">
        <v>57</v>
      </c>
      <c r="AL3" s="1" t="s">
        <v>30</v>
      </c>
      <c r="AM3" s="1" t="s">
        <v>83</v>
      </c>
      <c r="AN3" s="1" t="s">
        <v>90</v>
      </c>
      <c r="AO3" s="1" t="s">
        <v>84</v>
      </c>
      <c r="AP3" s="1"/>
      <c r="AQ3" s="1"/>
      <c r="AR3" s="1"/>
      <c r="AS3" s="1"/>
      <c r="AT3" s="1" t="s">
        <v>92</v>
      </c>
      <c r="AU3" s="1" t="s">
        <v>93</v>
      </c>
      <c r="AV3" s="1" t="s">
        <v>94</v>
      </c>
      <c r="AW3" s="1" t="s">
        <v>101</v>
      </c>
      <c r="AX3" s="1" t="s">
        <v>31</v>
      </c>
      <c r="AY3" s="1" t="s">
        <v>95</v>
      </c>
      <c r="AZ3" s="1" t="s">
        <v>32</v>
      </c>
      <c r="BA3" s="1" t="s">
        <v>102</v>
      </c>
      <c r="BB3" s="1" t="s">
        <v>103</v>
      </c>
      <c r="BC3" s="1" t="s">
        <v>96</v>
      </c>
      <c r="BD3" s="1" t="s">
        <v>97</v>
      </c>
      <c r="BE3" s="1"/>
      <c r="BF3" s="1"/>
      <c r="BG3" s="1"/>
      <c r="BH3" s="1"/>
      <c r="BI3" s="1"/>
      <c r="BJ3" s="1"/>
      <c r="BK3" s="1"/>
      <c r="BL3" s="1"/>
      <c r="BM3" s="1"/>
    </row>
    <row r="4" spans="1:65" x14ac:dyDescent="0.15">
      <c r="AM4" s="36" t="str">
        <f ca="1">IF(OR(AM8="－",AN8="－",AO8="－",AP8="－")=TRUE,"－",IF(AM8="西暦",AN9&amp;AN5&amp;AO9&amp;AO5&amp;AP9&amp;AP5,AM8&amp;AN9&amp;AN5&amp;AO9&amp;AO5&amp;AP9&amp;AP5))</f>
        <v>－</v>
      </c>
      <c r="AO4" s="36" t="str" cm="1">
        <f t="array" ref="AO4">IFERROR(_xlfn.XLOOKUP("〇",申請書!J16:J19,申請書!L16:R19,,0,1),"－")</f>
        <v>－</v>
      </c>
    </row>
    <row r="5" spans="1:65" x14ac:dyDescent="0.15">
      <c r="AM5" s="1" t="s">
        <v>59</v>
      </c>
      <c r="AN5" s="1" t="s">
        <v>25</v>
      </c>
      <c r="AO5" s="1" t="s">
        <v>60</v>
      </c>
      <c r="AP5" s="1" t="s">
        <v>61</v>
      </c>
    </row>
    <row r="6" spans="1:65" x14ac:dyDescent="0.15">
      <c r="AM6" s="16" t="s">
        <v>55</v>
      </c>
      <c r="AN6" s="16" t="s">
        <v>55</v>
      </c>
      <c r="AO6" s="16" t="s">
        <v>55</v>
      </c>
      <c r="AP6" s="16" t="s">
        <v>55</v>
      </c>
    </row>
    <row r="7" spans="1:65" x14ac:dyDescent="0.15">
      <c r="AM7" s="1" t="s">
        <v>62</v>
      </c>
      <c r="AN7" s="1" t="s">
        <v>63</v>
      </c>
      <c r="AO7" s="1" t="s">
        <v>64</v>
      </c>
      <c r="AP7" s="1" t="s">
        <v>65</v>
      </c>
    </row>
    <row r="8" spans="1:65" x14ac:dyDescent="0.15">
      <c r="AM8" s="1" t="str">
        <f ca="1">IF(INDIRECT("'"&amp;AM6&amp;"'!"&amp;AM7,TRUE)="","－",INDIRECT("'"&amp;AM6&amp;"'!"&amp;AM7,TRUE))</f>
        <v>－</v>
      </c>
      <c r="AN8" s="1" t="str">
        <f t="shared" ref="AN8:AP8" ca="1" si="12">IF(INDIRECT("'"&amp;AN6&amp;"'!"&amp;AN7,TRUE)="","－",INDIRECT("'"&amp;AN6&amp;"'!"&amp;AN7,TRUE))</f>
        <v>－</v>
      </c>
      <c r="AO8" s="1" t="str">
        <f t="shared" ca="1" si="12"/>
        <v>－</v>
      </c>
      <c r="AP8" s="1" t="str">
        <f t="shared" ca="1" si="12"/>
        <v>－</v>
      </c>
    </row>
    <row r="9" spans="1:65" x14ac:dyDescent="0.15">
      <c r="AN9" t="str">
        <f ca="1">IF(AN8&lt;10,DBCS(AN8),AN8)</f>
        <v>－</v>
      </c>
      <c r="AO9" t="str">
        <f t="shared" ref="AO9:AP9" ca="1" si="13">IF(AO8&lt;10,DBCS(AO8),AO8)</f>
        <v>－</v>
      </c>
      <c r="AP9" t="str">
        <f t="shared" ca="1" si="13"/>
        <v>－</v>
      </c>
    </row>
  </sheetData>
  <phoneticPr fontId="1"/>
  <pageMargins left="0.78740157480314965" right="0.78740157480314965"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51"/>
  <sheetViews>
    <sheetView showGridLines="0" tabSelected="1" view="pageBreakPreview" zoomScale="130" zoomScaleNormal="100" zoomScaleSheetLayoutView="130" workbookViewId="0">
      <selection sqref="A1:I1"/>
    </sheetView>
  </sheetViews>
  <sheetFormatPr defaultColWidth="4.375" defaultRowHeight="13.5" x14ac:dyDescent="0.15"/>
  <cols>
    <col min="1" max="1" width="2.25" style="2" bestFit="1" customWidth="1"/>
    <col min="2" max="2" width="3.875" style="3" customWidth="1"/>
    <col min="3" max="22" width="3.875" style="2" customWidth="1"/>
    <col min="23" max="16384" width="4.375" style="2"/>
  </cols>
  <sheetData>
    <row r="1" spans="1:23" x14ac:dyDescent="0.15">
      <c r="A1" s="103" t="s">
        <v>42</v>
      </c>
      <c r="B1" s="103"/>
      <c r="C1" s="103"/>
      <c r="D1" s="103"/>
      <c r="E1" s="103"/>
      <c r="F1" s="103"/>
      <c r="G1" s="103"/>
      <c r="H1" s="103"/>
      <c r="I1" s="103"/>
      <c r="S1" s="18"/>
      <c r="T1" s="18"/>
      <c r="U1" s="18"/>
      <c r="V1" s="18"/>
    </row>
    <row r="2" spans="1:23" ht="27" customHeight="1" x14ac:dyDescent="0.15">
      <c r="A2" s="29"/>
      <c r="B2" s="29"/>
      <c r="C2" s="29"/>
      <c r="D2" s="29"/>
      <c r="E2" s="29"/>
      <c r="F2" s="29"/>
      <c r="G2" s="29"/>
      <c r="H2" s="29"/>
      <c r="I2" s="29"/>
      <c r="S2" s="18"/>
      <c r="T2" s="18"/>
      <c r="U2" s="18"/>
      <c r="V2" s="18"/>
    </row>
    <row r="3" spans="1:23" x14ac:dyDescent="0.15">
      <c r="C3" s="115" t="s">
        <v>74</v>
      </c>
      <c r="D3" s="115"/>
      <c r="E3" s="115"/>
      <c r="F3" s="115"/>
      <c r="G3" s="115"/>
      <c r="H3" s="115"/>
      <c r="I3" s="115"/>
      <c r="J3" s="115"/>
      <c r="K3" s="115"/>
      <c r="L3" s="115"/>
      <c r="M3" s="115"/>
      <c r="N3" s="115"/>
      <c r="O3" s="115"/>
      <c r="P3" s="115"/>
      <c r="Q3" s="115"/>
      <c r="R3" s="115"/>
      <c r="S3" s="115"/>
      <c r="T3" s="115"/>
    </row>
    <row r="4" spans="1:23" ht="13.5" customHeight="1" x14ac:dyDescent="0.15">
      <c r="C4" s="115"/>
      <c r="D4" s="115"/>
      <c r="E4" s="115"/>
      <c r="F4" s="115"/>
      <c r="G4" s="115"/>
      <c r="H4" s="115"/>
      <c r="I4" s="115"/>
      <c r="J4" s="115"/>
      <c r="K4" s="115"/>
      <c r="L4" s="115"/>
      <c r="M4" s="115"/>
      <c r="N4" s="115"/>
      <c r="O4" s="115"/>
      <c r="P4" s="115"/>
      <c r="Q4" s="115"/>
      <c r="R4" s="115"/>
      <c r="S4" s="115"/>
      <c r="T4" s="115"/>
    </row>
    <row r="5" spans="1:23" ht="13.5" customHeight="1" x14ac:dyDescent="0.15">
      <c r="H5" s="40"/>
      <c r="I5" s="40"/>
      <c r="J5" s="40"/>
      <c r="K5" s="40"/>
      <c r="L5" s="40"/>
      <c r="M5" s="40"/>
      <c r="N5" s="40"/>
      <c r="O5" s="40"/>
      <c r="P5" s="40"/>
    </row>
    <row r="6" spans="1:23" s="4" customFormat="1" ht="12" x14ac:dyDescent="0.15">
      <c r="B6" s="5"/>
      <c r="H6" s="6"/>
      <c r="I6" s="6"/>
      <c r="J6" s="6"/>
      <c r="K6" s="6"/>
      <c r="L6" s="6"/>
      <c r="M6" s="6"/>
      <c r="N6" s="6"/>
      <c r="O6" s="6"/>
      <c r="P6" s="6"/>
    </row>
    <row r="7" spans="1:23" x14ac:dyDescent="0.15">
      <c r="A7" s="4"/>
      <c r="B7" s="46" t="s">
        <v>8</v>
      </c>
      <c r="C7" s="46"/>
      <c r="D7" s="46"/>
      <c r="E7" s="46"/>
      <c r="F7" s="46"/>
      <c r="G7" s="46"/>
      <c r="H7" s="46"/>
      <c r="I7" s="46"/>
      <c r="J7" s="46"/>
      <c r="K7" s="46"/>
      <c r="L7" s="46"/>
      <c r="M7" s="46"/>
      <c r="N7" s="46"/>
      <c r="O7" s="46"/>
      <c r="P7" s="46"/>
      <c r="Q7" s="46"/>
      <c r="R7" s="46"/>
      <c r="S7" s="46"/>
      <c r="T7" s="46"/>
      <c r="U7" s="46"/>
      <c r="V7" s="46"/>
      <c r="W7" s="4"/>
    </row>
    <row r="8" spans="1:23" x14ac:dyDescent="0.15">
      <c r="A8" s="4"/>
      <c r="B8" s="110" t="s">
        <v>3</v>
      </c>
      <c r="C8" s="110"/>
      <c r="D8" s="116"/>
      <c r="E8" s="116"/>
      <c r="F8" s="116"/>
      <c r="G8" s="116"/>
      <c r="H8" s="116"/>
      <c r="I8" s="116"/>
      <c r="J8" s="116"/>
      <c r="K8" s="116"/>
      <c r="L8" s="116"/>
      <c r="M8" s="116"/>
      <c r="N8" s="116"/>
      <c r="O8" s="116"/>
      <c r="P8" s="116"/>
      <c r="Q8" s="116"/>
      <c r="R8" s="116"/>
      <c r="S8" s="116"/>
      <c r="T8" s="116"/>
      <c r="U8" s="116"/>
      <c r="V8" s="116"/>
      <c r="W8" s="4"/>
    </row>
    <row r="9" spans="1:23" ht="27.95" customHeight="1" x14ac:dyDescent="0.15">
      <c r="A9" s="4"/>
      <c r="B9" s="111" t="s">
        <v>37</v>
      </c>
      <c r="C9" s="111"/>
      <c r="D9" s="117"/>
      <c r="E9" s="117"/>
      <c r="F9" s="117"/>
      <c r="G9" s="117"/>
      <c r="H9" s="117"/>
      <c r="I9" s="117"/>
      <c r="J9" s="117"/>
      <c r="K9" s="117"/>
      <c r="L9" s="117"/>
      <c r="M9" s="117"/>
      <c r="N9" s="117"/>
      <c r="O9" s="117"/>
      <c r="P9" s="117"/>
      <c r="Q9" s="117"/>
      <c r="R9" s="117"/>
      <c r="S9" s="117"/>
      <c r="T9" s="117"/>
      <c r="U9" s="117"/>
      <c r="V9" s="117"/>
      <c r="W9" s="4"/>
    </row>
    <row r="10" spans="1:23" ht="20.25" customHeight="1" x14ac:dyDescent="0.15">
      <c r="A10" s="4"/>
      <c r="B10" s="112" t="s">
        <v>4</v>
      </c>
      <c r="C10" s="112"/>
      <c r="D10" s="73"/>
      <c r="E10" s="74"/>
      <c r="F10" s="75"/>
      <c r="G10" s="75"/>
      <c r="H10" s="19" t="s">
        <v>25</v>
      </c>
      <c r="I10" s="37"/>
      <c r="J10" s="19" t="s">
        <v>26</v>
      </c>
      <c r="K10" s="37"/>
      <c r="L10" s="19" t="s">
        <v>40</v>
      </c>
      <c r="M10" s="42"/>
      <c r="N10" s="42"/>
      <c r="O10" s="42"/>
      <c r="P10" s="42"/>
      <c r="Q10" s="42"/>
      <c r="R10" s="42"/>
      <c r="S10" s="42"/>
      <c r="T10" s="42"/>
      <c r="U10" s="42"/>
      <c r="V10" s="28"/>
    </row>
    <row r="11" spans="1:23" ht="20.25" customHeight="1" x14ac:dyDescent="0.15">
      <c r="A11" s="4"/>
      <c r="B11" s="113" t="s">
        <v>38</v>
      </c>
      <c r="C11" s="114"/>
      <c r="D11" s="72"/>
      <c r="E11" s="72"/>
      <c r="F11" s="72"/>
      <c r="G11" s="72"/>
      <c r="H11" s="72"/>
      <c r="I11" s="72"/>
      <c r="J11" s="72"/>
      <c r="K11" s="72"/>
      <c r="L11" s="72"/>
      <c r="M11" s="72"/>
      <c r="N11" s="72"/>
      <c r="O11" s="72"/>
      <c r="P11" s="72"/>
      <c r="Q11" s="72"/>
      <c r="R11" s="72"/>
      <c r="S11" s="72"/>
      <c r="T11" s="72"/>
      <c r="U11" s="72"/>
      <c r="V11" s="72"/>
      <c r="W11" s="2" t="s">
        <v>76</v>
      </c>
    </row>
    <row r="12" spans="1:23" x14ac:dyDescent="0.15">
      <c r="A12" s="4"/>
      <c r="B12" s="7"/>
      <c r="C12" s="7"/>
      <c r="D12" s="7"/>
      <c r="E12" s="7"/>
      <c r="F12" s="7"/>
      <c r="G12" s="7"/>
      <c r="H12" s="8"/>
      <c r="I12" s="8"/>
      <c r="J12" s="8"/>
      <c r="K12" s="8"/>
      <c r="L12" s="8"/>
      <c r="M12" s="8"/>
      <c r="N12" s="8"/>
      <c r="O12" s="7"/>
      <c r="P12" s="7"/>
      <c r="Q12" s="7"/>
      <c r="R12" s="7"/>
      <c r="S12" s="9"/>
      <c r="T12" s="9"/>
      <c r="U12" s="9"/>
      <c r="V12" s="9"/>
    </row>
    <row r="13" spans="1:23" ht="30" customHeight="1" x14ac:dyDescent="0.15">
      <c r="A13" s="4"/>
      <c r="B13" s="7"/>
      <c r="C13" s="7"/>
      <c r="D13" s="7"/>
      <c r="E13" s="7"/>
      <c r="F13" s="7"/>
      <c r="G13" s="7"/>
      <c r="H13" s="8"/>
      <c r="I13" s="8"/>
      <c r="J13" s="8"/>
      <c r="K13" s="8"/>
      <c r="L13" s="8"/>
      <c r="M13" s="8"/>
      <c r="N13" s="8"/>
      <c r="O13" s="7"/>
      <c r="P13" s="7"/>
      <c r="Q13" s="7"/>
      <c r="R13" s="7"/>
      <c r="S13" s="9"/>
      <c r="T13" s="9"/>
      <c r="U13" s="9"/>
      <c r="V13" s="9"/>
    </row>
    <row r="14" spans="1:23" x14ac:dyDescent="0.15">
      <c r="A14" s="4"/>
      <c r="B14" s="76" t="s">
        <v>39</v>
      </c>
      <c r="C14" s="77"/>
      <c r="D14" s="77"/>
      <c r="E14" s="77"/>
      <c r="F14" s="77"/>
      <c r="G14" s="77"/>
      <c r="H14" s="77"/>
      <c r="I14" s="77"/>
      <c r="J14" s="77"/>
      <c r="K14" s="77"/>
      <c r="L14" s="77"/>
      <c r="M14" s="77"/>
      <c r="N14" s="77"/>
      <c r="O14" s="77"/>
      <c r="P14" s="77"/>
      <c r="Q14" s="77"/>
      <c r="R14" s="77"/>
      <c r="S14" s="25"/>
      <c r="T14" s="25"/>
      <c r="U14" s="25"/>
      <c r="V14" s="25"/>
    </row>
    <row r="15" spans="1:23" ht="20.25" customHeight="1" x14ac:dyDescent="0.15">
      <c r="A15" s="4"/>
      <c r="B15" s="106" t="s">
        <v>47</v>
      </c>
      <c r="C15" s="107"/>
      <c r="D15" s="108" t="s">
        <v>43</v>
      </c>
      <c r="E15" s="109"/>
      <c r="F15" s="104"/>
      <c r="G15" s="104"/>
      <c r="H15" s="104"/>
      <c r="I15" s="104"/>
      <c r="J15" s="105"/>
      <c r="K15" s="17" t="s">
        <v>24</v>
      </c>
      <c r="L15" s="10"/>
      <c r="M15" s="22"/>
      <c r="N15" s="23"/>
      <c r="O15" s="23"/>
      <c r="P15" s="23"/>
      <c r="Q15" s="23"/>
      <c r="R15" s="24"/>
      <c r="S15" s="20"/>
      <c r="T15" s="21"/>
      <c r="U15" s="21"/>
      <c r="V15" s="21"/>
    </row>
    <row r="16" spans="1:23" ht="20.25" customHeight="1" x14ac:dyDescent="0.15">
      <c r="A16" s="4"/>
      <c r="B16" s="63" t="s">
        <v>75</v>
      </c>
      <c r="C16" s="64"/>
      <c r="D16" s="64"/>
      <c r="E16" s="64"/>
      <c r="F16" s="64"/>
      <c r="G16" s="64"/>
      <c r="H16" s="64"/>
      <c r="I16" s="65"/>
      <c r="J16" s="34"/>
      <c r="K16" s="38"/>
      <c r="L16" s="79" t="s">
        <v>66</v>
      </c>
      <c r="M16" s="79"/>
      <c r="N16" s="79"/>
      <c r="O16" s="79"/>
      <c r="P16" s="79"/>
      <c r="Q16" s="79"/>
      <c r="R16" s="80"/>
      <c r="S16" s="20"/>
      <c r="T16" s="78"/>
      <c r="U16" s="78"/>
      <c r="V16" s="78"/>
      <c r="W16" s="4"/>
    </row>
    <row r="17" spans="1:23" ht="20.25" customHeight="1" x14ac:dyDescent="0.15">
      <c r="A17" s="4"/>
      <c r="B17" s="66"/>
      <c r="C17" s="67"/>
      <c r="D17" s="67"/>
      <c r="E17" s="67"/>
      <c r="F17" s="67"/>
      <c r="G17" s="67"/>
      <c r="H17" s="67"/>
      <c r="I17" s="68"/>
      <c r="J17" s="34"/>
      <c r="K17" s="38"/>
      <c r="L17" s="79" t="s">
        <v>67</v>
      </c>
      <c r="M17" s="79"/>
      <c r="N17" s="79"/>
      <c r="O17" s="79"/>
      <c r="P17" s="79"/>
      <c r="Q17" s="79"/>
      <c r="R17" s="80"/>
      <c r="S17" s="32"/>
      <c r="T17" s="33"/>
      <c r="U17" s="33"/>
      <c r="V17" s="33"/>
      <c r="W17" s="4"/>
    </row>
    <row r="18" spans="1:23" ht="20.25" customHeight="1" x14ac:dyDescent="0.15">
      <c r="A18" s="4"/>
      <c r="B18" s="66"/>
      <c r="C18" s="67"/>
      <c r="D18" s="67"/>
      <c r="E18" s="67"/>
      <c r="F18" s="67"/>
      <c r="G18" s="67"/>
      <c r="H18" s="67"/>
      <c r="I18" s="68"/>
      <c r="J18" s="34"/>
      <c r="K18" s="38"/>
      <c r="L18" s="79" t="s">
        <v>68</v>
      </c>
      <c r="M18" s="79"/>
      <c r="N18" s="79"/>
      <c r="O18" s="79"/>
      <c r="P18" s="79"/>
      <c r="Q18" s="79"/>
      <c r="R18" s="80"/>
      <c r="S18" s="32"/>
      <c r="T18" s="33"/>
      <c r="U18" s="33"/>
      <c r="V18" s="33"/>
      <c r="W18" s="4"/>
    </row>
    <row r="19" spans="1:23" ht="20.25" customHeight="1" x14ac:dyDescent="0.15">
      <c r="A19" s="4"/>
      <c r="B19" s="69"/>
      <c r="C19" s="70"/>
      <c r="D19" s="70"/>
      <c r="E19" s="70"/>
      <c r="F19" s="70"/>
      <c r="G19" s="70"/>
      <c r="H19" s="70"/>
      <c r="I19" s="71"/>
      <c r="J19" s="35"/>
      <c r="K19" s="38"/>
      <c r="L19" s="79" t="s">
        <v>69</v>
      </c>
      <c r="M19" s="79"/>
      <c r="N19" s="79"/>
      <c r="O19" s="79"/>
      <c r="P19" s="79"/>
      <c r="Q19" s="79"/>
      <c r="R19" s="80"/>
      <c r="S19" s="32"/>
      <c r="T19" s="33"/>
      <c r="U19" s="33"/>
      <c r="V19" s="33"/>
      <c r="W19" s="4"/>
    </row>
    <row r="20" spans="1:23" x14ac:dyDescent="0.15">
      <c r="A20" s="4"/>
      <c r="B20" s="5"/>
      <c r="C20" s="4"/>
      <c r="D20" s="4"/>
      <c r="E20" s="4"/>
      <c r="F20" s="4"/>
      <c r="G20" s="4"/>
      <c r="H20" s="4"/>
      <c r="I20" s="4"/>
      <c r="J20" s="4"/>
      <c r="K20" s="4"/>
      <c r="L20" s="4"/>
      <c r="M20" s="4"/>
      <c r="N20" s="4"/>
      <c r="O20" s="4"/>
      <c r="P20" s="4"/>
      <c r="Q20" s="4"/>
      <c r="R20" s="4"/>
      <c r="S20" s="4"/>
      <c r="T20" s="4"/>
      <c r="U20" s="4"/>
      <c r="V20" s="4"/>
      <c r="W20" s="4"/>
    </row>
    <row r="21" spans="1:23" ht="35.25" customHeight="1" x14ac:dyDescent="0.15">
      <c r="A21" s="4"/>
      <c r="B21" s="5"/>
      <c r="C21" s="4"/>
      <c r="D21" s="4"/>
      <c r="E21" s="4"/>
      <c r="F21" s="4"/>
      <c r="G21" s="4"/>
      <c r="H21" s="4"/>
      <c r="I21" s="4"/>
      <c r="J21" s="4"/>
      <c r="K21" s="4"/>
      <c r="L21" s="4"/>
      <c r="M21" s="4"/>
      <c r="N21" s="4"/>
      <c r="O21" s="4"/>
      <c r="P21" s="4"/>
      <c r="Q21" s="4"/>
      <c r="R21" s="4"/>
      <c r="S21" s="4"/>
      <c r="T21" s="4"/>
      <c r="U21" s="4"/>
      <c r="V21" s="4"/>
      <c r="W21" s="4"/>
    </row>
    <row r="22" spans="1:23" x14ac:dyDescent="0.15">
      <c r="B22" s="46" t="s">
        <v>86</v>
      </c>
      <c r="C22" s="46"/>
      <c r="D22" s="46"/>
      <c r="E22" s="46"/>
      <c r="F22" s="46"/>
      <c r="G22" s="46"/>
      <c r="H22" s="46"/>
      <c r="I22" s="46"/>
      <c r="J22" s="46"/>
      <c r="K22" s="46"/>
      <c r="L22" s="46"/>
      <c r="M22" s="46"/>
      <c r="N22" s="46"/>
      <c r="O22" s="46"/>
      <c r="P22" s="46"/>
      <c r="Q22" s="46"/>
      <c r="R22" s="46"/>
      <c r="S22" s="46"/>
      <c r="T22" s="46"/>
      <c r="U22" s="46"/>
      <c r="V22" s="46"/>
    </row>
    <row r="23" spans="1:23" ht="26.25" customHeight="1" x14ac:dyDescent="0.15">
      <c r="B23" s="120" t="s">
        <v>87</v>
      </c>
      <c r="C23" s="121"/>
      <c r="D23" s="121"/>
      <c r="E23" s="121"/>
      <c r="F23" s="121"/>
      <c r="G23" s="121"/>
      <c r="H23" s="121"/>
      <c r="I23" s="121"/>
      <c r="J23" s="121"/>
      <c r="K23" s="121"/>
      <c r="L23" s="121"/>
      <c r="M23" s="121"/>
      <c r="N23" s="121"/>
      <c r="O23" s="121"/>
      <c r="P23" s="121"/>
      <c r="Q23" s="121"/>
      <c r="R23" s="121"/>
      <c r="S23" s="121"/>
      <c r="T23" s="121"/>
      <c r="U23" s="121"/>
      <c r="V23" s="122"/>
    </row>
    <row r="24" spans="1:23" ht="171.75" customHeight="1" x14ac:dyDescent="0.15">
      <c r="B24" s="119"/>
      <c r="C24" s="119"/>
      <c r="D24" s="119"/>
      <c r="E24" s="119"/>
      <c r="F24" s="119"/>
      <c r="G24" s="119"/>
      <c r="H24" s="119"/>
      <c r="I24" s="119"/>
      <c r="J24" s="119"/>
      <c r="K24" s="119"/>
      <c r="L24" s="119"/>
      <c r="M24" s="119"/>
      <c r="N24" s="119"/>
      <c r="O24" s="119"/>
      <c r="P24" s="119"/>
      <c r="Q24" s="119"/>
      <c r="R24" s="119"/>
      <c r="S24" s="119"/>
      <c r="T24" s="119"/>
      <c r="U24" s="119"/>
      <c r="V24" s="119"/>
      <c r="W24" s="41" t="s">
        <v>77</v>
      </c>
    </row>
    <row r="25" spans="1:23" ht="40.5" customHeight="1" x14ac:dyDescent="0.15">
      <c r="A25" s="4"/>
      <c r="B25" s="84" t="s">
        <v>104</v>
      </c>
      <c r="C25" s="84"/>
      <c r="D25" s="84"/>
      <c r="E25" s="84"/>
      <c r="F25" s="84"/>
      <c r="G25" s="84"/>
      <c r="H25" s="84"/>
      <c r="I25" s="84"/>
      <c r="J25" s="84"/>
      <c r="K25" s="84"/>
      <c r="L25" s="84"/>
      <c r="M25" s="84"/>
      <c r="N25" s="84"/>
      <c r="O25" s="84"/>
      <c r="P25" s="84"/>
      <c r="Q25" s="84"/>
      <c r="R25" s="84"/>
      <c r="S25" s="84"/>
      <c r="T25" s="84"/>
      <c r="U25" s="84"/>
      <c r="V25" s="84"/>
      <c r="W25" s="4"/>
    </row>
    <row r="26" spans="1:23" ht="25.5" customHeight="1" x14ac:dyDescent="0.15">
      <c r="A26" s="4"/>
      <c r="B26" s="5"/>
      <c r="C26" s="4"/>
      <c r="D26" s="4"/>
      <c r="E26" s="4"/>
      <c r="F26" s="4"/>
      <c r="G26" s="4"/>
      <c r="H26" s="4"/>
      <c r="I26" s="4"/>
      <c r="J26" s="4"/>
      <c r="K26" s="4"/>
      <c r="L26" s="4"/>
      <c r="M26" s="4"/>
      <c r="N26" s="4"/>
      <c r="O26" s="4"/>
      <c r="P26" s="4"/>
      <c r="Q26" s="4"/>
      <c r="R26" s="4"/>
      <c r="S26" s="4"/>
      <c r="T26" s="4"/>
      <c r="U26" s="4"/>
      <c r="V26" s="4"/>
      <c r="W26" s="4"/>
    </row>
    <row r="27" spans="1:23" ht="14.25" customHeight="1" x14ac:dyDescent="0.15">
      <c r="B27" s="84"/>
      <c r="C27" s="84"/>
      <c r="D27" s="84"/>
      <c r="E27" s="84"/>
      <c r="F27" s="84"/>
      <c r="G27" s="84"/>
      <c r="H27" s="84"/>
      <c r="I27" s="84"/>
      <c r="J27" s="84"/>
      <c r="K27" s="84"/>
      <c r="L27" s="84"/>
      <c r="M27" s="84"/>
      <c r="N27" s="84"/>
      <c r="O27" s="84"/>
      <c r="P27" s="84"/>
      <c r="Q27" s="84"/>
      <c r="R27" s="84"/>
      <c r="S27" s="84"/>
      <c r="T27" s="84"/>
      <c r="U27" s="84"/>
      <c r="V27" s="84"/>
    </row>
    <row r="28" spans="1:23" x14ac:dyDescent="0.15">
      <c r="A28" s="103" t="s">
        <v>42</v>
      </c>
      <c r="B28" s="103"/>
      <c r="C28" s="103"/>
      <c r="D28" s="103"/>
      <c r="E28" s="103"/>
      <c r="F28" s="103"/>
      <c r="G28" s="103"/>
      <c r="H28" s="103"/>
      <c r="I28" s="103"/>
      <c r="S28" s="18"/>
      <c r="T28" s="18"/>
      <c r="U28" s="18"/>
      <c r="V28" s="18"/>
    </row>
    <row r="29" spans="1:23" x14ac:dyDescent="0.15">
      <c r="A29" s="29"/>
      <c r="B29" s="29"/>
      <c r="C29" s="29"/>
      <c r="D29" s="29"/>
      <c r="E29" s="29"/>
      <c r="F29" s="29"/>
      <c r="G29" s="29"/>
      <c r="H29" s="29"/>
      <c r="I29" s="29"/>
      <c r="S29" s="18"/>
      <c r="T29" s="18"/>
      <c r="U29" s="18"/>
      <c r="V29" s="18"/>
    </row>
    <row r="30" spans="1:23" x14ac:dyDescent="0.15">
      <c r="A30" s="4"/>
      <c r="B30" s="5"/>
      <c r="C30" s="4"/>
      <c r="D30" s="4"/>
      <c r="E30" s="4"/>
      <c r="F30" s="4"/>
      <c r="G30" s="4"/>
      <c r="H30" s="4"/>
      <c r="I30" s="4"/>
      <c r="J30" s="4"/>
      <c r="K30" s="4"/>
      <c r="L30" s="4"/>
      <c r="M30" s="4"/>
      <c r="N30" s="4"/>
      <c r="O30" s="4"/>
      <c r="P30" s="4"/>
      <c r="Q30" s="4"/>
      <c r="R30" s="4"/>
      <c r="S30" s="4"/>
      <c r="T30" s="4"/>
      <c r="U30" s="4"/>
      <c r="V30" s="4"/>
      <c r="W30" s="4"/>
    </row>
    <row r="31" spans="1:23" x14ac:dyDescent="0.15">
      <c r="A31" s="4"/>
      <c r="B31" s="46" t="s">
        <v>100</v>
      </c>
      <c r="C31" s="46"/>
      <c r="D31" s="46"/>
      <c r="E31" s="46"/>
      <c r="F31" s="46"/>
      <c r="G31" s="46"/>
      <c r="H31" s="46"/>
      <c r="I31" s="46"/>
      <c r="J31" s="46"/>
      <c r="K31" s="46"/>
      <c r="L31" s="46"/>
      <c r="M31" s="46"/>
      <c r="N31" s="46"/>
      <c r="O31" s="46"/>
      <c r="P31" s="46"/>
      <c r="Q31" s="46"/>
      <c r="R31" s="46"/>
      <c r="S31" s="46"/>
      <c r="T31" s="46"/>
      <c r="U31" s="46"/>
      <c r="V31" s="46"/>
    </row>
    <row r="32" spans="1:23" ht="22.5" customHeight="1" x14ac:dyDescent="0.15">
      <c r="A32" s="4"/>
      <c r="B32" s="10" t="s">
        <v>48</v>
      </c>
      <c r="C32" s="49" t="s">
        <v>49</v>
      </c>
      <c r="D32" s="49"/>
      <c r="E32" s="49"/>
      <c r="F32" s="49"/>
      <c r="G32" s="49"/>
      <c r="H32" s="49"/>
      <c r="I32" s="49"/>
      <c r="J32" s="49"/>
      <c r="K32" s="49"/>
      <c r="L32" s="49"/>
      <c r="M32" s="49"/>
      <c r="N32" s="49"/>
      <c r="O32" s="49"/>
      <c r="P32" s="49"/>
      <c r="Q32" s="49"/>
      <c r="R32" s="49"/>
      <c r="S32" s="49"/>
      <c r="T32" s="49"/>
      <c r="U32" s="49"/>
      <c r="V32" s="49"/>
    </row>
    <row r="33" spans="1:23" ht="22.5" customHeight="1" x14ac:dyDescent="0.15">
      <c r="A33" s="4"/>
      <c r="B33" s="11" t="s">
        <v>48</v>
      </c>
      <c r="C33" s="49" t="s">
        <v>0</v>
      </c>
      <c r="D33" s="49"/>
      <c r="E33" s="49"/>
      <c r="F33" s="49"/>
      <c r="G33" s="49"/>
      <c r="H33" s="49"/>
      <c r="I33" s="49"/>
      <c r="J33" s="49"/>
      <c r="K33" s="49"/>
      <c r="L33" s="49"/>
      <c r="M33" s="49"/>
      <c r="N33" s="49"/>
      <c r="O33" s="49"/>
      <c r="P33" s="49"/>
      <c r="Q33" s="49"/>
      <c r="R33" s="49"/>
      <c r="S33" s="49"/>
      <c r="T33" s="49"/>
      <c r="U33" s="49"/>
      <c r="V33" s="49"/>
    </row>
    <row r="34" spans="1:23" ht="22.5" customHeight="1" x14ac:dyDescent="0.15">
      <c r="A34" s="4"/>
      <c r="B34" s="27"/>
      <c r="C34" s="100" t="s">
        <v>1</v>
      </c>
      <c r="D34" s="100"/>
      <c r="E34" s="100"/>
      <c r="F34" s="100"/>
      <c r="G34" s="100"/>
      <c r="H34" s="100"/>
      <c r="I34" s="100"/>
      <c r="J34" s="100"/>
      <c r="K34" s="100"/>
      <c r="L34" s="100"/>
      <c r="M34" s="100"/>
      <c r="N34" s="100"/>
      <c r="O34" s="100"/>
      <c r="P34" s="26" t="s">
        <v>9</v>
      </c>
      <c r="Q34" s="101"/>
      <c r="R34" s="102"/>
      <c r="S34" s="102"/>
      <c r="T34" s="102"/>
      <c r="U34" s="102"/>
      <c r="V34" s="44" t="s">
        <v>11</v>
      </c>
    </row>
    <row r="35" spans="1:23" ht="22.5" customHeight="1" x14ac:dyDescent="0.15">
      <c r="A35" s="4"/>
      <c r="B35" s="27"/>
      <c r="C35" s="92" t="s">
        <v>53</v>
      </c>
      <c r="D35" s="93"/>
      <c r="E35" s="93"/>
      <c r="F35" s="93"/>
      <c r="G35" s="93"/>
      <c r="H35" s="93"/>
      <c r="I35" s="93"/>
      <c r="J35" s="93"/>
      <c r="K35" s="93"/>
      <c r="L35" s="93"/>
      <c r="M35" s="93"/>
      <c r="N35" s="93"/>
      <c r="O35" s="93"/>
      <c r="P35" s="94"/>
      <c r="Q35" s="95" t="s">
        <v>50</v>
      </c>
      <c r="R35" s="96"/>
      <c r="S35" s="48"/>
      <c r="T35" s="48"/>
      <c r="U35" s="48"/>
      <c r="V35" s="48"/>
      <c r="W35" s="4"/>
    </row>
    <row r="36" spans="1:23" ht="22.5" customHeight="1" x14ac:dyDescent="0.15">
      <c r="A36" s="4"/>
      <c r="B36" s="45"/>
      <c r="C36" s="49" t="s">
        <v>23</v>
      </c>
      <c r="D36" s="49"/>
      <c r="E36" s="49"/>
      <c r="F36" s="49"/>
      <c r="G36" s="49"/>
      <c r="H36" s="49"/>
      <c r="I36" s="97" t="s">
        <v>34</v>
      </c>
      <c r="J36" s="97"/>
      <c r="K36" s="98"/>
      <c r="L36" s="99"/>
      <c r="M36" s="99"/>
      <c r="N36" s="99"/>
      <c r="O36" s="99"/>
      <c r="P36" s="43" t="s">
        <v>11</v>
      </c>
      <c r="Q36" s="95" t="s">
        <v>50</v>
      </c>
      <c r="R36" s="96"/>
      <c r="S36" s="118"/>
      <c r="T36" s="118"/>
      <c r="U36" s="118"/>
      <c r="V36" s="118"/>
      <c r="W36" s="4"/>
    </row>
    <row r="39" spans="1:23" x14ac:dyDescent="0.15">
      <c r="B39" s="91" t="s">
        <v>88</v>
      </c>
      <c r="C39" s="91"/>
      <c r="D39" s="91"/>
      <c r="E39" s="91"/>
      <c r="F39" s="91"/>
      <c r="G39" s="91"/>
      <c r="H39" s="91"/>
      <c r="I39" s="91"/>
      <c r="J39" s="91"/>
      <c r="K39" s="91"/>
      <c r="L39" s="91"/>
      <c r="M39" s="91"/>
      <c r="N39" s="91"/>
      <c r="O39" s="91"/>
      <c r="P39" s="91"/>
      <c r="Q39" s="91"/>
      <c r="R39" s="91"/>
      <c r="S39" s="91"/>
      <c r="T39" s="91"/>
      <c r="U39" s="91"/>
      <c r="V39" s="91"/>
    </row>
    <row r="40" spans="1:23" ht="29.25" customHeight="1" x14ac:dyDescent="0.15">
      <c r="B40" s="81" t="s">
        <v>89</v>
      </c>
      <c r="C40" s="82"/>
      <c r="D40" s="82"/>
      <c r="E40" s="82"/>
      <c r="F40" s="82"/>
      <c r="G40" s="82"/>
      <c r="H40" s="82"/>
      <c r="I40" s="82"/>
      <c r="J40" s="82"/>
      <c r="K40" s="82"/>
      <c r="L40" s="82"/>
      <c r="M40" s="82"/>
      <c r="N40" s="82"/>
      <c r="O40" s="82"/>
      <c r="P40" s="82"/>
      <c r="Q40" s="82"/>
      <c r="R40" s="82"/>
      <c r="S40" s="82"/>
      <c r="T40" s="82"/>
      <c r="U40" s="82"/>
      <c r="V40" s="83"/>
    </row>
    <row r="41" spans="1:23" ht="257.25" customHeight="1" x14ac:dyDescent="0.15">
      <c r="B41" s="47"/>
      <c r="C41" s="47"/>
      <c r="D41" s="47"/>
      <c r="E41" s="47"/>
      <c r="F41" s="47"/>
      <c r="G41" s="47"/>
      <c r="H41" s="47"/>
      <c r="I41" s="47"/>
      <c r="J41" s="47"/>
      <c r="K41" s="47"/>
      <c r="L41" s="47"/>
      <c r="M41" s="47"/>
      <c r="N41" s="47"/>
      <c r="O41" s="47"/>
      <c r="P41" s="47"/>
      <c r="Q41" s="47"/>
      <c r="R41" s="47"/>
      <c r="S41" s="47"/>
      <c r="T41" s="47"/>
      <c r="U41" s="47"/>
      <c r="V41" s="47"/>
    </row>
    <row r="42" spans="1:23" ht="19.5" customHeight="1" x14ac:dyDescent="0.15"/>
    <row r="43" spans="1:23" ht="18.75" customHeight="1" x14ac:dyDescent="0.15"/>
    <row r="44" spans="1:23" s="13" customFormat="1" ht="27.95" customHeight="1" x14ac:dyDescent="0.15">
      <c r="B44" s="55" t="s">
        <v>41</v>
      </c>
      <c r="C44" s="56"/>
      <c r="D44" s="56"/>
      <c r="E44" s="56"/>
      <c r="F44" s="56"/>
      <c r="G44" s="56"/>
      <c r="H44" s="56"/>
      <c r="I44" s="56"/>
      <c r="J44" s="56"/>
      <c r="K44" s="56"/>
      <c r="L44" s="56"/>
      <c r="M44" s="56"/>
      <c r="N44" s="56"/>
      <c r="O44" s="57" t="s">
        <v>22</v>
      </c>
      <c r="P44" s="57"/>
      <c r="Q44" s="30"/>
      <c r="R44" s="14" t="s">
        <v>5</v>
      </c>
      <c r="S44" s="30"/>
      <c r="T44" s="14" t="s">
        <v>6</v>
      </c>
      <c r="U44" s="30"/>
      <c r="V44" s="12" t="s">
        <v>7</v>
      </c>
    </row>
    <row r="45" spans="1:23" s="13" customFormat="1" ht="27.95" customHeight="1" x14ac:dyDescent="0.15">
      <c r="B45" s="58" t="s">
        <v>19</v>
      </c>
      <c r="C45" s="59"/>
      <c r="D45" s="59"/>
      <c r="E45" s="59"/>
      <c r="F45" s="59"/>
      <c r="G45" s="59"/>
      <c r="H45" s="59"/>
      <c r="I45" s="59"/>
      <c r="J45" s="59"/>
      <c r="K45" s="59"/>
      <c r="L45" s="59"/>
      <c r="M45" s="59"/>
      <c r="N45" s="59"/>
      <c r="O45" s="59"/>
      <c r="P45" s="59"/>
      <c r="Q45" s="59"/>
      <c r="R45" s="59"/>
      <c r="S45" s="59"/>
      <c r="T45" s="59"/>
      <c r="U45" s="59"/>
      <c r="V45" s="60"/>
    </row>
    <row r="46" spans="1:23" s="13" customFormat="1" ht="27.95" customHeight="1" x14ac:dyDescent="0.15">
      <c r="B46" s="88" t="s">
        <v>54</v>
      </c>
      <c r="C46" s="89"/>
      <c r="D46" s="54"/>
      <c r="E46" s="54"/>
      <c r="F46" s="54"/>
      <c r="G46" s="54"/>
      <c r="H46" s="54"/>
      <c r="I46" s="54"/>
      <c r="J46" s="54"/>
      <c r="K46" s="54"/>
      <c r="L46" s="54"/>
      <c r="M46" s="90" t="s">
        <v>35</v>
      </c>
      <c r="N46" s="90"/>
      <c r="O46" s="54"/>
      <c r="P46" s="54"/>
      <c r="Q46" s="54"/>
      <c r="R46" s="54"/>
      <c r="S46" s="54"/>
      <c r="T46" s="54"/>
      <c r="U46" s="13" t="s">
        <v>10</v>
      </c>
      <c r="V46" s="15"/>
    </row>
    <row r="47" spans="1:23" s="13" customFormat="1" ht="12" x14ac:dyDescent="0.15">
      <c r="B47" s="85"/>
      <c r="C47" s="86"/>
      <c r="D47" s="86"/>
      <c r="E47" s="86"/>
      <c r="F47" s="86"/>
      <c r="G47" s="86"/>
      <c r="H47" s="86"/>
      <c r="I47" s="86"/>
      <c r="J47" s="86"/>
      <c r="K47" s="86"/>
      <c r="L47" s="86"/>
      <c r="M47" s="86"/>
      <c r="N47" s="86"/>
      <c r="O47" s="86"/>
      <c r="P47" s="86"/>
      <c r="Q47" s="86"/>
      <c r="R47" s="86"/>
      <c r="S47" s="86"/>
      <c r="T47" s="86"/>
      <c r="U47" s="86"/>
      <c r="V47" s="87"/>
    </row>
    <row r="48" spans="1:23" s="13" customFormat="1" ht="27.95" customHeight="1" x14ac:dyDescent="0.15">
      <c r="B48" s="55" t="s">
        <v>17</v>
      </c>
      <c r="C48" s="56"/>
      <c r="D48" s="56"/>
      <c r="E48" s="56"/>
      <c r="F48" s="56"/>
      <c r="G48" s="56"/>
      <c r="H48" s="56"/>
      <c r="I48" s="56"/>
      <c r="J48" s="56"/>
      <c r="K48" s="56"/>
      <c r="L48" s="56"/>
      <c r="M48" s="56"/>
      <c r="N48" s="56"/>
      <c r="O48" s="57" t="s">
        <v>22</v>
      </c>
      <c r="P48" s="57"/>
      <c r="Q48" s="30"/>
      <c r="R48" s="14" t="s">
        <v>5</v>
      </c>
      <c r="S48" s="31"/>
      <c r="T48" s="14" t="s">
        <v>6</v>
      </c>
      <c r="U48" s="31"/>
      <c r="V48" s="12" t="s">
        <v>7</v>
      </c>
    </row>
    <row r="49" spans="2:22" s="13" customFormat="1" ht="27.95" customHeight="1" x14ac:dyDescent="0.15">
      <c r="B49" s="58" t="s">
        <v>20</v>
      </c>
      <c r="C49" s="59"/>
      <c r="D49" s="59"/>
      <c r="E49" s="59"/>
      <c r="F49" s="59"/>
      <c r="G49" s="59"/>
      <c r="H49" s="59"/>
      <c r="I49" s="59"/>
      <c r="J49" s="59"/>
      <c r="K49" s="59"/>
      <c r="L49" s="59"/>
      <c r="M49" s="59"/>
      <c r="N49" s="59"/>
      <c r="O49" s="59"/>
      <c r="P49" s="59"/>
      <c r="Q49" s="59"/>
      <c r="R49" s="59"/>
      <c r="S49" s="59"/>
      <c r="T49" s="59"/>
      <c r="U49" s="59"/>
      <c r="V49" s="60"/>
    </row>
    <row r="50" spans="2:22" s="13" customFormat="1" ht="27.95" customHeight="1" x14ac:dyDescent="0.15">
      <c r="B50" s="61"/>
      <c r="C50" s="62"/>
      <c r="D50" s="62"/>
      <c r="E50" s="62"/>
      <c r="F50" s="53" t="s">
        <v>18</v>
      </c>
      <c r="G50" s="53"/>
      <c r="H50" s="53"/>
      <c r="I50" s="53"/>
      <c r="J50" s="53"/>
      <c r="K50" s="53"/>
      <c r="L50" s="54"/>
      <c r="M50" s="54"/>
      <c r="N50" s="54"/>
      <c r="O50" s="54"/>
      <c r="P50" s="54"/>
      <c r="Q50" s="54"/>
      <c r="R50" s="54"/>
      <c r="S50" s="54"/>
      <c r="T50" s="54"/>
      <c r="U50" s="13" t="s">
        <v>10</v>
      </c>
      <c r="V50" s="15"/>
    </row>
    <row r="51" spans="2:22" x14ac:dyDescent="0.15">
      <c r="B51" s="50"/>
      <c r="C51" s="51"/>
      <c r="D51" s="51"/>
      <c r="E51" s="51"/>
      <c r="F51" s="51"/>
      <c r="G51" s="51"/>
      <c r="H51" s="51"/>
      <c r="I51" s="51"/>
      <c r="J51" s="51"/>
      <c r="K51" s="51"/>
      <c r="L51" s="51"/>
      <c r="M51" s="51"/>
      <c r="N51" s="51"/>
      <c r="O51" s="51"/>
      <c r="P51" s="51"/>
      <c r="Q51" s="51"/>
      <c r="R51" s="51"/>
      <c r="S51" s="51"/>
      <c r="T51" s="51"/>
      <c r="U51" s="51"/>
      <c r="V51" s="52"/>
    </row>
  </sheetData>
  <sheetProtection algorithmName="SHA-512" hashValue="hF17pQFHVOw71bU9uhannrMO31u8TsFUyAoQt1b55qN5N4eVav8FjVZuSRVbHhsBdfgi1RRjUejTC4jATr49/Q==" saltValue="OfNVaGc199A9JIPRmLd3qw==" spinCount="100000" sheet="1" formatCells="0"/>
  <mergeCells count="59">
    <mergeCell ref="Q36:R36"/>
    <mergeCell ref="S36:V36"/>
    <mergeCell ref="A28:I28"/>
    <mergeCell ref="B24:V24"/>
    <mergeCell ref="B23:V23"/>
    <mergeCell ref="Q34:U34"/>
    <mergeCell ref="A1:I1"/>
    <mergeCell ref="F15:J15"/>
    <mergeCell ref="B15:C15"/>
    <mergeCell ref="D15:E15"/>
    <mergeCell ref="B7:V7"/>
    <mergeCell ref="B8:C8"/>
    <mergeCell ref="B9:C9"/>
    <mergeCell ref="B10:C10"/>
    <mergeCell ref="B11:C11"/>
    <mergeCell ref="C3:T4"/>
    <mergeCell ref="D8:V8"/>
    <mergeCell ref="D9:V9"/>
    <mergeCell ref="B47:V47"/>
    <mergeCell ref="O44:P44"/>
    <mergeCell ref="B44:N44"/>
    <mergeCell ref="B45:V45"/>
    <mergeCell ref="B46:C46"/>
    <mergeCell ref="M46:N46"/>
    <mergeCell ref="D46:L46"/>
    <mergeCell ref="O46:T46"/>
    <mergeCell ref="B16:I19"/>
    <mergeCell ref="D11:V11"/>
    <mergeCell ref="D10:E10"/>
    <mergeCell ref="F10:G10"/>
    <mergeCell ref="B14:R14"/>
    <mergeCell ref="T16:V16"/>
    <mergeCell ref="L16:R16"/>
    <mergeCell ref="L17:R17"/>
    <mergeCell ref="L18:R18"/>
    <mergeCell ref="L19:R19"/>
    <mergeCell ref="B51:V51"/>
    <mergeCell ref="F50:K50"/>
    <mergeCell ref="L50:T50"/>
    <mergeCell ref="B48:N48"/>
    <mergeCell ref="O48:P48"/>
    <mergeCell ref="B49:V49"/>
    <mergeCell ref="B50:E50"/>
    <mergeCell ref="B22:V22"/>
    <mergeCell ref="B41:V41"/>
    <mergeCell ref="S35:V35"/>
    <mergeCell ref="C33:V33"/>
    <mergeCell ref="C32:V32"/>
    <mergeCell ref="B31:V31"/>
    <mergeCell ref="B40:V40"/>
    <mergeCell ref="B27:V27"/>
    <mergeCell ref="B39:V39"/>
    <mergeCell ref="C35:P35"/>
    <mergeCell ref="Q35:R35"/>
    <mergeCell ref="C36:H36"/>
    <mergeCell ref="I36:J36"/>
    <mergeCell ref="K36:O36"/>
    <mergeCell ref="B25:V25"/>
    <mergeCell ref="C34:O34"/>
  </mergeCells>
  <phoneticPr fontId="1"/>
  <conditionalFormatting sqref="B24:V24">
    <cfRule type="expression" dxfId="23" priority="28">
      <formula>$B$24=""</formula>
    </cfRule>
  </conditionalFormatting>
  <conditionalFormatting sqref="B41:V41">
    <cfRule type="expression" dxfId="22" priority="22">
      <formula>$B$41=""</formula>
    </cfRule>
  </conditionalFormatting>
  <conditionalFormatting sqref="B44:V47">
    <cfRule type="expression" dxfId="21" priority="37">
      <formula>$S$1="ダイレクト"</formula>
    </cfRule>
  </conditionalFormatting>
  <conditionalFormatting sqref="D10:E10">
    <cfRule type="expression" dxfId="20" priority="34">
      <formula>D10=""</formula>
    </cfRule>
  </conditionalFormatting>
  <conditionalFormatting sqref="D46:L46">
    <cfRule type="expression" dxfId="19" priority="5">
      <formula>$D$46=""</formula>
    </cfRule>
  </conditionalFormatting>
  <conditionalFormatting sqref="D8:V8">
    <cfRule type="expression" dxfId="18" priority="21">
      <formula>$D$8=""</formula>
    </cfRule>
  </conditionalFormatting>
  <conditionalFormatting sqref="D9:V9">
    <cfRule type="expression" dxfId="17" priority="20">
      <formula>D9=""</formula>
    </cfRule>
  </conditionalFormatting>
  <conditionalFormatting sqref="D11:V11">
    <cfRule type="expression" dxfId="16" priority="16">
      <formula>D11=""</formula>
    </cfRule>
  </conditionalFormatting>
  <conditionalFormatting sqref="F10:G10">
    <cfRule type="expression" dxfId="15" priority="19">
      <formula>F10=""</formula>
    </cfRule>
  </conditionalFormatting>
  <conditionalFormatting sqref="F15:J15">
    <cfRule type="expression" dxfId="14" priority="31">
      <formula>$F$15=""</formula>
    </cfRule>
  </conditionalFormatting>
  <conditionalFormatting sqref="I10">
    <cfRule type="expression" dxfId="13" priority="18">
      <formula>I10=""</formula>
    </cfRule>
  </conditionalFormatting>
  <conditionalFormatting sqref="J16:J19">
    <cfRule type="expression" dxfId="11" priority="12">
      <formula>AND($F$15&lt;&gt;"咲くやこの花",J16="〇")</formula>
    </cfRule>
  </conditionalFormatting>
  <conditionalFormatting sqref="K10">
    <cfRule type="expression" dxfId="9" priority="17">
      <formula>K10=""</formula>
    </cfRule>
  </conditionalFormatting>
  <conditionalFormatting sqref="K36:O36">
    <cfRule type="expression" dxfId="8" priority="1">
      <formula>AND($B$36="〇",$K$36="")</formula>
    </cfRule>
  </conditionalFormatting>
  <conditionalFormatting sqref="L15:R15">
    <cfRule type="expression" dxfId="7" priority="36">
      <formula>$L$15&lt;&gt;"○"</formula>
    </cfRule>
  </conditionalFormatting>
  <conditionalFormatting sqref="O46:T46">
    <cfRule type="expression" dxfId="6" priority="4">
      <formula>$O$46=""</formula>
    </cfRule>
  </conditionalFormatting>
  <conditionalFormatting sqref="Q44">
    <cfRule type="expression" dxfId="5" priority="9">
      <formula>Q44=""</formula>
    </cfRule>
  </conditionalFormatting>
  <conditionalFormatting sqref="Q34:U34">
    <cfRule type="expression" dxfId="4" priority="38">
      <formula>AND($B$34="〇",$Q$34="")</formula>
    </cfRule>
  </conditionalFormatting>
  <conditionalFormatting sqref="S44">
    <cfRule type="expression" dxfId="3" priority="7">
      <formula>$S$44=""</formula>
    </cfRule>
  </conditionalFormatting>
  <conditionalFormatting sqref="S35:V35">
    <cfRule type="expression" dxfId="2" priority="25">
      <formula>AND($B$35="〇",$S$35="")</formula>
    </cfRule>
  </conditionalFormatting>
  <conditionalFormatting sqref="S36:V36">
    <cfRule type="expression" dxfId="1" priority="2">
      <formula>AND($B$36="〇",$S$36="")</formula>
    </cfRule>
  </conditionalFormatting>
  <conditionalFormatting sqref="U44">
    <cfRule type="expression" dxfId="0" priority="6">
      <formula>$U$44=""</formula>
    </cfRule>
  </conditionalFormatting>
  <printOptions horizontalCentered="1"/>
  <pageMargins left="0.59055118110236227" right="0.59055118110236227" top="1.1811023622047245" bottom="0.39370078740157483" header="0.31496062992125984" footer="0.31496062992125984"/>
  <pageSetup paperSize="9" orientation="portrait" r:id="rId1"/>
  <rowBreaks count="1" manualBreakCount="1">
    <brk id="27" max="21" man="1"/>
  </rowBreaks>
  <drawing r:id="rId2"/>
  <extLst>
    <ext xmlns:x14="http://schemas.microsoft.com/office/spreadsheetml/2009/9/main" uri="{78C0D931-6437-407d-A8EE-F0AAD7539E65}">
      <x14:conditionalFormattings>
        <x14:conditionalFormatting xmlns:xm="http://schemas.microsoft.com/office/excel/2006/main">
          <x14:cfRule type="expression" priority="11" id="{796035E7-D155-4F1D-95EF-CAAEFD21D9C2}">
            <xm:f>AND($F$15="咲くやこの花",リスト!$F$2&gt;1,J16="〇")</xm:f>
            <x14:dxf>
              <fill>
                <patternFill>
                  <bgColor rgb="FFFF0000"/>
                </patternFill>
              </fill>
            </x14:dxf>
          </x14:cfRule>
          <x14:cfRule type="expression" priority="13" id="{ED3ABA56-54A7-45CE-806D-9598A0C61F57}">
            <xm:f>AND($F$15="咲くやこの花",リスト!$F$2=0)</xm:f>
            <x14:dxf>
              <fill>
                <patternFill>
                  <bgColor theme="4" tint="0.59996337778862885"/>
                </patternFill>
              </fill>
            </x14:dxf>
          </x14:cfRule>
          <xm:sqref>J16:J19</xm:sqref>
        </x14:conditionalFormatting>
      </x14:conditionalFormattings>
    </ext>
    <ext xmlns:x14="http://schemas.microsoft.com/office/spreadsheetml/2009/9/main" uri="{CCE6A557-97BC-4b89-ADB6-D9C93CAAB3DF}">
      <x14:dataValidations xmlns:xm="http://schemas.microsoft.com/office/excel/2006/main" count="4">
        <x14:dataValidation type="list" showInputMessage="1" showErrorMessage="1" xr:uid="{2A675E2B-E204-4C9E-A360-F687CF6DD966}">
          <x14:formula1>
            <xm:f>リスト!$B$1:$B$3</xm:f>
          </x14:formula1>
          <xm:sqref>D10:E10</xm:sqref>
        </x14:dataValidation>
        <x14:dataValidation type="list" showInputMessage="1" showErrorMessage="1" xr:uid="{89278805-6867-45D7-A0B4-44314089819C}">
          <x14:formula1>
            <xm:f>リスト!$C$1:$C$4</xm:f>
          </x14:formula1>
          <xm:sqref>F15</xm:sqref>
        </x14:dataValidation>
        <x14:dataValidation type="list" showInputMessage="1" showErrorMessage="1" xr:uid="{D958C36E-0ACD-4213-A43A-0A33CABB066C}">
          <x14:formula1>
            <xm:f>リスト!$A$1:$A$2</xm:f>
          </x14:formula1>
          <xm:sqref>J16:J19 B34:B36</xm:sqref>
        </x14:dataValidation>
        <x14:dataValidation type="list" showInputMessage="1" showErrorMessage="1" xr:uid="{2302C445-8C1A-435D-B0E4-B4B1AC6AB5D1}">
          <x14:formula1>
            <xm:f>リスト!$E$1:$E$3</xm:f>
          </x14:formula1>
          <xm:sqref>S35:V36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7CFD-D29C-4BED-81F1-02F18394A8A5}">
  <sheetPr codeName="Sheet2"/>
  <dimension ref="A2:F4"/>
  <sheetViews>
    <sheetView workbookViewId="0">
      <selection activeCell="F3" sqref="F3"/>
    </sheetView>
  </sheetViews>
  <sheetFormatPr defaultRowHeight="13.5" x14ac:dyDescent="0.15"/>
  <cols>
    <col min="3" max="3" width="13.875" bestFit="1" customWidth="1"/>
    <col min="4" max="4" width="25" customWidth="1"/>
    <col min="5" max="5" width="11.625" bestFit="1" customWidth="1"/>
  </cols>
  <sheetData>
    <row r="2" spans="1:6" x14ac:dyDescent="0.15">
      <c r="A2" t="s">
        <v>48</v>
      </c>
      <c r="B2" t="s">
        <v>12</v>
      </c>
      <c r="C2" t="s">
        <v>44</v>
      </c>
      <c r="E2" t="s">
        <v>51</v>
      </c>
      <c r="F2">
        <f>COUNTIF(申請書!$J$16:$J$19,リスト!A2)</f>
        <v>0</v>
      </c>
    </row>
    <row r="3" spans="1:6" x14ac:dyDescent="0.15">
      <c r="B3" t="s">
        <v>21</v>
      </c>
      <c r="C3" t="s">
        <v>45</v>
      </c>
      <c r="E3" t="s">
        <v>52</v>
      </c>
    </row>
    <row r="4" spans="1:6" x14ac:dyDescent="0.15">
      <c r="C4" t="s">
        <v>46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学事Ｇ</vt:lpstr>
      <vt:lpstr>申請書</vt:lpstr>
      <vt:lpstr>リスト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2026-07-16T07:31:09Z</cp:lastPrinted>
  <dcterms:created xsi:type="dcterms:W3CDTF">2019-02-22T05:10:14Z</dcterms:created>
  <dcterms:modified xsi:type="dcterms:W3CDTF">2026-07-16T07:31:14Z</dcterms:modified>
</cp:coreProperties>
</file>