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G0000sv1ns702\d10264$\NAS\学事G\R08_学事G共有\210_府立中学校\01_入学者選抜\0806_入学者選抜（障がい・日本語）\02_ウェブアップ\"/>
    </mc:Choice>
  </mc:AlternateContent>
  <xr:revisionPtr revIDLastSave="0" documentId="13_ncr:1_{0C865860-0AA5-42AA-942D-0C9B2198D6EC}" xr6:coauthVersionLast="47" xr6:coauthVersionMax="47" xr10:uidLastSave="{00000000-0000-0000-0000-000000000000}"/>
  <workbookProtection workbookAlgorithmName="SHA-512" workbookHashValue="rDpzgNTHh/JzXXy/iuMS1T1NC+8ZGpitT8aNvOnnJT/1LN4+YILMd/yM3S9lszIKyYwOlKWxQlp97udmO0q4yg==" workbookSaltValue="LTnieaWz8UjzrzOb0jy2YA==" workbookSpinCount="100000" lockStructure="1"/>
  <bookViews>
    <workbookView xWindow="-120" yWindow="-120" windowWidth="29040" windowHeight="15720" firstSheet="1" activeTab="1" xr2:uid="{00000000-000D-0000-FFFF-FFFF00000000}"/>
  </bookViews>
  <sheets>
    <sheet name="学事Ｇ" sheetId="1" state="hidden" r:id="rId1"/>
    <sheet name="申請書" sheetId="4" r:id="rId2"/>
    <sheet name="リスト" sheetId="7" state="hidden" r:id="rId3"/>
  </sheets>
  <definedNames>
    <definedName name="_xlnm.Print_Area" localSheetId="1">申請書!$A$1:$V$51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4" i="1" l="1" a="1"/>
  <c r="AO4" i="1" s="1"/>
  <c r="M2" i="1"/>
  <c r="O2" i="1"/>
  <c r="Q2" i="1"/>
  <c r="L2" i="1"/>
  <c r="R2" i="1"/>
  <c r="N2" i="1"/>
  <c r="I2" i="1"/>
  <c r="A2" i="1"/>
  <c r="H2" i="1"/>
  <c r="P2" i="1"/>
  <c r="S2" i="1"/>
  <c r="F2" i="7" l="1"/>
  <c r="AM8" i="1"/>
  <c r="AO8" i="1"/>
  <c r="D2" i="1"/>
  <c r="J2" i="1"/>
  <c r="AN8" i="1"/>
  <c r="K2" i="1"/>
  <c r="AP8" i="1"/>
  <c r="AO9" i="1" l="1"/>
  <c r="AP9" i="1"/>
  <c r="AN9" i="1"/>
  <c r="F2" i="1"/>
  <c r="G2" i="1"/>
  <c r="B2" i="1"/>
  <c r="C2" i="1"/>
  <c r="AM4" i="1" l="1"/>
  <c r="E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<sst xmlns="http://schemas.openxmlformats.org/spreadsheetml/2006/main" count="148" uniqueCount="100">
  <si>
    <t>ふりがな</t>
    <phoneticPr fontId="1"/>
  </si>
  <si>
    <t>生年月日</t>
    <rPh sb="0" eb="4">
      <t xml:space="preserve">セイネンガッピ </t>
    </rPh>
    <phoneticPr fontId="1"/>
  </si>
  <si>
    <t>年</t>
    <rPh sb="0" eb="1">
      <t xml:space="preserve">ネン </t>
    </rPh>
    <phoneticPr fontId="1"/>
  </si>
  <si>
    <t>月</t>
    <rPh sb="0" eb="1">
      <t xml:space="preserve">ガツ </t>
    </rPh>
    <phoneticPr fontId="1"/>
  </si>
  <si>
    <t>日</t>
    <rPh sb="0" eb="1">
      <t xml:space="preserve">ニチ </t>
    </rPh>
    <phoneticPr fontId="1"/>
  </si>
  <si>
    <t>　１　申請者</t>
    <rPh sb="3" eb="6">
      <t xml:space="preserve">シンセイシャ </t>
    </rPh>
    <phoneticPr fontId="1"/>
  </si>
  <si>
    <t>印</t>
    <rPh sb="0" eb="1">
      <t>IN</t>
    </rPh>
    <phoneticPr fontId="1"/>
  </si>
  <si>
    <t>平成</t>
    <rPh sb="0" eb="2">
      <t>ヘイセイ</t>
    </rPh>
    <phoneticPr fontId="1"/>
  </si>
  <si>
    <t>設置者</t>
    <rPh sb="0" eb="3">
      <t>セッチシャ</t>
    </rPh>
    <phoneticPr fontId="1"/>
  </si>
  <si>
    <t>学校名</t>
    <rPh sb="0" eb="3">
      <t>ガッコウメイ</t>
    </rPh>
    <phoneticPr fontId="1"/>
  </si>
  <si>
    <t>氏名</t>
    <rPh sb="0" eb="2">
      <t>シメイ</t>
    </rPh>
    <phoneticPr fontId="1"/>
  </si>
  <si>
    <t>【市町村教育委員会副申】</t>
    <rPh sb="1" eb="4">
      <t>シチョウソン</t>
    </rPh>
    <rPh sb="4" eb="6">
      <t>キョウイク</t>
    </rPh>
    <rPh sb="6" eb="9">
      <t>イインカイ</t>
    </rPh>
    <rPh sb="9" eb="10">
      <t>フク</t>
    </rPh>
    <phoneticPr fontId="1"/>
  </si>
  <si>
    <t>教育委員会　教育長</t>
    <rPh sb="0" eb="2">
      <t>キョウイク</t>
    </rPh>
    <rPh sb="2" eb="5">
      <t>イインカイ</t>
    </rPh>
    <rPh sb="6" eb="9">
      <t>キョウイクチョウ</t>
    </rPh>
    <phoneticPr fontId="1"/>
  </si>
  <si>
    <t>　本申請について、上記のとおり相違ないことを具申します。</t>
    <rPh sb="1" eb="2">
      <t>ホン</t>
    </rPh>
    <rPh sb="9" eb="11">
      <t xml:space="preserve">ジョウキノトオリ </t>
    </rPh>
    <rPh sb="15" eb="17">
      <t xml:space="preserve">ソウイナイ </t>
    </rPh>
    <rPh sb="22" eb="24">
      <t xml:space="preserve">グシンシマス </t>
    </rPh>
    <phoneticPr fontId="1"/>
  </si>
  <si>
    <t>　本申請について、上記のとおり相違ないことを副申します。</t>
    <rPh sb="1" eb="2">
      <t>ホン</t>
    </rPh>
    <rPh sb="9" eb="11">
      <t xml:space="preserve">ジョウキノトオリ </t>
    </rPh>
    <rPh sb="15" eb="17">
      <t xml:space="preserve">ソウイナイ </t>
    </rPh>
    <rPh sb="22" eb="24">
      <t xml:space="preserve">フクシｎ </t>
    </rPh>
    <phoneticPr fontId="1"/>
  </si>
  <si>
    <t>西暦</t>
    <rPh sb="0" eb="2">
      <t>セイレキ</t>
    </rPh>
    <phoneticPr fontId="1"/>
  </si>
  <si>
    <t>令和</t>
    <rPh sb="0" eb="2">
      <t>レイワ</t>
    </rPh>
    <phoneticPr fontId="1"/>
  </si>
  <si>
    <t>中学校</t>
    <rPh sb="0" eb="3">
      <t>チュウガッコウ</t>
    </rPh>
    <phoneticPr fontId="1"/>
  </si>
  <si>
    <t>年</t>
    <rPh sb="0" eb="1">
      <t>ネン</t>
    </rPh>
    <phoneticPr fontId="1"/>
  </si>
  <si>
    <t>月</t>
    <rPh sb="0" eb="1">
      <t>ガツ</t>
    </rPh>
    <phoneticPr fontId="1"/>
  </si>
  <si>
    <t>Sheet</t>
    <phoneticPr fontId="1"/>
  </si>
  <si>
    <t>Cells</t>
    <phoneticPr fontId="1"/>
  </si>
  <si>
    <t>d8</t>
    <phoneticPr fontId="1"/>
  </si>
  <si>
    <t>生年月日</t>
    <rPh sb="0" eb="2">
      <t>セイネン</t>
    </rPh>
    <rPh sb="2" eb="4">
      <t>ガッピ</t>
    </rPh>
    <phoneticPr fontId="1"/>
  </si>
  <si>
    <t>校長名</t>
    <rPh sb="0" eb="2">
      <t xml:space="preserve">コウチョウ </t>
    </rPh>
    <rPh sb="2" eb="3">
      <t>メイ</t>
    </rPh>
    <phoneticPr fontId="1"/>
  </si>
  <si>
    <t>学科</t>
    <rPh sb="0" eb="2">
      <t>ガッカ</t>
    </rPh>
    <phoneticPr fontId="1"/>
  </si>
  <si>
    <t>志願者名</t>
    <rPh sb="0" eb="3">
      <t>シガンシャ</t>
    </rPh>
    <phoneticPr fontId="1"/>
  </si>
  <si>
    <t>小学校等名</t>
    <rPh sb="0" eb="3">
      <t>ショウガッコウ</t>
    </rPh>
    <rPh sb="3" eb="4">
      <t xml:space="preserve">トウ </t>
    </rPh>
    <rPh sb="4" eb="5">
      <t>メイ</t>
    </rPh>
    <phoneticPr fontId="1"/>
  </si>
  <si>
    <t>　２　志願先中学校</t>
    <rPh sb="3" eb="6">
      <t>シガンサキ</t>
    </rPh>
    <rPh sb="6" eb="9">
      <t>チュウガッコウ</t>
    </rPh>
    <phoneticPr fontId="1"/>
  </si>
  <si>
    <t>日生</t>
    <rPh sb="0" eb="1">
      <t>ニチ</t>
    </rPh>
    <rPh sb="1" eb="2">
      <t>ウ</t>
    </rPh>
    <phoneticPr fontId="1"/>
  </si>
  <si>
    <t>【小学校具申】</t>
    <rPh sb="1" eb="2">
      <t>ショウ</t>
    </rPh>
    <phoneticPr fontId="1"/>
  </si>
  <si>
    <t>大阪府立</t>
    <rPh sb="0" eb="4">
      <t>オオサカフリツ</t>
    </rPh>
    <phoneticPr fontId="1"/>
  </si>
  <si>
    <t>咲くやこの花</t>
    <rPh sb="0" eb="1">
      <t>サ</t>
    </rPh>
    <rPh sb="5" eb="6">
      <t>ハナ</t>
    </rPh>
    <phoneticPr fontId="1"/>
  </si>
  <si>
    <t>水都国際</t>
    <rPh sb="0" eb="4">
      <t>スイトコクサイ</t>
    </rPh>
    <phoneticPr fontId="1"/>
  </si>
  <si>
    <t>富田林</t>
    <rPh sb="0" eb="3">
      <t>トンダバヤシ</t>
    </rPh>
    <phoneticPr fontId="1"/>
  </si>
  <si>
    <t>志願先</t>
    <rPh sb="0" eb="3">
      <t>シガンサキ</t>
    </rPh>
    <phoneticPr fontId="1"/>
  </si>
  <si>
    <t>〇</t>
    <phoneticPr fontId="1"/>
  </si>
  <si>
    <t>希望する</t>
    <rPh sb="0" eb="2">
      <t>キボウ</t>
    </rPh>
    <phoneticPr fontId="1"/>
  </si>
  <si>
    <t>希望しない</t>
    <rPh sb="0" eb="2">
      <t>キボウ</t>
    </rPh>
    <phoneticPr fontId="1"/>
  </si>
  <si>
    <t>小学校等名</t>
    <rPh sb="0" eb="3">
      <t>ショウガッコウ</t>
    </rPh>
    <rPh sb="3" eb="4">
      <t>トウ</t>
    </rPh>
    <rPh sb="4" eb="5">
      <t>メイ</t>
    </rPh>
    <phoneticPr fontId="1"/>
  </si>
  <si>
    <t>申請書</t>
    <rPh sb="0" eb="3">
      <t>シンセイショ</t>
    </rPh>
    <phoneticPr fontId="1"/>
  </si>
  <si>
    <t>d11</t>
    <phoneticPr fontId="1"/>
  </si>
  <si>
    <t>d9</t>
    <phoneticPr fontId="1"/>
  </si>
  <si>
    <t>学事Ｇ</t>
    <phoneticPr fontId="1"/>
  </si>
  <si>
    <t>元号</t>
    <rPh sb="0" eb="2">
      <t>ゲンゴウ</t>
    </rPh>
    <phoneticPr fontId="1"/>
  </si>
  <si>
    <t>月</t>
    <rPh sb="0" eb="1">
      <t>ツキ</t>
    </rPh>
    <phoneticPr fontId="1"/>
  </si>
  <si>
    <t>日</t>
    <rPh sb="0" eb="1">
      <t>ヒ</t>
    </rPh>
    <phoneticPr fontId="1"/>
  </si>
  <si>
    <t>d10</t>
    <phoneticPr fontId="1"/>
  </si>
  <si>
    <t>f10</t>
    <phoneticPr fontId="1"/>
  </si>
  <si>
    <t>i10</t>
    <phoneticPr fontId="1"/>
  </si>
  <si>
    <t>k10</t>
    <phoneticPr fontId="1"/>
  </si>
  <si>
    <t>ものづくり（理工）</t>
    <phoneticPr fontId="1"/>
  </si>
  <si>
    <t>スポーツ</t>
  </si>
  <si>
    <t>言語</t>
    <phoneticPr fontId="1"/>
  </si>
  <si>
    <t>芸術（美術・デザイン）</t>
    <phoneticPr fontId="1"/>
  </si>
  <si>
    <t>令和９年度大阪府立中学校入学者選抜適性検査等配慮事項申請書</t>
    <rPh sb="0" eb="1">
      <t>レイ</t>
    </rPh>
    <rPh sb="1" eb="2">
      <t>カズ</t>
    </rPh>
    <rPh sb="3" eb="5">
      <t>ネンド</t>
    </rPh>
    <rPh sb="5" eb="8">
      <t>オオサカフ</t>
    </rPh>
    <rPh sb="9" eb="12">
      <t>チュウガッコウ</t>
    </rPh>
    <rPh sb="12" eb="15">
      <t>ニュウガクシャ</t>
    </rPh>
    <rPh sb="15" eb="17">
      <t>センバツ</t>
    </rPh>
    <rPh sb="17" eb="22">
      <t>テキセイケンサトウ</t>
    </rPh>
    <phoneticPr fontId="1"/>
  </si>
  <si>
    <t>様式Ａ（障がいのある児童）</t>
    <rPh sb="4" eb="5">
      <t>ショウ</t>
    </rPh>
    <rPh sb="10" eb="12">
      <t>ジドウ</t>
    </rPh>
    <phoneticPr fontId="1"/>
  </si>
  <si>
    <t>分野
（咲くやこの花中学校の志願者のみ）</t>
    <rPh sb="0" eb="2">
      <t>ブンヤ</t>
    </rPh>
    <rPh sb="4" eb="5">
      <t>サ</t>
    </rPh>
    <rPh sb="9" eb="10">
      <t>ハナ</t>
    </rPh>
    <rPh sb="10" eb="13">
      <t>チュウガッコウ</t>
    </rPh>
    <rPh sb="14" eb="17">
      <t>シガンシャ</t>
    </rPh>
    <phoneticPr fontId="1"/>
  </si>
  <si>
    <t>状況</t>
    <rPh sb="0" eb="2">
      <t>ジョウキョウ</t>
    </rPh>
    <phoneticPr fontId="1"/>
  </si>
  <si>
    <t>所見</t>
    <rPh sb="0" eb="2">
      <t>ショケン</t>
    </rPh>
    <phoneticPr fontId="1"/>
  </si>
  <si>
    <t>（例）△△市立〇〇小学校</t>
    <rPh sb="1" eb="2">
      <t>レイ</t>
    </rPh>
    <rPh sb="5" eb="7">
      <t>シリツ</t>
    </rPh>
    <rPh sb="9" eb="12">
      <t>ショウガッコウ</t>
    </rPh>
    <phoneticPr fontId="1"/>
  </si>
  <si>
    <t>（改行は「Altキー＋Enterキー」で行えます。）</t>
    <rPh sb="1" eb="3">
      <t>カイギョウ</t>
    </rPh>
    <rPh sb="20" eb="21">
      <t>オコナ</t>
    </rPh>
    <phoneticPr fontId="1"/>
  </si>
  <si>
    <t>am4</t>
    <phoneticPr fontId="1"/>
  </si>
  <si>
    <t>ao4</t>
    <phoneticPr fontId="1"/>
  </si>
  <si>
    <t>ふりがな</t>
  </si>
  <si>
    <t>障がい内容１</t>
    <rPh sb="0" eb="1">
      <t>ショウ</t>
    </rPh>
    <rPh sb="3" eb="5">
      <t>ナイヨウ</t>
    </rPh>
    <phoneticPr fontId="1"/>
  </si>
  <si>
    <t>障がい内容２</t>
    <rPh sb="0" eb="1">
      <t>ショウ</t>
    </rPh>
    <rPh sb="3" eb="5">
      <t>ナイヨウ</t>
    </rPh>
    <phoneticPr fontId="1"/>
  </si>
  <si>
    <t>障がい内容３</t>
    <rPh sb="0" eb="1">
      <t>ショウ</t>
    </rPh>
    <rPh sb="3" eb="5">
      <t>ナイヨウ</t>
    </rPh>
    <phoneticPr fontId="1"/>
  </si>
  <si>
    <t>障がい内容４</t>
    <rPh sb="0" eb="1">
      <t>ショウ</t>
    </rPh>
    <rPh sb="3" eb="5">
      <t>ナイヨウ</t>
    </rPh>
    <phoneticPr fontId="1"/>
  </si>
  <si>
    <t>障がい内容５</t>
    <rPh sb="0" eb="1">
      <t>ショウ</t>
    </rPh>
    <rPh sb="3" eb="5">
      <t>ナイヨウ</t>
    </rPh>
    <phoneticPr fontId="1"/>
  </si>
  <si>
    <t>障がい内容６</t>
    <rPh sb="0" eb="1">
      <t>ショウ</t>
    </rPh>
    <rPh sb="3" eb="5">
      <t>ナイヨウ</t>
    </rPh>
    <phoneticPr fontId="1"/>
  </si>
  <si>
    <t>障がい内容７</t>
    <rPh sb="0" eb="1">
      <t>ショウ</t>
    </rPh>
    <rPh sb="3" eb="5">
      <t>ナイヨウ</t>
    </rPh>
    <phoneticPr fontId="1"/>
  </si>
  <si>
    <t>障がい内容８</t>
    <rPh sb="0" eb="1">
      <t>ショウ</t>
    </rPh>
    <rPh sb="3" eb="5">
      <t>ナイヨウ</t>
    </rPh>
    <phoneticPr fontId="1"/>
  </si>
  <si>
    <t>障がい内容９</t>
    <rPh sb="0" eb="1">
      <t>ショウ</t>
    </rPh>
    <rPh sb="3" eb="5">
      <t>ナイヨウ</t>
    </rPh>
    <phoneticPr fontId="1"/>
  </si>
  <si>
    <t>障がい内容１０</t>
    <rPh sb="0" eb="1">
      <t>ショウ</t>
    </rPh>
    <rPh sb="3" eb="5">
      <t>ナイヨウ</t>
    </rPh>
    <phoneticPr fontId="1"/>
  </si>
  <si>
    <t>b34</t>
  </si>
  <si>
    <t>b35</t>
  </si>
  <si>
    <t>b36</t>
  </si>
  <si>
    <t>b37</t>
  </si>
  <si>
    <t>b38</t>
  </si>
  <si>
    <t>b39</t>
  </si>
  <si>
    <t>b54</t>
    <phoneticPr fontId="1"/>
  </si>
  <si>
    <t>　３　障がいの状況</t>
    <rPh sb="3" eb="4">
      <t>ショウ</t>
    </rPh>
    <rPh sb="7" eb="9">
      <t>ジョウキョウ</t>
    </rPh>
    <phoneticPr fontId="1"/>
  </si>
  <si>
    <t>f15</t>
    <phoneticPr fontId="1"/>
  </si>
  <si>
    <t>b30</t>
    <phoneticPr fontId="1"/>
  </si>
  <si>
    <t>b31</t>
    <phoneticPr fontId="1"/>
  </si>
  <si>
    <t>b32</t>
  </si>
  <si>
    <t>b33</t>
  </si>
  <si>
    <t>b24</t>
    <phoneticPr fontId="1"/>
  </si>
  <si>
    <t>b42</t>
    <phoneticPr fontId="1"/>
  </si>
  <si>
    <r>
      <t>　５　学校所見欄</t>
    </r>
    <r>
      <rPr>
        <sz val="10"/>
        <color theme="1"/>
        <rFont val="ＭＳ 明朝"/>
        <family val="1"/>
        <charset val="128"/>
      </rPr>
      <t>（学校生活の状況や学校における配慮事項等について具体的に記入する。）</t>
    </r>
    <phoneticPr fontId="1"/>
  </si>
  <si>
    <r>
      <rPr>
        <sz val="10"/>
        <color theme="1"/>
        <rFont val="ＭＳ ゴシック"/>
        <family val="3"/>
        <charset val="128"/>
      </rPr>
      <t>　　</t>
    </r>
    <r>
      <rPr>
        <sz val="10"/>
        <color theme="1"/>
        <rFont val="ＭＳ 明朝"/>
        <family val="1"/>
        <charset val="128"/>
      </rPr>
      <t>○障がい等の状況について、診断名だけでなく、具体的な状況を含めて記入する。
　　○障がいに関わる手帳を所持している場合は、障がい者手帳の種類や交付年月日、
　　　等級を記入する。</t>
    </r>
    <rPh sb="3" eb="4">
      <t>ショウ</t>
    </rPh>
    <rPh sb="6" eb="7">
      <t>トウ</t>
    </rPh>
    <rPh sb="8" eb="10">
      <t>ジョウキョウ</t>
    </rPh>
    <rPh sb="15" eb="18">
      <t>シンダンメイ</t>
    </rPh>
    <rPh sb="24" eb="27">
      <t>グタイテキ</t>
    </rPh>
    <rPh sb="28" eb="30">
      <t>ジョウキョウ</t>
    </rPh>
    <rPh sb="31" eb="32">
      <t>フク</t>
    </rPh>
    <rPh sb="34" eb="36">
      <t>キニュウ</t>
    </rPh>
    <rPh sb="43" eb="44">
      <t>ショウ</t>
    </rPh>
    <rPh sb="47" eb="48">
      <t>カカ</t>
    </rPh>
    <rPh sb="50" eb="52">
      <t>テチョウ</t>
    </rPh>
    <rPh sb="53" eb="55">
      <t>ショジ</t>
    </rPh>
    <rPh sb="59" eb="61">
      <t>バアイ</t>
    </rPh>
    <rPh sb="83" eb="85">
      <t>トウキュウ</t>
    </rPh>
    <phoneticPr fontId="1"/>
  </si>
  <si>
    <r>
      <t>　４　希望する配慮の内容</t>
    </r>
    <r>
      <rPr>
        <sz val="10"/>
        <color theme="1"/>
        <rFont val="ＭＳ 明朝"/>
        <family val="1"/>
        <charset val="128"/>
      </rPr>
      <t>（事前相談したうえで記入する。）</t>
    </r>
    <rPh sb="3" eb="5">
      <t>キボウ</t>
    </rPh>
    <rPh sb="7" eb="9">
      <t>ハイリョ</t>
    </rPh>
    <rPh sb="10" eb="12">
      <t>ナイヨウ</t>
    </rPh>
    <rPh sb="13" eb="17">
      <t>ジゼンソウダン</t>
    </rPh>
    <rPh sb="22" eb="24">
      <t>キニュウ</t>
    </rPh>
    <phoneticPr fontId="1"/>
  </si>
  <si>
    <t>身体障害者手帳１級（平成〇年〇月〇日交付）
　先天性の脳性まひにより、両上肢及び下肢にまひがある。安定して座位を保つことが難しいため、電動車いすを使用し、腰と足首を固定している。指先の力が弱いうえに、コントロールが難しいため、小さいスペースに字を書くことが難しく、ある程度の筆圧で字を書くためには休み休みおこなう必要がある。よって、筆記に時間がかかる。</t>
    <phoneticPr fontId="1"/>
  </si>
  <si>
    <t>別室</t>
    <rPh sb="0" eb="2">
      <t>ベッシツ</t>
    </rPh>
    <phoneticPr fontId="1"/>
  </si>
  <si>
    <t>検査時間の延長（約1.3倍）</t>
    <rPh sb="0" eb="4">
      <t>ケンサジカン</t>
    </rPh>
    <rPh sb="5" eb="7">
      <t>エンチョウ</t>
    </rPh>
    <rPh sb="8" eb="9">
      <t>ヤク</t>
    </rPh>
    <rPh sb="12" eb="13">
      <t>バイ</t>
    </rPh>
    <phoneticPr fontId="1"/>
  </si>
  <si>
    <t>介助者の配置（筆記用具の使用補助）</t>
    <rPh sb="0" eb="3">
      <t>カイジョシャ</t>
    </rPh>
    <rPh sb="4" eb="6">
      <t>ハイチ</t>
    </rPh>
    <rPh sb="7" eb="11">
      <t>ヒッキヨウグ</t>
    </rPh>
    <rPh sb="12" eb="16">
      <t>シヨウホジョ</t>
    </rPh>
    <phoneticPr fontId="1"/>
  </si>
  <si>
    <t>解答用紙をＢ４の大きさに拡大</t>
    <rPh sb="0" eb="4">
      <t>カイトウヨウシ</t>
    </rPh>
    <rPh sb="8" eb="9">
      <t>オオ</t>
    </rPh>
    <rPh sb="12" eb="14">
      <t>カクダイ</t>
    </rPh>
    <phoneticPr fontId="1"/>
  </si>
  <si>
    <t>　授業は教員や介助員の支援のもとで行っており、おもな支援は体育等実技教科の補助である。教室では、車いすに特製机を装着し、テストは、試験時間の延長（約1.3倍）、解答用紙の拡大（Ａ４→Ｂ４）により実施している。
　消しゴムや直定規、コンパスの使用が困難な場合があり、本人の指示により教員が使用補助を行うことがある。生活に関しては、トイレ及び更衣の補助、移動時の見守り、休み時間に行うストレッチの補助等をおこなっている。</t>
    <phoneticPr fontId="1"/>
  </si>
  <si>
    <t>※この申請は、大阪府立中学校入学者選抜を実施する大阪府教育委員会によって審査します。
　この申請に係って提出された個人情報は、大阪府教育委員会及び志願先中学校間で取り扱い、審査及び選抜に関すること以外の目的で使用す
　ることはありません。</t>
    <rPh sb="11" eb="12">
      <t>チュウ</t>
    </rPh>
    <rPh sb="63" eb="66">
      <t>オオサカフ</t>
    </rPh>
    <rPh sb="76" eb="77">
      <t>チュウ</t>
    </rPh>
    <rPh sb="90" eb="92">
      <t>センバツ</t>
    </rPh>
    <rPh sb="93" eb="94">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</si>
</sst>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0" x14ac:knownFonts="1">
    <font>
      <sz val="11"/>
      <color theme="1"/>
      <name val="ＭＳ 明朝"/>
      <family val="2"/>
      <charset val="128"/>
    </font>
    <font>
      <sz val="6"/>
      <name val="ＭＳ 明朝"/>
      <family val="2"/>
      <charset val="128"/>
    </font>
    <font>
      <sz val="9"/>
      <color theme="1"/>
      <name val="ＭＳ 明朝"/>
      <family val="2"/>
      <charset val="128"/>
    </font>
    <font>
      <sz val="8"/>
      <color theme="1"/>
      <name val="ＭＳ 明朝"/>
      <family val="2"/>
      <charset val="128"/>
    </font>
    <font>
      <sz val="8"/>
      <color theme="1"/>
      <name val="ＭＳ 明朝"/>
      <family val="1"/>
      <charset val="128"/>
    </font>
    <font>
      <sz val="10"/>
      <color theme="1"/>
      <name val="ＭＳ 明朝"/>
      <family val="2"/>
      <charset val="128"/>
    </font>
    <font>
      <sz val="10"/>
      <color theme="1"/>
      <name val="ＭＳ 明朝"/>
      <family val="1"/>
      <charset val="128"/>
    </font>
    <font>
      <sz val="11"/>
      <color theme="1"/>
      <name val="ＭＳ 明朝"/>
      <family val="1"/>
      <charset val="128"/>
    </font>
    <font>
      <sz val="9"/>
      <color theme="1"/>
      <name val="ＭＳ 明朝"/>
      <family val="1"/>
      <charset val="128"/>
    </font>
    <font>
      <sz val="10"/>
      <color theme="1"/>
      <name val="ＭＳ ゴシック"/>
      <family val="2"/>
      <charset val="128"/>
    </font>
    <font>
      <sz val="9"/>
      <color theme="1"/>
      <name val="ＭＳ ゴシック"/>
      <family val="3"/>
      <charset val="128"/>
    </font>
    <font>
      <sz val="14"/>
      <color theme="1"/>
      <name val="ＭＳ 明朝"/>
      <family val="1"/>
      <charset val="128"/>
    </font>
    <font>
      <sz val="14"/>
      <color theme="1"/>
      <name val="ＭＳ ゴシック"/>
      <family val="3"/>
      <charset val="128"/>
    </font>
    <font>
      <sz val="7"/>
      <color theme="1"/>
      <name val="ＭＳ 明朝"/>
      <family val="2"/>
      <charset val="128"/>
    </font>
    <font>
      <sz val="8"/>
      <color theme="1"/>
      <name val="ＭＳ ゴシック"/>
      <family val="3"/>
      <charset val="128"/>
    </font>
    <font>
      <sz val="8"/>
      <color theme="0"/>
      <name val="ＭＳ 明朝"/>
      <family val="1"/>
      <charset val="128"/>
    </font>
    <font>
      <sz val="10"/>
      <color theme="1"/>
      <name val="ＭＳ ゴシック"/>
      <family val="3"/>
      <charset val="128"/>
    </font>
    <font>
      <sz val="12"/>
      <color theme="1"/>
      <name val="ＭＳ 明朝"/>
      <family val="1"/>
      <charset val="128"/>
    </font>
    <font>
      <sz val="10"/>
      <color theme="1"/>
      <name val="ＭＳ 明朝"/>
      <family val="3"/>
      <charset val="128"/>
    </font>
    <font>
      <sz val="9"/>
      <color rgb="FFFF0000"/>
      <name val="ＭＳ 明朝"/>
      <family val="2"/>
      <charset val="128"/>
    </font>
  </fonts>
  <fills count="5">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FFFF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100">
    <xf numFmtId="0" fontId="0" fillId="0" borderId="0" xfId="0">
      <alignment vertical="center"/>
    </xf>
    <xf numFmtId="0" fontId="0" fillId="0" borderId="1" xfId="0" applyBorder="1">
      <alignment vertical="center"/>
    </xf>
    <xf numFmtId="0" fontId="0" fillId="0" borderId="0" xfId="0" applyAlignment="1" applyProtection="1">
      <alignment horizontal="left" vertical="center"/>
      <protection hidden="1"/>
    </xf>
    <xf numFmtId="0" fontId="0" fillId="0" borderId="0" xfId="0" applyAlignment="1" applyProtection="1">
      <alignment horizontal="center" vertical="center"/>
      <protection hidden="1"/>
    </xf>
    <xf numFmtId="0" fontId="5" fillId="0" borderId="0" xfId="0" applyFont="1" applyAlignment="1" applyProtection="1">
      <alignment horizontal="left" vertical="center"/>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distributed" vertical="center"/>
      <protection hidden="1"/>
    </xf>
    <xf numFmtId="0" fontId="8" fillId="0" borderId="0" xfId="0" applyFont="1" applyAlignment="1" applyProtection="1">
      <alignment horizontal="center" vertical="center"/>
      <protection hidden="1"/>
    </xf>
    <xf numFmtId="176" fontId="7" fillId="0" borderId="0" xfId="0" applyNumberFormat="1"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6" fillId="0" borderId="6" xfId="0" applyFont="1" applyBorder="1" applyAlignment="1" applyProtection="1">
      <alignment horizontal="left" vertical="center"/>
      <protection hidden="1"/>
    </xf>
    <xf numFmtId="0" fontId="6" fillId="0" borderId="0" xfId="0" applyFont="1" applyAlignment="1" applyProtection="1">
      <alignment horizontal="left" vertical="center"/>
      <protection hidden="1"/>
    </xf>
    <xf numFmtId="0" fontId="6" fillId="0" borderId="3" xfId="0" applyFont="1" applyBorder="1" applyAlignment="1" applyProtection="1">
      <alignment horizontal="left" vertical="center"/>
      <protection hidden="1"/>
    </xf>
    <xf numFmtId="0" fontId="6" fillId="0" borderId="9" xfId="0" applyFont="1" applyBorder="1" applyAlignment="1" applyProtection="1">
      <alignment horizontal="left" vertical="center"/>
      <protection hidden="1"/>
    </xf>
    <xf numFmtId="0" fontId="0" fillId="0" borderId="1" xfId="0" applyBorder="1" applyAlignment="1"/>
    <xf numFmtId="0" fontId="2" fillId="0" borderId="13" xfId="0" applyFont="1" applyBorder="1" applyProtection="1">
      <alignment vertical="center"/>
      <protection hidden="1"/>
    </xf>
    <xf numFmtId="0" fontId="2" fillId="0" borderId="10" xfId="0" applyFont="1" applyBorder="1" applyAlignment="1" applyProtection="1">
      <alignment horizontal="center" vertical="center"/>
      <protection hidden="1"/>
    </xf>
    <xf numFmtId="0" fontId="3" fillId="0" borderId="0" xfId="0" applyFont="1" applyAlignment="1" applyProtection="1">
      <alignment vertical="center" shrinkToFit="1"/>
      <protection hidden="1"/>
    </xf>
    <xf numFmtId="0" fontId="7" fillId="0" borderId="13" xfId="0" applyFont="1" applyBorder="1" applyProtection="1">
      <alignment vertical="center"/>
      <protection hidden="1"/>
    </xf>
    <xf numFmtId="0" fontId="2" fillId="0" borderId="21" xfId="0" applyFont="1" applyBorder="1" applyProtection="1">
      <alignment vertical="center"/>
      <protection hidden="1"/>
    </xf>
    <xf numFmtId="0" fontId="14" fillId="0" borderId="0" xfId="0" applyFont="1" applyAlignment="1" applyProtection="1">
      <alignment vertical="center" wrapText="1"/>
      <protection hidden="1"/>
    </xf>
    <xf numFmtId="0" fontId="2" fillId="0" borderId="12" xfId="0" applyFont="1" applyBorder="1" applyAlignment="1" applyProtection="1">
      <alignment vertical="center" shrinkToFit="1"/>
      <protection hidden="1"/>
    </xf>
    <xf numFmtId="0" fontId="2" fillId="0" borderId="13" xfId="0" applyFont="1" applyBorder="1" applyAlignment="1" applyProtection="1">
      <alignment vertical="center" shrinkToFit="1"/>
      <protection hidden="1"/>
    </xf>
    <xf numFmtId="0" fontId="2" fillId="0" borderId="14" xfId="0" applyFont="1" applyBorder="1" applyAlignment="1" applyProtection="1">
      <alignment vertical="center" shrinkToFit="1"/>
      <protection hidden="1"/>
    </xf>
    <xf numFmtId="0" fontId="10" fillId="0" borderId="0" xfId="0" applyFont="1" applyProtection="1">
      <alignment vertical="center"/>
      <protection hidden="1"/>
    </xf>
    <xf numFmtId="0" fontId="10" fillId="0" borderId="0" xfId="0" applyFont="1" applyAlignment="1" applyProtection="1">
      <alignment horizontal="center" vertical="center"/>
      <protection hidden="1"/>
    </xf>
    <xf numFmtId="0" fontId="6" fillId="0" borderId="3" xfId="0" applyFont="1" applyBorder="1" applyProtection="1">
      <alignment vertical="center"/>
      <protection locked="0"/>
    </xf>
    <xf numFmtId="0" fontId="6" fillId="0" borderId="3" xfId="0" applyFont="1" applyBorder="1" applyAlignment="1" applyProtection="1">
      <alignment horizontal="left" vertical="center"/>
      <protection locked="0"/>
    </xf>
    <xf numFmtId="0" fontId="2" fillId="0" borderId="0" xfId="0" applyFont="1" applyProtection="1">
      <alignment vertical="center"/>
      <protection hidden="1"/>
    </xf>
    <xf numFmtId="0" fontId="15" fillId="0" borderId="0" xfId="0" applyFont="1" applyAlignment="1" applyProtection="1">
      <alignment horizontal="center" vertical="center" wrapText="1"/>
      <protection hidden="1"/>
    </xf>
    <xf numFmtId="0" fontId="2" fillId="0" borderId="1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0" fillId="4" borderId="0" xfId="0" applyFill="1">
      <alignment vertical="center"/>
    </xf>
    <xf numFmtId="0" fontId="7" fillId="0" borderId="13" xfId="0" applyFont="1" applyBorder="1" applyProtection="1">
      <alignment vertical="center"/>
      <protection locked="0"/>
    </xf>
    <xf numFmtId="0" fontId="0" fillId="3" borderId="1" xfId="0" applyFill="1" applyBorder="1">
      <alignment vertical="center"/>
    </xf>
    <xf numFmtId="0" fontId="12" fillId="0" borderId="0" xfId="0" applyFont="1" applyProtection="1">
      <alignment vertical="center"/>
      <protection hidden="1"/>
    </xf>
    <xf numFmtId="0" fontId="0" fillId="0" borderId="0" xfId="0" applyAlignment="1" applyProtection="1">
      <alignment horizontal="left" vertical="top"/>
      <protection hidden="1"/>
    </xf>
    <xf numFmtId="0" fontId="8" fillId="0" borderId="13" xfId="0" applyFont="1" applyBorder="1" applyProtection="1">
      <alignment vertical="center"/>
      <protection hidden="1"/>
    </xf>
    <xf numFmtId="0" fontId="8" fillId="0" borderId="14" xfId="0" applyFont="1" applyBorder="1" applyProtection="1">
      <alignment vertical="center"/>
      <protection hidden="1"/>
    </xf>
    <xf numFmtId="0" fontId="19" fillId="0" borderId="10" xfId="0" applyFont="1" applyBorder="1" applyAlignment="1" applyProtection="1">
      <alignment horizontal="left" vertical="center" wrapText="1"/>
      <protection locked="0"/>
    </xf>
    <xf numFmtId="0" fontId="19" fillId="0" borderId="23" xfId="0" applyFont="1" applyBorder="1" applyAlignment="1" applyProtection="1">
      <alignment horizontal="left" vertical="top" wrapText="1"/>
      <protection locked="0"/>
    </xf>
    <xf numFmtId="0" fontId="4" fillId="0" borderId="10"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2" fillId="0" borderId="16" xfId="0" applyFont="1" applyBorder="1" applyAlignment="1" applyProtection="1">
      <alignment horizontal="center" vertical="center" wrapText="1"/>
      <protection hidden="1"/>
    </xf>
    <xf numFmtId="0" fontId="2" fillId="0" borderId="15" xfId="0" applyFont="1" applyBorder="1" applyAlignment="1" applyProtection="1">
      <alignment horizontal="center" vertical="center"/>
      <protection hidden="1"/>
    </xf>
    <xf numFmtId="0" fontId="2" fillId="0" borderId="17"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22" xfId="0" applyFont="1" applyBorder="1" applyAlignment="1" applyProtection="1">
      <alignment horizontal="center" vertical="center"/>
      <protection hidden="1"/>
    </xf>
    <xf numFmtId="0" fontId="2" fillId="0" borderId="18" xfId="0" applyFont="1" applyBorder="1" applyAlignment="1" applyProtection="1">
      <alignment horizontal="center" vertical="center"/>
      <protection hidden="1"/>
    </xf>
    <xf numFmtId="0" fontId="2" fillId="0" borderId="19"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7" fillId="0" borderId="10" xfId="0" applyFont="1" applyBorder="1" applyAlignment="1" applyProtection="1">
      <alignment horizontal="left"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3" xfId="0" applyFont="1" applyBorder="1" applyProtection="1">
      <alignment vertical="center"/>
      <protection locked="0"/>
    </xf>
    <xf numFmtId="0" fontId="19" fillId="0" borderId="10" xfId="0" applyFont="1" applyBorder="1" applyAlignment="1" applyProtection="1">
      <alignment horizontal="left" vertical="top" wrapText="1"/>
      <protection locked="0"/>
    </xf>
    <xf numFmtId="0" fontId="9" fillId="2" borderId="11" xfId="0" applyFont="1" applyFill="1" applyBorder="1" applyAlignment="1" applyProtection="1">
      <alignment horizontal="left" vertical="center"/>
      <protection hidden="1"/>
    </xf>
    <xf numFmtId="0" fontId="9" fillId="2" borderId="10" xfId="0" applyFont="1" applyFill="1" applyBorder="1" applyAlignment="1" applyProtection="1">
      <alignment horizontal="left" vertical="center"/>
      <protection hidden="1"/>
    </xf>
    <xf numFmtId="0" fontId="4" fillId="0" borderId="10"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8" fillId="0" borderId="12" xfId="0" applyFont="1" applyBorder="1" applyAlignment="1" applyProtection="1">
      <alignment horizontal="center" vertical="center" shrinkToFit="1"/>
      <protection hidden="1"/>
    </xf>
    <xf numFmtId="0" fontId="8" fillId="0" borderId="14" xfId="0" applyFont="1" applyBorder="1" applyAlignment="1" applyProtection="1">
      <alignment horizontal="center" vertical="center" shrinkToFit="1"/>
      <protection hidden="1"/>
    </xf>
    <xf numFmtId="0" fontId="0" fillId="0" borderId="8"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6" fillId="0" borderId="0" xfId="0" applyFont="1" applyAlignment="1" applyProtection="1">
      <alignment horizontal="left" vertical="center"/>
      <protection locked="0" hidden="1"/>
    </xf>
    <xf numFmtId="0" fontId="6" fillId="0" borderId="0" xfId="0" applyFont="1" applyAlignment="1" applyProtection="1">
      <alignment horizontal="center" vertical="center"/>
      <protection locked="0"/>
    </xf>
    <xf numFmtId="0" fontId="5" fillId="0" borderId="2" xfId="0" applyFont="1" applyBorder="1" applyAlignment="1" applyProtection="1">
      <alignment horizontal="left" vertical="center"/>
      <protection hidden="1"/>
    </xf>
    <xf numFmtId="0" fontId="6" fillId="0" borderId="3" xfId="0" applyFont="1" applyBorder="1" applyAlignment="1" applyProtection="1">
      <alignment horizontal="left" vertical="center"/>
      <protection hidden="1"/>
    </xf>
    <xf numFmtId="0" fontId="6" fillId="0" borderId="3" xfId="0" applyFont="1" applyBorder="1" applyAlignment="1" applyProtection="1">
      <alignment horizontal="center" vertical="center"/>
      <protection hidden="1"/>
    </xf>
    <xf numFmtId="0" fontId="6" fillId="0" borderId="4" xfId="0" applyFont="1" applyBorder="1" applyAlignment="1" applyProtection="1">
      <alignment horizontal="left" vertical="center"/>
      <protection hidden="1"/>
    </xf>
    <xf numFmtId="0" fontId="6" fillId="0" borderId="0" xfId="0" applyFont="1" applyAlignment="1" applyProtection="1">
      <alignment horizontal="left" vertical="center"/>
      <protection hidden="1"/>
    </xf>
    <xf numFmtId="0" fontId="6" fillId="0" borderId="9" xfId="0" applyFont="1" applyBorder="1" applyAlignment="1" applyProtection="1">
      <alignment horizontal="left" vertical="center"/>
      <protection hidden="1"/>
    </xf>
    <xf numFmtId="0" fontId="6" fillId="0" borderId="4" xfId="0" applyFont="1" applyBorder="1" applyAlignment="1" applyProtection="1">
      <alignment horizontal="right" vertical="center"/>
      <protection locked="0"/>
    </xf>
    <xf numFmtId="0" fontId="6" fillId="0" borderId="0" xfId="0" applyFont="1" applyAlignment="1" applyProtection="1">
      <alignment horizontal="right" vertical="center"/>
      <protection locked="0"/>
    </xf>
    <xf numFmtId="0" fontId="6" fillId="0" borderId="8" xfId="0"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4" xfId="0" applyFont="1" applyBorder="1" applyAlignment="1" applyProtection="1">
      <alignment horizontal="center" vertical="center" shrinkToFit="1"/>
      <protection hidden="1"/>
    </xf>
    <xf numFmtId="0" fontId="6" fillId="0" borderId="0" xfId="0" applyFont="1" applyAlignment="1" applyProtection="1">
      <alignment horizontal="center" vertical="center" shrinkToFit="1"/>
      <protection hidden="1"/>
    </xf>
    <xf numFmtId="0" fontId="6"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18" fillId="0" borderId="12" xfId="0" applyFont="1" applyBorder="1" applyAlignment="1" applyProtection="1">
      <alignment horizontal="left" vertical="center" wrapText="1"/>
      <protection hidden="1"/>
    </xf>
    <xf numFmtId="0" fontId="6" fillId="0" borderId="13" xfId="0" applyFont="1" applyBorder="1" applyAlignment="1" applyProtection="1">
      <alignment horizontal="left" vertical="center" wrapText="1"/>
      <protection hidden="1"/>
    </xf>
    <xf numFmtId="0" fontId="6" fillId="0" borderId="14" xfId="0" applyFont="1" applyBorder="1" applyAlignment="1" applyProtection="1">
      <alignment horizontal="left" vertical="center" wrapText="1"/>
      <protection hidden="1"/>
    </xf>
    <xf numFmtId="0" fontId="10" fillId="0" borderId="0" xfId="0" applyFont="1" applyAlignment="1" applyProtection="1">
      <alignment horizontal="center" vertical="center"/>
      <protection hidden="1"/>
    </xf>
    <xf numFmtId="0" fontId="13" fillId="0" borderId="15" xfId="0" applyFont="1" applyBorder="1" applyAlignment="1" applyProtection="1">
      <alignment horizontal="left" vertical="top" wrapText="1"/>
      <protection hidden="1"/>
    </xf>
    <xf numFmtId="0" fontId="2" fillId="0" borderId="13" xfId="0" applyFont="1" applyBorder="1" applyProtection="1">
      <alignment vertical="center"/>
      <protection hidden="1"/>
    </xf>
    <xf numFmtId="0" fontId="2" fillId="0" borderId="14" xfId="0" applyFont="1" applyBorder="1" applyProtection="1">
      <alignment vertical="center"/>
      <protection hidden="1"/>
    </xf>
    <xf numFmtId="0" fontId="2" fillId="0" borderId="15"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8" fillId="0" borderId="16" xfId="0" applyFont="1" applyBorder="1" applyAlignment="1" applyProtection="1">
      <alignment horizontal="center" vertical="center" shrinkToFit="1"/>
      <protection hidden="1"/>
    </xf>
    <xf numFmtId="0" fontId="8" fillId="0" borderId="17" xfId="0" applyFont="1" applyBorder="1" applyAlignment="1" applyProtection="1">
      <alignment horizontal="center" vertical="center" shrinkToFit="1"/>
      <protection hidden="1"/>
    </xf>
    <xf numFmtId="0" fontId="2" fillId="0" borderId="16" xfId="0" applyFont="1" applyBorder="1" applyAlignment="1" applyProtection="1">
      <alignment horizontal="right" vertical="center"/>
      <protection hidden="1"/>
    </xf>
    <xf numFmtId="0" fontId="8" fillId="0" borderId="15" xfId="0" applyFont="1" applyBorder="1" applyAlignment="1" applyProtection="1">
      <alignment horizontal="right" vertical="center"/>
      <protection hidden="1"/>
    </xf>
    <xf numFmtId="0" fontId="16" fillId="2" borderId="18" xfId="0" applyFont="1" applyFill="1" applyBorder="1" applyProtection="1">
      <alignment vertical="center"/>
      <protection hidden="1"/>
    </xf>
    <xf numFmtId="0" fontId="16" fillId="2" borderId="19" xfId="0" applyFont="1" applyFill="1" applyBorder="1" applyProtection="1">
      <alignment vertical="center"/>
      <protection hidden="1"/>
    </xf>
    <xf numFmtId="0" fontId="15" fillId="0" borderId="0" xfId="0" applyFont="1" applyAlignment="1" applyProtection="1">
      <alignment horizontal="center" vertical="center" wrapText="1"/>
      <protection hidden="1"/>
    </xf>
  </cellXfs>
  <cellStyles count="1">
    <cellStyle name="標準" xfId="0" builtinId="0"/>
  </cellStyles>
  <dxfs count="20">
    <dxf>
      <fill>
        <patternFill>
          <bgColor rgb="FFFFFFCC"/>
        </patternFill>
      </fill>
    </dxf>
    <dxf>
      <fill>
        <patternFill>
          <bgColor rgb="FFFFFFCC"/>
        </patternFill>
      </fill>
    </dxf>
    <dxf>
      <fill>
        <patternFill>
          <bgColor rgb="FFFFFFCC"/>
        </patternFill>
      </fill>
    </dxf>
    <dxf>
      <fill>
        <patternFill>
          <bgColor rgb="FFFFFFCC"/>
        </patternFill>
      </fill>
    </dxf>
    <dxf>
      <font>
        <color theme="0"/>
      </font>
      <border>
        <left/>
        <vertical/>
        <horizontal/>
      </border>
    </dxf>
    <dxf>
      <fill>
        <patternFill>
          <bgColor rgb="FFFFFFCC"/>
        </patternFill>
      </fill>
    </dxf>
    <dxf>
      <fill>
        <patternFill>
          <bgColor theme="4" tint="0.59996337778862885"/>
        </patternFill>
      </fill>
    </dxf>
    <dxf>
      <fill>
        <patternFill>
          <bgColor rgb="FFFF0000"/>
        </patternFill>
      </fill>
    </dxf>
    <dxf>
      <fill>
        <patternFill>
          <bgColor rgb="FFFF0000"/>
        </patternFill>
      </fill>
    </dxf>
    <dxf>
      <fill>
        <patternFill>
          <bgColor rgb="FFFFFFCC"/>
        </patternFill>
      </fill>
    </dxf>
    <dxf>
      <fill>
        <patternFill>
          <bgColor theme="4" tint="0.5999633777886288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4" tint="0.59996337778862885"/>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80595</xdr:colOff>
      <xdr:row>15</xdr:row>
      <xdr:rowOff>7328</xdr:rowOff>
    </xdr:from>
    <xdr:to>
      <xdr:col>18</xdr:col>
      <xdr:colOff>205153</xdr:colOff>
      <xdr:row>19</xdr:row>
      <xdr:rowOff>14654</xdr:rowOff>
    </xdr:to>
    <xdr:sp macro="" textlink="">
      <xdr:nvSpPr>
        <xdr:cNvPr id="2" name="大かっこ 1">
          <a:extLst>
            <a:ext uri="{FF2B5EF4-FFF2-40B4-BE49-F238E27FC236}">
              <a16:creationId xmlns:a16="http://schemas.microsoft.com/office/drawing/2014/main" id="{6D2A8050-7DBC-4B4C-9B4C-CB310E93A4C4}"/>
            </a:ext>
          </a:extLst>
        </xdr:cNvPr>
        <xdr:cNvSpPr/>
      </xdr:nvSpPr>
      <xdr:spPr>
        <a:xfrm>
          <a:off x="80595" y="3223847"/>
          <a:ext cx="5275385" cy="1033095"/>
        </a:xfrm>
        <a:prstGeom prst="bracketPair">
          <a:avLst>
            <a:gd name="adj" fmla="val 707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102577</xdr:colOff>
      <xdr:row>0</xdr:row>
      <xdr:rowOff>36634</xdr:rowOff>
    </xdr:from>
    <xdr:to>
      <xdr:col>21</xdr:col>
      <xdr:colOff>249117</xdr:colOff>
      <xdr:row>2</xdr:row>
      <xdr:rowOff>168519</xdr:rowOff>
    </xdr:to>
    <xdr:sp macro="" textlink="">
      <xdr:nvSpPr>
        <xdr:cNvPr id="3" name="正方形/長方形 2">
          <a:extLst>
            <a:ext uri="{FF2B5EF4-FFF2-40B4-BE49-F238E27FC236}">
              <a16:creationId xmlns:a16="http://schemas.microsoft.com/office/drawing/2014/main" id="{4B7F8104-AEB5-436D-9D8B-CA0EF9D9C974}"/>
            </a:ext>
          </a:extLst>
        </xdr:cNvPr>
        <xdr:cNvSpPr/>
      </xdr:nvSpPr>
      <xdr:spPr>
        <a:xfrm>
          <a:off x="5253404" y="36634"/>
          <a:ext cx="1025771" cy="468923"/>
        </a:xfrm>
        <a:prstGeom prst="rect">
          <a:avLst/>
        </a:prstGeom>
        <a:solidFill>
          <a:schemeClr val="bg1"/>
        </a:solidFill>
        <a:ln w="34925"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2000"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記入例</a:t>
          </a:r>
          <a:endParaRPr lang="ja-JP" sz="10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M9"/>
  <sheetViews>
    <sheetView workbookViewId="0">
      <selection activeCell="AQ1" sqref="AQ1"/>
    </sheetView>
  </sheetViews>
  <sheetFormatPr defaultColWidth="6.25" defaultRowHeight="13.5" x14ac:dyDescent="0.15"/>
  <cols>
    <col min="1" max="1" width="7.5" bestFit="1" customWidth="1"/>
    <col min="2" max="2" width="20.5" bestFit="1" customWidth="1"/>
    <col min="3" max="3" width="11.625" bestFit="1" customWidth="1"/>
    <col min="4" max="4" width="16.125" bestFit="1" customWidth="1"/>
    <col min="5" max="5" width="20.5" bestFit="1" customWidth="1"/>
    <col min="6" max="6" width="15.875" customWidth="1"/>
    <col min="7" max="7" width="16.125" bestFit="1" customWidth="1"/>
    <col min="8" max="8" width="11.625" bestFit="1" customWidth="1"/>
    <col min="9" max="11" width="12.375" customWidth="1"/>
    <col min="31" max="31" width="6.5" bestFit="1" customWidth="1"/>
  </cols>
  <sheetData>
    <row r="1" spans="1:65" x14ac:dyDescent="0.15">
      <c r="A1" s="1" t="s">
        <v>8</v>
      </c>
      <c r="B1" s="1" t="s">
        <v>9</v>
      </c>
      <c r="C1" s="1" t="s">
        <v>10</v>
      </c>
      <c r="D1" s="1" t="s">
        <v>64</v>
      </c>
      <c r="E1" s="1" t="s">
        <v>23</v>
      </c>
      <c r="F1" s="1" t="s">
        <v>35</v>
      </c>
      <c r="G1" s="1" t="s">
        <v>25</v>
      </c>
      <c r="H1" s="1" t="s">
        <v>65</v>
      </c>
      <c r="I1" s="1" t="s">
        <v>66</v>
      </c>
      <c r="J1" s="1" t="s">
        <v>67</v>
      </c>
      <c r="K1" s="1" t="s">
        <v>68</v>
      </c>
      <c r="L1" s="1" t="s">
        <v>69</v>
      </c>
      <c r="M1" s="1" t="s">
        <v>70</v>
      </c>
      <c r="N1" s="1" t="s">
        <v>71</v>
      </c>
      <c r="O1" s="1" t="s">
        <v>72</v>
      </c>
      <c r="P1" s="1" t="s">
        <v>73</v>
      </c>
      <c r="Q1" s="1" t="s">
        <v>74</v>
      </c>
      <c r="R1" s="1" t="s">
        <v>58</v>
      </c>
      <c r="S1" s="1" t="s">
        <v>59</v>
      </c>
      <c r="T1" s="34"/>
      <c r="U1" s="34"/>
      <c r="V1" s="34"/>
      <c r="W1" s="34"/>
      <c r="X1" s="34"/>
      <c r="Y1" s="34"/>
      <c r="Z1" s="34"/>
      <c r="AA1" s="34"/>
      <c r="AB1" s="34"/>
      <c r="AC1" s="34"/>
      <c r="AD1" s="34"/>
      <c r="AE1" s="34"/>
      <c r="AH1" s="34"/>
      <c r="AI1" s="1" t="s">
        <v>8</v>
      </c>
      <c r="AJ1" s="1" t="s">
        <v>9</v>
      </c>
      <c r="AK1" s="1" t="s">
        <v>10</v>
      </c>
      <c r="AL1" s="1" t="s">
        <v>64</v>
      </c>
      <c r="AM1" s="1" t="s">
        <v>23</v>
      </c>
      <c r="AN1" s="1" t="s">
        <v>35</v>
      </c>
      <c r="AO1" s="1" t="s">
        <v>25</v>
      </c>
      <c r="AP1" s="1" t="s">
        <v>65</v>
      </c>
      <c r="AQ1" s="1" t="s">
        <v>66</v>
      </c>
      <c r="AR1" s="1" t="s">
        <v>67</v>
      </c>
      <c r="AS1" s="1" t="s">
        <v>68</v>
      </c>
      <c r="AT1" s="1" t="s">
        <v>69</v>
      </c>
      <c r="AU1" s="1" t="s">
        <v>70</v>
      </c>
      <c r="AV1" s="1" t="s">
        <v>71</v>
      </c>
      <c r="AW1" s="1" t="s">
        <v>72</v>
      </c>
      <c r="AX1" s="1" t="s">
        <v>73</v>
      </c>
      <c r="AY1" s="1" t="s">
        <v>74</v>
      </c>
      <c r="AZ1" s="1" t="s">
        <v>58</v>
      </c>
      <c r="BA1" s="1" t="s">
        <v>59</v>
      </c>
      <c r="BB1" s="34"/>
      <c r="BC1" s="34"/>
      <c r="BD1" s="34"/>
      <c r="BE1" s="34"/>
      <c r="BF1" s="34"/>
      <c r="BG1" s="34"/>
      <c r="BH1" s="34"/>
      <c r="BI1" s="34"/>
      <c r="BJ1" s="34"/>
      <c r="BK1" s="34"/>
      <c r="BL1" s="34"/>
      <c r="BM1" s="34"/>
    </row>
    <row r="2" spans="1:65" x14ac:dyDescent="0.15">
      <c r="A2" s="14" t="str">
        <f t="shared" ref="A2:G2" ca="1" si="0">IF(INDIRECT("'"&amp;AI2&amp;"'!"&amp;AI3,TRUE)="","－",INDIRECT("'"&amp;AI2&amp;"'!"&amp;AI3,TRUE))</f>
        <v>－</v>
      </c>
      <c r="B2" s="14" t="str">
        <f t="shared" ca="1" si="0"/>
        <v>－</v>
      </c>
      <c r="C2" s="14" t="str">
        <f t="shared" ca="1" si="0"/>
        <v>－</v>
      </c>
      <c r="D2" s="14" t="str">
        <f ca="1">IF(INDIRECT("'"&amp;AL2&amp;"'!"&amp;AL3,TRUE)="","－",INDIRECT("'"&amp;AL2&amp;"'!"&amp;AL3,TRUE))</f>
        <v>－</v>
      </c>
      <c r="E2" s="14" t="str">
        <f ca="1">IF(INDIRECT("'"&amp;AM2&amp;"'!"&amp;AM3,TRUE)="","－",INDIRECT("'"&amp;AM2&amp;"'!"&amp;AM3,TRUE))</f>
        <v>－</v>
      </c>
      <c r="F2" s="14" t="str">
        <f t="shared" ca="1" si="0"/>
        <v>－</v>
      </c>
      <c r="G2" s="14" t="str">
        <f t="shared" ca="1" si="0"/>
        <v>－</v>
      </c>
      <c r="H2" s="14" t="str">
        <f ca="1">IF(INDIRECT("'"&amp;AP2&amp;"'!"&amp;AP3,TRUE)="","－",INDIRECT("'"&amp;AP2&amp;"'!"&amp;AP3,TRUE))</f>
        <v>別室</v>
      </c>
      <c r="I2" s="14" t="str">
        <f ca="1">IF(INDIRECT("'"&amp;AQ2&amp;"'!"&amp;AQ3,TRUE)="","－",INDIRECT("'"&amp;AQ2&amp;"'!"&amp;AQ3,TRUE))</f>
        <v>検査時間の延長（約1.3倍）</v>
      </c>
      <c r="J2" s="14" t="str">
        <f t="shared" ref="J2:S2" ca="1" si="1">IF(INDIRECT("'"&amp;AR2&amp;"'!"&amp;AR3,TRUE)="","－",INDIRECT("'"&amp;AR2&amp;"'!"&amp;AR3,TRUE))</f>
        <v>介助者の配置（筆記用具の使用補助）</v>
      </c>
      <c r="K2" s="14" t="str">
        <f t="shared" ca="1" si="1"/>
        <v>解答用紙をＢ４の大きさに拡大</v>
      </c>
      <c r="L2" s="14" t="str">
        <f t="shared" ca="1" si="1"/>
        <v>－</v>
      </c>
      <c r="M2" s="14" t="str">
        <f t="shared" ca="1" si="1"/>
        <v>－</v>
      </c>
      <c r="N2" s="14" t="str">
        <f t="shared" ca="1" si="1"/>
        <v>－</v>
      </c>
      <c r="O2" s="14" t="str">
        <f t="shared" ca="1" si="1"/>
        <v>－</v>
      </c>
      <c r="P2" s="14" t="str">
        <f t="shared" ca="1" si="1"/>
        <v>－</v>
      </c>
      <c r="Q2" s="14" t="str">
        <f t="shared" ca="1" si="1"/>
        <v>－</v>
      </c>
      <c r="R2" s="14" t="str">
        <f t="shared" ca="1" si="1"/>
        <v>身体障害者手帳１級（平成〇年〇月〇日交付）
　先天性の脳性まひにより、両上肢及び下肢にまひがある。安定して座位を保つことが難しいため、電動車いすを使用し、腰と足首を固定している。指先の力が弱いうえに、コントロールが難しいため、小さいスペースに字を書くことが難しく、ある程度の筆圧で字を書くためには休み休みおこなう必要がある。よって、筆記に時間がかかる。</v>
      </c>
      <c r="S2" s="14" t="str">
        <f t="shared" ca="1" si="1"/>
        <v>　授業は教員や介助員の支援のもとで行っており、おもな支援は体育等実技教科の補助である。教室では、車いすに特製机を装着し、テストは、試験時間の延長（約1.3倍）、解答用紙の拡大（Ａ４→Ｂ４）により実施している。
　消しゴムや直定規、コンパスの使用が困難な場合があり、本人の指示により教員が使用補助を行うことがある。生活に関しては、トイレ及び更衣の補助、移動時の見守り、休み時間に行うストレッチの補助等をおこなっている。</v>
      </c>
      <c r="T2" s="14"/>
      <c r="U2" s="14"/>
      <c r="V2" s="14"/>
      <c r="W2" s="14"/>
      <c r="X2" s="14"/>
      <c r="Y2" s="14"/>
      <c r="Z2" s="14"/>
      <c r="AA2" s="14"/>
      <c r="AB2" s="14"/>
      <c r="AC2" s="14"/>
      <c r="AD2" s="14"/>
      <c r="AE2" s="14"/>
      <c r="AG2" t="s">
        <v>20</v>
      </c>
      <c r="AH2" s="14"/>
      <c r="AI2" s="14" t="s">
        <v>40</v>
      </c>
      <c r="AJ2" s="14" t="s">
        <v>40</v>
      </c>
      <c r="AK2" s="14" t="s">
        <v>40</v>
      </c>
      <c r="AL2" s="14" t="s">
        <v>40</v>
      </c>
      <c r="AM2" s="14" t="s">
        <v>43</v>
      </c>
      <c r="AN2" s="14" t="s">
        <v>40</v>
      </c>
      <c r="AO2" s="14" t="s">
        <v>43</v>
      </c>
      <c r="AP2" s="14" t="s">
        <v>40</v>
      </c>
      <c r="AQ2" s="14" t="s">
        <v>40</v>
      </c>
      <c r="AR2" s="14" t="s">
        <v>40</v>
      </c>
      <c r="AS2" s="14" t="s">
        <v>40</v>
      </c>
      <c r="AT2" s="14" t="s">
        <v>40</v>
      </c>
      <c r="AU2" s="14" t="s">
        <v>40</v>
      </c>
      <c r="AV2" s="14" t="s">
        <v>40</v>
      </c>
      <c r="AW2" s="14" t="s">
        <v>40</v>
      </c>
      <c r="AX2" s="14" t="s">
        <v>40</v>
      </c>
      <c r="AY2" s="14" t="s">
        <v>40</v>
      </c>
      <c r="AZ2" s="14" t="s">
        <v>40</v>
      </c>
      <c r="BA2" s="14" t="s">
        <v>40</v>
      </c>
      <c r="BB2" s="14"/>
      <c r="BC2" s="14"/>
      <c r="BD2" s="14"/>
      <c r="BE2" s="14"/>
      <c r="BF2" s="14"/>
      <c r="BG2" s="14"/>
      <c r="BH2" s="14"/>
      <c r="BI2" s="14"/>
      <c r="BJ2" s="14"/>
      <c r="BK2" s="14"/>
      <c r="BL2" s="14"/>
      <c r="BM2" s="14"/>
    </row>
    <row r="3" spans="1:65" x14ac:dyDescent="0.15">
      <c r="AG3" t="s">
        <v>21</v>
      </c>
      <c r="AH3" s="1"/>
      <c r="AI3" s="1" t="s">
        <v>81</v>
      </c>
      <c r="AJ3" s="1" t="s">
        <v>41</v>
      </c>
      <c r="AK3" s="1" t="s">
        <v>42</v>
      </c>
      <c r="AL3" s="1" t="s">
        <v>22</v>
      </c>
      <c r="AM3" s="1" t="s">
        <v>62</v>
      </c>
      <c r="AN3" s="1" t="s">
        <v>83</v>
      </c>
      <c r="AO3" s="1" t="s">
        <v>63</v>
      </c>
      <c r="AP3" s="1" t="s">
        <v>84</v>
      </c>
      <c r="AQ3" s="1" t="s">
        <v>85</v>
      </c>
      <c r="AR3" s="1" t="s">
        <v>86</v>
      </c>
      <c r="AS3" s="1" t="s">
        <v>87</v>
      </c>
      <c r="AT3" s="1" t="s">
        <v>75</v>
      </c>
      <c r="AU3" s="1" t="s">
        <v>76</v>
      </c>
      <c r="AV3" s="1" t="s">
        <v>77</v>
      </c>
      <c r="AW3" s="1" t="s">
        <v>78</v>
      </c>
      <c r="AX3" s="1" t="s">
        <v>79</v>
      </c>
      <c r="AY3" s="1" t="s">
        <v>80</v>
      </c>
      <c r="AZ3" s="1" t="s">
        <v>88</v>
      </c>
      <c r="BA3" s="1" t="s">
        <v>89</v>
      </c>
      <c r="BB3" s="1"/>
      <c r="BC3" s="1"/>
      <c r="BD3" s="1"/>
      <c r="BE3" s="1"/>
      <c r="BF3" s="1"/>
      <c r="BG3" s="1"/>
      <c r="BH3" s="1"/>
      <c r="BI3" s="1"/>
      <c r="BJ3" s="1"/>
      <c r="BK3" s="1"/>
      <c r="BL3" s="1"/>
      <c r="BM3" s="1"/>
    </row>
    <row r="4" spans="1:65" x14ac:dyDescent="0.15">
      <c r="AM4" s="32" t="str">
        <f ca="1">IF(OR(AM8="－",AN8="－",AO8="－",AP8="－")=TRUE,"－",IF(AM8="西暦",AN9&amp;AN5&amp;AO9&amp;AO5&amp;AP9&amp;AP5,AM8&amp;AN9&amp;AN5&amp;AO9&amp;AO5&amp;AP9&amp;AP5))</f>
        <v>－</v>
      </c>
      <c r="AO4" s="32" t="str" cm="1">
        <f t="array" ref="AO4">IFERROR(_xlfn.XLOOKUP("〇",申請書!J16:J19,申請書!L16:R19,,0,1),"－")</f>
        <v>－</v>
      </c>
    </row>
    <row r="5" spans="1:65" x14ac:dyDescent="0.15">
      <c r="AM5" s="1" t="s">
        <v>44</v>
      </c>
      <c r="AN5" s="1" t="s">
        <v>18</v>
      </c>
      <c r="AO5" s="1" t="s">
        <v>45</v>
      </c>
      <c r="AP5" s="1" t="s">
        <v>46</v>
      </c>
    </row>
    <row r="6" spans="1:65" x14ac:dyDescent="0.15">
      <c r="AM6" s="14" t="s">
        <v>40</v>
      </c>
      <c r="AN6" s="14" t="s">
        <v>40</v>
      </c>
      <c r="AO6" s="14" t="s">
        <v>40</v>
      </c>
      <c r="AP6" s="14" t="s">
        <v>40</v>
      </c>
    </row>
    <row r="7" spans="1:65" x14ac:dyDescent="0.15">
      <c r="AM7" s="1" t="s">
        <v>47</v>
      </c>
      <c r="AN7" s="1" t="s">
        <v>48</v>
      </c>
      <c r="AO7" s="1" t="s">
        <v>49</v>
      </c>
      <c r="AP7" s="1" t="s">
        <v>50</v>
      </c>
    </row>
    <row r="8" spans="1:65" x14ac:dyDescent="0.15">
      <c r="AM8" s="1" t="str">
        <f ca="1">IF(INDIRECT("'"&amp;AM6&amp;"'!"&amp;AM7,TRUE)="","－",INDIRECT("'"&amp;AM6&amp;"'!"&amp;AM7,TRUE))</f>
        <v>－</v>
      </c>
      <c r="AN8" s="1" t="str">
        <f t="shared" ref="AN8:AP8" ca="1" si="2">IF(INDIRECT("'"&amp;AN6&amp;"'!"&amp;AN7,TRUE)="","－",INDIRECT("'"&amp;AN6&amp;"'!"&amp;AN7,TRUE))</f>
        <v>－</v>
      </c>
      <c r="AO8" s="1" t="str">
        <f t="shared" ca="1" si="2"/>
        <v>－</v>
      </c>
      <c r="AP8" s="1" t="str">
        <f t="shared" ca="1" si="2"/>
        <v>－</v>
      </c>
    </row>
    <row r="9" spans="1:65" x14ac:dyDescent="0.15">
      <c r="AN9" t="str">
        <f ca="1">IF(AN8&lt;10,DBCS(AN8),AN8)</f>
        <v>－</v>
      </c>
      <c r="AO9" t="str">
        <f t="shared" ref="AO9:AP9" ca="1" si="3">IF(AO8&lt;10,DBCS(AO8),AO8)</f>
        <v>－</v>
      </c>
      <c r="AP9" t="str">
        <f t="shared" ca="1" si="3"/>
        <v>－</v>
      </c>
    </row>
  </sheetData>
  <phoneticPr fontId="1"/>
  <pageMargins left="0.78740157480314965" right="0.78740157480314965" top="0.3937007874015748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W51"/>
  <sheetViews>
    <sheetView showGridLines="0" tabSelected="1" view="pageBreakPreview" zoomScale="130" zoomScaleNormal="100" zoomScaleSheetLayoutView="130" workbookViewId="0">
      <selection sqref="A1:G1"/>
    </sheetView>
  </sheetViews>
  <sheetFormatPr defaultColWidth="4.375" defaultRowHeight="13.5" x14ac:dyDescent="0.15"/>
  <cols>
    <col min="1" max="1" width="2.25" style="2" bestFit="1" customWidth="1"/>
    <col min="2" max="2" width="3.875" style="3" customWidth="1"/>
    <col min="3" max="22" width="3.875" style="2" customWidth="1"/>
    <col min="23" max="16384" width="4.375" style="2"/>
  </cols>
  <sheetData>
    <row r="1" spans="1:23" x14ac:dyDescent="0.15">
      <c r="A1" s="87" t="s">
        <v>56</v>
      </c>
      <c r="B1" s="87"/>
      <c r="C1" s="87"/>
      <c r="D1" s="87"/>
      <c r="E1" s="87"/>
      <c r="F1" s="87"/>
      <c r="G1" s="87"/>
      <c r="H1" s="24"/>
      <c r="I1" s="24"/>
      <c r="S1" s="17"/>
      <c r="T1" s="17"/>
      <c r="U1" s="17"/>
      <c r="V1" s="17"/>
    </row>
    <row r="2" spans="1:23" x14ac:dyDescent="0.15">
      <c r="A2" s="25"/>
      <c r="B2" s="25"/>
      <c r="C2" s="25"/>
      <c r="D2" s="25"/>
      <c r="E2" s="25"/>
      <c r="F2" s="25"/>
      <c r="G2" s="25"/>
      <c r="H2" s="25"/>
      <c r="I2" s="25"/>
      <c r="S2" s="17"/>
      <c r="T2" s="17"/>
      <c r="U2" s="17"/>
      <c r="V2" s="17"/>
    </row>
    <row r="3" spans="1:23" x14ac:dyDescent="0.15">
      <c r="C3" s="83" t="s">
        <v>55</v>
      </c>
      <c r="D3" s="83"/>
      <c r="E3" s="83"/>
      <c r="F3" s="83"/>
      <c r="G3" s="83"/>
      <c r="H3" s="83"/>
      <c r="I3" s="83"/>
      <c r="J3" s="83"/>
      <c r="K3" s="83"/>
      <c r="L3" s="83"/>
      <c r="M3" s="83"/>
      <c r="N3" s="83"/>
      <c r="O3" s="83"/>
      <c r="P3" s="83"/>
      <c r="Q3" s="83"/>
      <c r="R3" s="83"/>
      <c r="S3" s="83"/>
      <c r="T3" s="83"/>
    </row>
    <row r="4" spans="1:23" ht="13.5" customHeight="1" x14ac:dyDescent="0.15">
      <c r="C4" s="83"/>
      <c r="D4" s="83"/>
      <c r="E4" s="83"/>
      <c r="F4" s="83"/>
      <c r="G4" s="83"/>
      <c r="H4" s="83"/>
      <c r="I4" s="83"/>
      <c r="J4" s="83"/>
      <c r="K4" s="83"/>
      <c r="L4" s="83"/>
      <c r="M4" s="83"/>
      <c r="N4" s="83"/>
      <c r="O4" s="83"/>
      <c r="P4" s="83"/>
      <c r="Q4" s="83"/>
      <c r="R4" s="83"/>
      <c r="S4" s="83"/>
      <c r="T4" s="83"/>
    </row>
    <row r="5" spans="1:23" ht="13.5" customHeight="1" x14ac:dyDescent="0.15">
      <c r="H5" s="35"/>
      <c r="I5" s="35"/>
      <c r="J5" s="35"/>
      <c r="K5" s="35"/>
      <c r="L5" s="35"/>
      <c r="M5" s="35"/>
      <c r="N5" s="35"/>
      <c r="O5" s="35"/>
      <c r="P5" s="35"/>
    </row>
    <row r="6" spans="1:23" s="4" customFormat="1" ht="12" x14ac:dyDescent="0.15">
      <c r="B6" s="5"/>
      <c r="H6" s="6"/>
      <c r="I6" s="6"/>
      <c r="J6" s="6"/>
      <c r="K6" s="6"/>
      <c r="L6" s="6"/>
      <c r="M6" s="6"/>
      <c r="N6" s="6"/>
      <c r="O6" s="6"/>
      <c r="P6" s="6"/>
    </row>
    <row r="7" spans="1:23" x14ac:dyDescent="0.15">
      <c r="A7" s="4"/>
      <c r="B7" s="58" t="s">
        <v>5</v>
      </c>
      <c r="C7" s="58"/>
      <c r="D7" s="58"/>
      <c r="E7" s="58"/>
      <c r="F7" s="58"/>
      <c r="G7" s="58"/>
      <c r="H7" s="58"/>
      <c r="I7" s="58"/>
      <c r="J7" s="58"/>
      <c r="K7" s="58"/>
      <c r="L7" s="58"/>
      <c r="M7" s="58"/>
      <c r="N7" s="58"/>
      <c r="O7" s="58"/>
      <c r="P7" s="58"/>
      <c r="Q7" s="58"/>
      <c r="R7" s="58"/>
      <c r="S7" s="58"/>
      <c r="T7" s="58"/>
      <c r="U7" s="58"/>
      <c r="V7" s="58"/>
      <c r="W7" s="4"/>
    </row>
    <row r="8" spans="1:23" x14ac:dyDescent="0.15">
      <c r="A8" s="4"/>
      <c r="B8" s="59" t="s">
        <v>0</v>
      </c>
      <c r="C8" s="59"/>
      <c r="D8" s="41"/>
      <c r="E8" s="41"/>
      <c r="F8" s="41"/>
      <c r="G8" s="41"/>
      <c r="H8" s="41"/>
      <c r="I8" s="41"/>
      <c r="J8" s="41"/>
      <c r="K8" s="41"/>
      <c r="L8" s="41"/>
      <c r="M8" s="41"/>
      <c r="N8" s="41"/>
      <c r="O8" s="41"/>
      <c r="P8" s="41"/>
      <c r="Q8" s="41"/>
      <c r="R8" s="41"/>
      <c r="S8" s="41"/>
      <c r="T8" s="41"/>
      <c r="U8" s="41"/>
      <c r="V8" s="41"/>
      <c r="W8" s="4"/>
    </row>
    <row r="9" spans="1:23" ht="27.95" customHeight="1" x14ac:dyDescent="0.15">
      <c r="A9" s="4"/>
      <c r="B9" s="60" t="s">
        <v>26</v>
      </c>
      <c r="C9" s="60"/>
      <c r="D9" s="42"/>
      <c r="E9" s="42"/>
      <c r="F9" s="42"/>
      <c r="G9" s="42"/>
      <c r="H9" s="42"/>
      <c r="I9" s="42"/>
      <c r="J9" s="42"/>
      <c r="K9" s="42"/>
      <c r="L9" s="42"/>
      <c r="M9" s="42"/>
      <c r="N9" s="42"/>
      <c r="O9" s="42"/>
      <c r="P9" s="42"/>
      <c r="Q9" s="42"/>
      <c r="R9" s="42"/>
      <c r="S9" s="42"/>
      <c r="T9" s="42"/>
      <c r="U9" s="42"/>
      <c r="V9" s="42"/>
      <c r="W9" s="4"/>
    </row>
    <row r="10" spans="1:23" ht="20.25" customHeight="1" x14ac:dyDescent="0.15">
      <c r="A10" s="4"/>
      <c r="B10" s="61" t="s">
        <v>1</v>
      </c>
      <c r="C10" s="61"/>
      <c r="D10" s="53"/>
      <c r="E10" s="54"/>
      <c r="F10" s="55"/>
      <c r="G10" s="55"/>
      <c r="H10" s="18" t="s">
        <v>18</v>
      </c>
      <c r="I10" s="33"/>
      <c r="J10" s="18" t="s">
        <v>19</v>
      </c>
      <c r="K10" s="33"/>
      <c r="L10" s="18" t="s">
        <v>29</v>
      </c>
      <c r="M10" s="37"/>
      <c r="N10" s="37"/>
      <c r="O10" s="37"/>
      <c r="P10" s="37"/>
      <c r="Q10" s="37"/>
      <c r="R10" s="37"/>
      <c r="S10" s="37"/>
      <c r="T10" s="37"/>
      <c r="U10" s="37"/>
      <c r="V10" s="38"/>
    </row>
    <row r="11" spans="1:23" ht="20.25" customHeight="1" x14ac:dyDescent="0.15">
      <c r="A11" s="4"/>
      <c r="B11" s="62" t="s">
        <v>27</v>
      </c>
      <c r="C11" s="63"/>
      <c r="D11" s="52"/>
      <c r="E11" s="52"/>
      <c r="F11" s="52"/>
      <c r="G11" s="52"/>
      <c r="H11" s="52"/>
      <c r="I11" s="52"/>
      <c r="J11" s="52"/>
      <c r="K11" s="52"/>
      <c r="L11" s="52"/>
      <c r="M11" s="52"/>
      <c r="N11" s="52"/>
      <c r="O11" s="52"/>
      <c r="P11" s="52"/>
      <c r="Q11" s="52"/>
      <c r="R11" s="52"/>
      <c r="S11" s="52"/>
      <c r="T11" s="52"/>
      <c r="U11" s="52"/>
      <c r="V11" s="52"/>
      <c r="W11" s="2" t="s">
        <v>60</v>
      </c>
    </row>
    <row r="12" spans="1:23" ht="24.75" customHeight="1" x14ac:dyDescent="0.15">
      <c r="A12" s="4"/>
      <c r="B12" s="7"/>
      <c r="C12" s="7"/>
      <c r="D12" s="7"/>
      <c r="E12" s="7"/>
      <c r="F12" s="7"/>
      <c r="G12" s="7"/>
      <c r="H12" s="8"/>
      <c r="I12" s="8"/>
      <c r="J12" s="8"/>
      <c r="K12" s="8"/>
      <c r="L12" s="8"/>
      <c r="M12" s="8"/>
      <c r="N12" s="8"/>
      <c r="O12" s="7"/>
      <c r="P12" s="7"/>
      <c r="Q12" s="7"/>
      <c r="R12" s="7"/>
      <c r="S12" s="9"/>
      <c r="T12" s="9"/>
      <c r="U12" s="9"/>
      <c r="V12" s="9"/>
    </row>
    <row r="13" spans="1:23" ht="24.75" customHeight="1" x14ac:dyDescent="0.15">
      <c r="A13" s="4"/>
      <c r="B13" s="7"/>
      <c r="C13" s="7"/>
      <c r="D13" s="7"/>
      <c r="E13" s="7"/>
      <c r="F13" s="7"/>
      <c r="G13" s="7"/>
      <c r="H13" s="8"/>
      <c r="I13" s="8"/>
      <c r="J13" s="8"/>
      <c r="K13" s="8"/>
      <c r="L13" s="8"/>
      <c r="M13" s="8"/>
      <c r="N13" s="8"/>
      <c r="O13" s="7"/>
      <c r="P13" s="7"/>
      <c r="Q13" s="7"/>
      <c r="R13" s="7"/>
      <c r="S13" s="9"/>
      <c r="T13" s="9"/>
      <c r="U13" s="9"/>
      <c r="V13" s="9"/>
    </row>
    <row r="14" spans="1:23" x14ac:dyDescent="0.15">
      <c r="A14" s="4"/>
      <c r="B14" s="97" t="s">
        <v>28</v>
      </c>
      <c r="C14" s="98"/>
      <c r="D14" s="98"/>
      <c r="E14" s="98"/>
      <c r="F14" s="98"/>
      <c r="G14" s="98"/>
      <c r="H14" s="98"/>
      <c r="I14" s="98"/>
      <c r="J14" s="98"/>
      <c r="K14" s="98"/>
      <c r="L14" s="98"/>
      <c r="M14" s="98"/>
      <c r="N14" s="98"/>
      <c r="O14" s="98"/>
      <c r="P14" s="98"/>
      <c r="Q14" s="98"/>
      <c r="R14" s="98"/>
      <c r="S14" s="24"/>
      <c r="T14" s="24"/>
      <c r="U14" s="24"/>
      <c r="V14" s="24"/>
    </row>
    <row r="15" spans="1:23" ht="20.25" customHeight="1" x14ac:dyDescent="0.15">
      <c r="A15" s="4"/>
      <c r="B15" s="93" t="s">
        <v>35</v>
      </c>
      <c r="C15" s="94"/>
      <c r="D15" s="95" t="s">
        <v>31</v>
      </c>
      <c r="E15" s="96"/>
      <c r="F15" s="91"/>
      <c r="G15" s="91"/>
      <c r="H15" s="91"/>
      <c r="I15" s="91"/>
      <c r="J15" s="92"/>
      <c r="K15" s="15" t="s">
        <v>17</v>
      </c>
      <c r="L15" s="16"/>
      <c r="M15" s="21"/>
      <c r="N15" s="22"/>
      <c r="O15" s="22"/>
      <c r="P15" s="22"/>
      <c r="Q15" s="22"/>
      <c r="R15" s="23"/>
      <c r="S15" s="19"/>
      <c r="T15" s="20"/>
      <c r="U15" s="20"/>
      <c r="V15" s="20"/>
    </row>
    <row r="16" spans="1:23" ht="20.25" customHeight="1" x14ac:dyDescent="0.15">
      <c r="A16" s="4"/>
      <c r="B16" s="43" t="s">
        <v>57</v>
      </c>
      <c r="C16" s="44"/>
      <c r="D16" s="44"/>
      <c r="E16" s="44"/>
      <c r="F16" s="44"/>
      <c r="G16" s="44"/>
      <c r="H16" s="44"/>
      <c r="I16" s="45"/>
      <c r="J16" s="30"/>
      <c r="K16" s="15"/>
      <c r="L16" s="89" t="s">
        <v>51</v>
      </c>
      <c r="M16" s="89"/>
      <c r="N16" s="89"/>
      <c r="O16" s="89"/>
      <c r="P16" s="89"/>
      <c r="Q16" s="89"/>
      <c r="R16" s="90"/>
      <c r="S16" s="19"/>
      <c r="T16" s="99"/>
      <c r="U16" s="99"/>
      <c r="V16" s="99"/>
      <c r="W16" s="4"/>
    </row>
    <row r="17" spans="1:23" ht="20.25" customHeight="1" x14ac:dyDescent="0.15">
      <c r="A17" s="4"/>
      <c r="B17" s="46"/>
      <c r="C17" s="47"/>
      <c r="D17" s="47"/>
      <c r="E17" s="47"/>
      <c r="F17" s="47"/>
      <c r="G17" s="47"/>
      <c r="H17" s="47"/>
      <c r="I17" s="48"/>
      <c r="J17" s="30"/>
      <c r="K17" s="15"/>
      <c r="L17" s="89" t="s">
        <v>52</v>
      </c>
      <c r="M17" s="89"/>
      <c r="N17" s="89"/>
      <c r="O17" s="89"/>
      <c r="P17" s="89"/>
      <c r="Q17" s="89"/>
      <c r="R17" s="90"/>
      <c r="S17" s="28"/>
      <c r="T17" s="29"/>
      <c r="U17" s="29"/>
      <c r="V17" s="29"/>
      <c r="W17" s="4"/>
    </row>
    <row r="18" spans="1:23" ht="20.25" customHeight="1" x14ac:dyDescent="0.15">
      <c r="A18" s="4"/>
      <c r="B18" s="46"/>
      <c r="C18" s="47"/>
      <c r="D18" s="47"/>
      <c r="E18" s="47"/>
      <c r="F18" s="47"/>
      <c r="G18" s="47"/>
      <c r="H18" s="47"/>
      <c r="I18" s="48"/>
      <c r="J18" s="30"/>
      <c r="K18" s="15"/>
      <c r="L18" s="89" t="s">
        <v>53</v>
      </c>
      <c r="M18" s="89"/>
      <c r="N18" s="89"/>
      <c r="O18" s="89"/>
      <c r="P18" s="89"/>
      <c r="Q18" s="89"/>
      <c r="R18" s="90"/>
      <c r="S18" s="28"/>
      <c r="T18" s="29"/>
      <c r="U18" s="29"/>
      <c r="V18" s="29"/>
      <c r="W18" s="4"/>
    </row>
    <row r="19" spans="1:23" ht="20.25" customHeight="1" x14ac:dyDescent="0.15">
      <c r="A19" s="4"/>
      <c r="B19" s="49"/>
      <c r="C19" s="50"/>
      <c r="D19" s="50"/>
      <c r="E19" s="50"/>
      <c r="F19" s="50"/>
      <c r="G19" s="50"/>
      <c r="H19" s="50"/>
      <c r="I19" s="51"/>
      <c r="J19" s="31"/>
      <c r="K19" s="15"/>
      <c r="L19" s="89" t="s">
        <v>54</v>
      </c>
      <c r="M19" s="89"/>
      <c r="N19" s="89"/>
      <c r="O19" s="89"/>
      <c r="P19" s="89"/>
      <c r="Q19" s="89"/>
      <c r="R19" s="90"/>
      <c r="S19" s="28"/>
      <c r="T19" s="29"/>
      <c r="U19" s="29"/>
      <c r="V19" s="29"/>
      <c r="W19" s="4"/>
    </row>
    <row r="20" spans="1:23" ht="30" customHeight="1" x14ac:dyDescent="0.15">
      <c r="A20" s="4"/>
      <c r="B20" s="5"/>
      <c r="C20" s="4"/>
      <c r="D20" s="4"/>
      <c r="E20" s="4"/>
      <c r="F20" s="4"/>
      <c r="G20" s="4"/>
      <c r="H20" s="4"/>
      <c r="I20" s="4"/>
      <c r="J20" s="4"/>
      <c r="K20" s="4"/>
      <c r="L20" s="4"/>
      <c r="M20" s="4"/>
      <c r="N20" s="4"/>
      <c r="O20" s="4"/>
      <c r="P20" s="4"/>
      <c r="Q20" s="4"/>
      <c r="R20" s="4"/>
      <c r="S20" s="4"/>
      <c r="T20" s="4"/>
      <c r="U20" s="4"/>
      <c r="V20" s="4"/>
      <c r="W20" s="4"/>
    </row>
    <row r="21" spans="1:23" ht="32.25" customHeight="1" x14ac:dyDescent="0.15">
      <c r="A21" s="4"/>
      <c r="B21" s="5"/>
      <c r="C21" s="4"/>
      <c r="D21" s="4"/>
      <c r="E21" s="4"/>
      <c r="F21" s="4"/>
      <c r="G21" s="4"/>
      <c r="H21" s="4"/>
      <c r="I21" s="4"/>
      <c r="J21" s="4"/>
      <c r="K21" s="4"/>
      <c r="L21" s="4"/>
      <c r="M21" s="4"/>
      <c r="N21" s="4"/>
      <c r="O21" s="4"/>
      <c r="P21" s="4"/>
      <c r="Q21" s="4"/>
      <c r="R21" s="4"/>
      <c r="S21" s="4"/>
      <c r="T21" s="4"/>
      <c r="U21" s="4"/>
      <c r="V21" s="4"/>
      <c r="W21" s="4"/>
    </row>
    <row r="22" spans="1:23" x14ac:dyDescent="0.15">
      <c r="B22" s="58" t="s">
        <v>82</v>
      </c>
      <c r="C22" s="58"/>
      <c r="D22" s="58"/>
      <c r="E22" s="58"/>
      <c r="F22" s="58"/>
      <c r="G22" s="58"/>
      <c r="H22" s="58"/>
      <c r="I22" s="58"/>
      <c r="J22" s="58"/>
      <c r="K22" s="58"/>
      <c r="L22" s="58"/>
      <c r="M22" s="58"/>
      <c r="N22" s="58"/>
      <c r="O22" s="58"/>
      <c r="P22" s="58"/>
      <c r="Q22" s="58"/>
      <c r="R22" s="58"/>
      <c r="S22" s="58"/>
      <c r="T22" s="58"/>
      <c r="U22" s="58"/>
      <c r="V22" s="58"/>
    </row>
    <row r="23" spans="1:23" ht="45.75" customHeight="1" x14ac:dyDescent="0.15">
      <c r="B23" s="84" t="s">
        <v>91</v>
      </c>
      <c r="C23" s="85"/>
      <c r="D23" s="85"/>
      <c r="E23" s="85"/>
      <c r="F23" s="85"/>
      <c r="G23" s="85"/>
      <c r="H23" s="85"/>
      <c r="I23" s="85"/>
      <c r="J23" s="85"/>
      <c r="K23" s="85"/>
      <c r="L23" s="85"/>
      <c r="M23" s="85"/>
      <c r="N23" s="85"/>
      <c r="O23" s="85"/>
      <c r="P23" s="85"/>
      <c r="Q23" s="85"/>
      <c r="R23" s="85"/>
      <c r="S23" s="85"/>
      <c r="T23" s="85"/>
      <c r="U23" s="85"/>
      <c r="V23" s="86"/>
    </row>
    <row r="24" spans="1:23" ht="198" customHeight="1" x14ac:dyDescent="0.15">
      <c r="B24" s="56" t="s">
        <v>93</v>
      </c>
      <c r="C24" s="56"/>
      <c r="D24" s="56"/>
      <c r="E24" s="56"/>
      <c r="F24" s="56"/>
      <c r="G24" s="56"/>
      <c r="H24" s="56"/>
      <c r="I24" s="56"/>
      <c r="J24" s="56"/>
      <c r="K24" s="56"/>
      <c r="L24" s="56"/>
      <c r="M24" s="56"/>
      <c r="N24" s="56"/>
      <c r="O24" s="56"/>
      <c r="P24" s="56"/>
      <c r="Q24" s="56"/>
      <c r="R24" s="56"/>
      <c r="S24" s="56"/>
      <c r="T24" s="56"/>
      <c r="U24" s="56"/>
      <c r="V24" s="56"/>
      <c r="W24" s="36" t="s">
        <v>61</v>
      </c>
    </row>
    <row r="25" spans="1:23" ht="40.5" customHeight="1" x14ac:dyDescent="0.15">
      <c r="B25" s="88" t="s">
        <v>99</v>
      </c>
      <c r="C25" s="88"/>
      <c r="D25" s="88"/>
      <c r="E25" s="88"/>
      <c r="F25" s="88"/>
      <c r="G25" s="88"/>
      <c r="H25" s="88"/>
      <c r="I25" s="88"/>
      <c r="J25" s="88"/>
      <c r="K25" s="88"/>
      <c r="L25" s="88"/>
      <c r="M25" s="88"/>
      <c r="N25" s="88"/>
      <c r="O25" s="88"/>
      <c r="P25" s="88"/>
      <c r="Q25" s="88"/>
      <c r="R25" s="88"/>
      <c r="S25" s="88"/>
      <c r="T25" s="88"/>
      <c r="U25" s="88"/>
      <c r="V25" s="88"/>
    </row>
    <row r="26" spans="1:23" x14ac:dyDescent="0.15">
      <c r="A26" s="87" t="s">
        <v>56</v>
      </c>
      <c r="B26" s="87"/>
      <c r="C26" s="87"/>
      <c r="D26" s="87"/>
      <c r="E26" s="87"/>
      <c r="F26" s="87"/>
      <c r="G26" s="87"/>
      <c r="H26" s="24"/>
      <c r="I26" s="24"/>
      <c r="S26" s="17"/>
      <c r="T26" s="17"/>
      <c r="U26" s="17"/>
      <c r="V26" s="17"/>
    </row>
    <row r="27" spans="1:23" ht="8.25" customHeight="1" x14ac:dyDescent="0.15">
      <c r="A27" s="25"/>
      <c r="B27" s="25"/>
      <c r="C27" s="25"/>
      <c r="D27" s="25"/>
      <c r="E27" s="25"/>
      <c r="F27" s="25"/>
      <c r="G27" s="25"/>
      <c r="H27" s="25"/>
      <c r="I27" s="25"/>
      <c r="S27" s="17"/>
      <c r="T27" s="17"/>
      <c r="U27" s="17"/>
      <c r="V27" s="17"/>
    </row>
    <row r="28" spans="1:23" ht="8.25" customHeight="1" x14ac:dyDescent="0.15">
      <c r="A28" s="4"/>
      <c r="B28" s="5"/>
      <c r="C28" s="4"/>
      <c r="D28" s="4"/>
      <c r="E28" s="4"/>
      <c r="F28" s="4"/>
      <c r="G28" s="4"/>
      <c r="H28" s="4"/>
      <c r="I28" s="4"/>
      <c r="J28" s="4"/>
      <c r="K28" s="4"/>
      <c r="L28" s="4"/>
      <c r="M28" s="4"/>
      <c r="N28" s="4"/>
      <c r="O28" s="4"/>
      <c r="P28" s="4"/>
      <c r="Q28" s="4"/>
      <c r="R28" s="4"/>
      <c r="S28" s="4"/>
      <c r="T28" s="4"/>
      <c r="U28" s="4"/>
      <c r="V28" s="4"/>
      <c r="W28" s="4"/>
    </row>
    <row r="29" spans="1:23" x14ac:dyDescent="0.15">
      <c r="A29" s="4"/>
      <c r="B29" s="58" t="s">
        <v>92</v>
      </c>
      <c r="C29" s="58"/>
      <c r="D29" s="58"/>
      <c r="E29" s="58"/>
      <c r="F29" s="58"/>
      <c r="G29" s="58"/>
      <c r="H29" s="58"/>
      <c r="I29" s="58"/>
      <c r="J29" s="58"/>
      <c r="K29" s="58"/>
      <c r="L29" s="58"/>
      <c r="M29" s="58"/>
      <c r="N29" s="58"/>
      <c r="O29" s="58"/>
      <c r="P29" s="58"/>
      <c r="Q29" s="58"/>
      <c r="R29" s="58"/>
      <c r="S29" s="58"/>
      <c r="T29" s="58"/>
      <c r="U29" s="58"/>
      <c r="V29" s="58"/>
    </row>
    <row r="30" spans="1:23" ht="19.5" customHeight="1" x14ac:dyDescent="0.15">
      <c r="B30" s="39" t="s">
        <v>94</v>
      </c>
      <c r="C30" s="39"/>
      <c r="D30" s="39"/>
      <c r="E30" s="39"/>
      <c r="F30" s="39"/>
      <c r="G30" s="39"/>
      <c r="H30" s="39"/>
      <c r="I30" s="39"/>
      <c r="J30" s="39"/>
      <c r="K30" s="39"/>
      <c r="L30" s="39"/>
      <c r="M30" s="39"/>
      <c r="N30" s="39"/>
      <c r="O30" s="39"/>
      <c r="P30" s="39"/>
      <c r="Q30" s="39"/>
      <c r="R30" s="39"/>
      <c r="S30" s="39"/>
      <c r="T30" s="39"/>
      <c r="U30" s="39"/>
      <c r="V30" s="39"/>
    </row>
    <row r="31" spans="1:23" ht="19.5" customHeight="1" x14ac:dyDescent="0.15">
      <c r="B31" s="39" t="s">
        <v>95</v>
      </c>
      <c r="C31" s="39"/>
      <c r="D31" s="39"/>
      <c r="E31" s="39"/>
      <c r="F31" s="39"/>
      <c r="G31" s="39"/>
      <c r="H31" s="39"/>
      <c r="I31" s="39"/>
      <c r="J31" s="39"/>
      <c r="K31" s="39"/>
      <c r="L31" s="39"/>
      <c r="M31" s="39"/>
      <c r="N31" s="39"/>
      <c r="O31" s="39"/>
      <c r="P31" s="39"/>
      <c r="Q31" s="39"/>
      <c r="R31" s="39"/>
      <c r="S31" s="39"/>
      <c r="T31" s="39"/>
      <c r="U31" s="39"/>
      <c r="V31" s="39"/>
    </row>
    <row r="32" spans="1:23" ht="19.5" customHeight="1" x14ac:dyDescent="0.15">
      <c r="B32" s="39" t="s">
        <v>96</v>
      </c>
      <c r="C32" s="39"/>
      <c r="D32" s="39"/>
      <c r="E32" s="39"/>
      <c r="F32" s="39"/>
      <c r="G32" s="39"/>
      <c r="H32" s="39"/>
      <c r="I32" s="39"/>
      <c r="J32" s="39"/>
      <c r="K32" s="39"/>
      <c r="L32" s="39"/>
      <c r="M32" s="39"/>
      <c r="N32" s="39"/>
      <c r="O32" s="39"/>
      <c r="P32" s="39"/>
      <c r="Q32" s="39"/>
      <c r="R32" s="39"/>
      <c r="S32" s="39"/>
      <c r="T32" s="39"/>
      <c r="U32" s="39"/>
      <c r="V32" s="39"/>
    </row>
    <row r="33" spans="2:22" ht="19.5" customHeight="1" x14ac:dyDescent="0.15">
      <c r="B33" s="39" t="s">
        <v>97</v>
      </c>
      <c r="C33" s="39"/>
      <c r="D33" s="39"/>
      <c r="E33" s="39"/>
      <c r="F33" s="39"/>
      <c r="G33" s="39"/>
      <c r="H33" s="39"/>
      <c r="I33" s="39"/>
      <c r="J33" s="39"/>
      <c r="K33" s="39"/>
      <c r="L33" s="39"/>
      <c r="M33" s="39"/>
      <c r="N33" s="39"/>
      <c r="O33" s="39"/>
      <c r="P33" s="39"/>
      <c r="Q33" s="39"/>
      <c r="R33" s="39"/>
      <c r="S33" s="39"/>
      <c r="T33" s="39"/>
      <c r="U33" s="39"/>
      <c r="V33" s="39"/>
    </row>
    <row r="34" spans="2:22" ht="19.5" customHeight="1" x14ac:dyDescent="0.15">
      <c r="B34" s="39"/>
      <c r="C34" s="39"/>
      <c r="D34" s="39"/>
      <c r="E34" s="39"/>
      <c r="F34" s="39"/>
      <c r="G34" s="39"/>
      <c r="H34" s="39"/>
      <c r="I34" s="39"/>
      <c r="J34" s="39"/>
      <c r="K34" s="39"/>
      <c r="L34" s="39"/>
      <c r="M34" s="39"/>
      <c r="N34" s="39"/>
      <c r="O34" s="39"/>
      <c r="P34" s="39"/>
      <c r="Q34" s="39"/>
      <c r="R34" s="39"/>
      <c r="S34" s="39"/>
      <c r="T34" s="39"/>
      <c r="U34" s="39"/>
      <c r="V34" s="39"/>
    </row>
    <row r="35" spans="2:22" ht="19.5" customHeight="1" x14ac:dyDescent="0.15">
      <c r="B35" s="39"/>
      <c r="C35" s="39"/>
      <c r="D35" s="39"/>
      <c r="E35" s="39"/>
      <c r="F35" s="39"/>
      <c r="G35" s="39"/>
      <c r="H35" s="39"/>
      <c r="I35" s="39"/>
      <c r="J35" s="39"/>
      <c r="K35" s="39"/>
      <c r="L35" s="39"/>
      <c r="M35" s="39"/>
      <c r="N35" s="39"/>
      <c r="O35" s="39"/>
      <c r="P35" s="39"/>
      <c r="Q35" s="39"/>
      <c r="R35" s="39"/>
      <c r="S35" s="39"/>
      <c r="T35" s="39"/>
      <c r="U35" s="39"/>
      <c r="V35" s="39"/>
    </row>
    <row r="36" spans="2:22" ht="19.5" customHeight="1" x14ac:dyDescent="0.15">
      <c r="B36" s="39"/>
      <c r="C36" s="39"/>
      <c r="D36" s="39"/>
      <c r="E36" s="39"/>
      <c r="F36" s="39"/>
      <c r="G36" s="39"/>
      <c r="H36" s="39"/>
      <c r="I36" s="39"/>
      <c r="J36" s="39"/>
      <c r="K36" s="39"/>
      <c r="L36" s="39"/>
      <c r="M36" s="39"/>
      <c r="N36" s="39"/>
      <c r="O36" s="39"/>
      <c r="P36" s="39"/>
      <c r="Q36" s="39"/>
      <c r="R36" s="39"/>
      <c r="S36" s="39"/>
      <c r="T36" s="39"/>
      <c r="U36" s="39"/>
      <c r="V36" s="39"/>
    </row>
    <row r="37" spans="2:22" ht="19.5" customHeight="1" x14ac:dyDescent="0.15">
      <c r="B37" s="39"/>
      <c r="C37" s="39"/>
      <c r="D37" s="39"/>
      <c r="E37" s="39"/>
      <c r="F37" s="39"/>
      <c r="G37" s="39"/>
      <c r="H37" s="39"/>
      <c r="I37" s="39"/>
      <c r="J37" s="39"/>
      <c r="K37" s="39"/>
      <c r="L37" s="39"/>
      <c r="M37" s="39"/>
      <c r="N37" s="39"/>
      <c r="O37" s="39"/>
      <c r="P37" s="39"/>
      <c r="Q37" s="39"/>
      <c r="R37" s="39"/>
      <c r="S37" s="39"/>
      <c r="T37" s="39"/>
      <c r="U37" s="39"/>
      <c r="V37" s="39"/>
    </row>
    <row r="38" spans="2:22" ht="19.5" customHeight="1" x14ac:dyDescent="0.15">
      <c r="B38" s="39"/>
      <c r="C38" s="39"/>
      <c r="D38" s="39"/>
      <c r="E38" s="39"/>
      <c r="F38" s="39"/>
      <c r="G38" s="39"/>
      <c r="H38" s="39"/>
      <c r="I38" s="39"/>
      <c r="J38" s="39"/>
      <c r="K38" s="39"/>
      <c r="L38" s="39"/>
      <c r="M38" s="39"/>
      <c r="N38" s="39"/>
      <c r="O38" s="39"/>
      <c r="P38" s="39"/>
      <c r="Q38" s="39"/>
      <c r="R38" s="39"/>
      <c r="S38" s="39"/>
      <c r="T38" s="39"/>
      <c r="U38" s="39"/>
      <c r="V38" s="39"/>
    </row>
    <row r="39" spans="2:22" ht="19.5" customHeight="1" x14ac:dyDescent="0.15">
      <c r="B39" s="39"/>
      <c r="C39" s="39"/>
      <c r="D39" s="39"/>
      <c r="E39" s="39"/>
      <c r="F39" s="39"/>
      <c r="G39" s="39"/>
      <c r="H39" s="39"/>
      <c r="I39" s="39"/>
      <c r="J39" s="39"/>
      <c r="K39" s="39"/>
      <c r="L39" s="39"/>
      <c r="M39" s="39"/>
      <c r="N39" s="39"/>
      <c r="O39" s="39"/>
      <c r="P39" s="39"/>
      <c r="Q39" s="39"/>
      <c r="R39" s="39"/>
      <c r="S39" s="39"/>
      <c r="T39" s="39"/>
      <c r="U39" s="39"/>
      <c r="V39" s="39"/>
    </row>
    <row r="40" spans="2:22" ht="32.25" customHeight="1" x14ac:dyDescent="0.15"/>
    <row r="41" spans="2:22" x14ac:dyDescent="0.15">
      <c r="B41" s="57" t="s">
        <v>90</v>
      </c>
      <c r="C41" s="57"/>
      <c r="D41" s="57"/>
      <c r="E41" s="57"/>
      <c r="F41" s="57"/>
      <c r="G41" s="57"/>
      <c r="H41" s="57"/>
      <c r="I41" s="57"/>
      <c r="J41" s="57"/>
      <c r="K41" s="57"/>
      <c r="L41" s="57"/>
      <c r="M41" s="57"/>
      <c r="N41" s="57"/>
      <c r="O41" s="57"/>
      <c r="P41" s="57"/>
      <c r="Q41" s="57"/>
      <c r="R41" s="57"/>
      <c r="S41" s="57"/>
      <c r="T41" s="57"/>
      <c r="U41" s="57"/>
      <c r="V41" s="57"/>
    </row>
    <row r="42" spans="2:22" ht="259.5" customHeight="1" x14ac:dyDescent="0.15">
      <c r="B42" s="40" t="s">
        <v>98</v>
      </c>
      <c r="C42" s="40"/>
      <c r="D42" s="40"/>
      <c r="E42" s="40"/>
      <c r="F42" s="40"/>
      <c r="G42" s="40"/>
      <c r="H42" s="40"/>
      <c r="I42" s="40"/>
      <c r="J42" s="40"/>
      <c r="K42" s="40"/>
      <c r="L42" s="40"/>
      <c r="M42" s="40"/>
      <c r="N42" s="40"/>
      <c r="O42" s="40"/>
      <c r="P42" s="40"/>
      <c r="Q42" s="40"/>
      <c r="R42" s="40"/>
      <c r="S42" s="40"/>
      <c r="T42" s="40"/>
      <c r="U42" s="40"/>
      <c r="V42" s="40"/>
    </row>
    <row r="43" spans="2:22" ht="18.75" customHeight="1" x14ac:dyDescent="0.15"/>
    <row r="44" spans="2:22" s="11" customFormat="1" ht="27.95" customHeight="1" x14ac:dyDescent="0.15">
      <c r="B44" s="69" t="s">
        <v>30</v>
      </c>
      <c r="C44" s="70"/>
      <c r="D44" s="70"/>
      <c r="E44" s="70"/>
      <c r="F44" s="70"/>
      <c r="G44" s="70"/>
      <c r="H44" s="70"/>
      <c r="I44" s="70"/>
      <c r="J44" s="70"/>
      <c r="K44" s="70"/>
      <c r="L44" s="70"/>
      <c r="M44" s="70"/>
      <c r="N44" s="70"/>
      <c r="O44" s="71" t="s">
        <v>16</v>
      </c>
      <c r="P44" s="71"/>
      <c r="Q44" s="26"/>
      <c r="R44" s="12" t="s">
        <v>2</v>
      </c>
      <c r="S44" s="26"/>
      <c r="T44" s="12" t="s">
        <v>3</v>
      </c>
      <c r="U44" s="26"/>
      <c r="V44" s="10" t="s">
        <v>4</v>
      </c>
    </row>
    <row r="45" spans="2:22" s="11" customFormat="1" ht="27.95" customHeight="1" x14ac:dyDescent="0.15">
      <c r="B45" s="72" t="s">
        <v>13</v>
      </c>
      <c r="C45" s="73"/>
      <c r="D45" s="73"/>
      <c r="E45" s="73"/>
      <c r="F45" s="73"/>
      <c r="G45" s="73"/>
      <c r="H45" s="73"/>
      <c r="I45" s="73"/>
      <c r="J45" s="73"/>
      <c r="K45" s="73"/>
      <c r="L45" s="73"/>
      <c r="M45" s="73"/>
      <c r="N45" s="73"/>
      <c r="O45" s="73"/>
      <c r="P45" s="73"/>
      <c r="Q45" s="73"/>
      <c r="R45" s="73"/>
      <c r="S45" s="73"/>
      <c r="T45" s="73"/>
      <c r="U45" s="73"/>
      <c r="V45" s="74"/>
    </row>
    <row r="46" spans="2:22" s="11" customFormat="1" ht="27.95" customHeight="1" x14ac:dyDescent="0.15">
      <c r="B46" s="80" t="s">
        <v>39</v>
      </c>
      <c r="C46" s="81"/>
      <c r="D46" s="68"/>
      <c r="E46" s="68"/>
      <c r="F46" s="68"/>
      <c r="G46" s="68"/>
      <c r="H46" s="68"/>
      <c r="I46" s="68"/>
      <c r="J46" s="68"/>
      <c r="K46" s="68"/>
      <c r="L46" s="68"/>
      <c r="M46" s="82" t="s">
        <v>24</v>
      </c>
      <c r="N46" s="82"/>
      <c r="O46" s="68"/>
      <c r="P46" s="68"/>
      <c r="Q46" s="68"/>
      <c r="R46" s="68"/>
      <c r="S46" s="68"/>
      <c r="T46" s="68"/>
      <c r="U46" s="11" t="s">
        <v>6</v>
      </c>
      <c r="V46" s="13"/>
    </row>
    <row r="47" spans="2:22" s="11" customFormat="1" ht="12" x14ac:dyDescent="0.15">
      <c r="B47" s="77"/>
      <c r="C47" s="78"/>
      <c r="D47" s="78"/>
      <c r="E47" s="78"/>
      <c r="F47" s="78"/>
      <c r="G47" s="78"/>
      <c r="H47" s="78"/>
      <c r="I47" s="78"/>
      <c r="J47" s="78"/>
      <c r="K47" s="78"/>
      <c r="L47" s="78"/>
      <c r="M47" s="78"/>
      <c r="N47" s="78"/>
      <c r="O47" s="78"/>
      <c r="P47" s="78"/>
      <c r="Q47" s="78"/>
      <c r="R47" s="78"/>
      <c r="S47" s="78"/>
      <c r="T47" s="78"/>
      <c r="U47" s="78"/>
      <c r="V47" s="79"/>
    </row>
    <row r="48" spans="2:22" s="11" customFormat="1" ht="27.95" customHeight="1" x14ac:dyDescent="0.15">
      <c r="B48" s="69" t="s">
        <v>11</v>
      </c>
      <c r="C48" s="70"/>
      <c r="D48" s="70"/>
      <c r="E48" s="70"/>
      <c r="F48" s="70"/>
      <c r="G48" s="70"/>
      <c r="H48" s="70"/>
      <c r="I48" s="70"/>
      <c r="J48" s="70"/>
      <c r="K48" s="70"/>
      <c r="L48" s="70"/>
      <c r="M48" s="70"/>
      <c r="N48" s="70"/>
      <c r="O48" s="71" t="s">
        <v>16</v>
      </c>
      <c r="P48" s="71"/>
      <c r="Q48" s="26"/>
      <c r="R48" s="12" t="s">
        <v>2</v>
      </c>
      <c r="S48" s="27"/>
      <c r="T48" s="12" t="s">
        <v>3</v>
      </c>
      <c r="U48" s="27"/>
      <c r="V48" s="10" t="s">
        <v>4</v>
      </c>
    </row>
    <row r="49" spans="2:22" s="11" customFormat="1" ht="27.95" customHeight="1" x14ac:dyDescent="0.15">
      <c r="B49" s="72" t="s">
        <v>14</v>
      </c>
      <c r="C49" s="73"/>
      <c r="D49" s="73"/>
      <c r="E49" s="73"/>
      <c r="F49" s="73"/>
      <c r="G49" s="73"/>
      <c r="H49" s="73"/>
      <c r="I49" s="73"/>
      <c r="J49" s="73"/>
      <c r="K49" s="73"/>
      <c r="L49" s="73"/>
      <c r="M49" s="73"/>
      <c r="N49" s="73"/>
      <c r="O49" s="73"/>
      <c r="P49" s="73"/>
      <c r="Q49" s="73"/>
      <c r="R49" s="73"/>
      <c r="S49" s="73"/>
      <c r="T49" s="73"/>
      <c r="U49" s="73"/>
      <c r="V49" s="74"/>
    </row>
    <row r="50" spans="2:22" s="11" customFormat="1" ht="27.95" customHeight="1" x14ac:dyDescent="0.15">
      <c r="B50" s="75"/>
      <c r="C50" s="76"/>
      <c r="D50" s="76"/>
      <c r="E50" s="76"/>
      <c r="F50" s="67" t="s">
        <v>12</v>
      </c>
      <c r="G50" s="67"/>
      <c r="H50" s="67"/>
      <c r="I50" s="67"/>
      <c r="J50" s="67"/>
      <c r="K50" s="67"/>
      <c r="L50" s="68"/>
      <c r="M50" s="68"/>
      <c r="N50" s="68"/>
      <c r="O50" s="68"/>
      <c r="P50" s="68"/>
      <c r="Q50" s="68"/>
      <c r="R50" s="68"/>
      <c r="S50" s="68"/>
      <c r="T50" s="68"/>
      <c r="U50" s="11" t="s">
        <v>6</v>
      </c>
      <c r="V50" s="13"/>
    </row>
    <row r="51" spans="2:22" x14ac:dyDescent="0.15">
      <c r="B51" s="64"/>
      <c r="C51" s="65"/>
      <c r="D51" s="65"/>
      <c r="E51" s="65"/>
      <c r="F51" s="65"/>
      <c r="G51" s="65"/>
      <c r="H51" s="65"/>
      <c r="I51" s="65"/>
      <c r="J51" s="65"/>
      <c r="K51" s="65"/>
      <c r="L51" s="65"/>
      <c r="M51" s="65"/>
      <c r="N51" s="65"/>
      <c r="O51" s="65"/>
      <c r="P51" s="65"/>
      <c r="Q51" s="65"/>
      <c r="R51" s="65"/>
      <c r="S51" s="65"/>
      <c r="T51" s="65"/>
      <c r="U51" s="65"/>
      <c r="V51" s="66"/>
    </row>
  </sheetData>
  <sheetProtection algorithmName="SHA-512" hashValue="Anb2aCofxsIUuhHJY6tx16Ux5cCZBZ9MeRJQ6rpRZ5E/Ovj4BNj4D/SnYeGCztAqXctjqdX+nWCUiKjE8xNcfg==" saltValue="kgiNluqlGyG0l0uQIFKrVA==" spinCount="100000" sheet="1" formatCells="0"/>
  <mergeCells count="55">
    <mergeCell ref="C3:T4"/>
    <mergeCell ref="B23:V23"/>
    <mergeCell ref="A1:G1"/>
    <mergeCell ref="A26:G26"/>
    <mergeCell ref="B25:V25"/>
    <mergeCell ref="L16:R16"/>
    <mergeCell ref="L17:R17"/>
    <mergeCell ref="L18:R18"/>
    <mergeCell ref="L19:R19"/>
    <mergeCell ref="F15:J15"/>
    <mergeCell ref="B15:C15"/>
    <mergeCell ref="D15:E15"/>
    <mergeCell ref="B14:R14"/>
    <mergeCell ref="T16:V16"/>
    <mergeCell ref="B22:V22"/>
    <mergeCell ref="B7:V7"/>
    <mergeCell ref="B47:V47"/>
    <mergeCell ref="O44:P44"/>
    <mergeCell ref="B44:N44"/>
    <mergeCell ref="B45:V45"/>
    <mergeCell ref="B46:C46"/>
    <mergeCell ref="M46:N46"/>
    <mergeCell ref="D46:L46"/>
    <mergeCell ref="O46:T46"/>
    <mergeCell ref="B51:V51"/>
    <mergeCell ref="F50:K50"/>
    <mergeCell ref="L50:T50"/>
    <mergeCell ref="B48:N48"/>
    <mergeCell ref="O48:P48"/>
    <mergeCell ref="B49:V49"/>
    <mergeCell ref="B50:E50"/>
    <mergeCell ref="B42:V42"/>
    <mergeCell ref="D8:V8"/>
    <mergeCell ref="D9:V9"/>
    <mergeCell ref="B16:I19"/>
    <mergeCell ref="D11:V11"/>
    <mergeCell ref="D10:E10"/>
    <mergeCell ref="F10:G10"/>
    <mergeCell ref="B24:V24"/>
    <mergeCell ref="B30:V30"/>
    <mergeCell ref="B41:V41"/>
    <mergeCell ref="B29:V29"/>
    <mergeCell ref="B8:C8"/>
    <mergeCell ref="B9:C9"/>
    <mergeCell ref="B10:C10"/>
    <mergeCell ref="B11:C11"/>
    <mergeCell ref="B31:V31"/>
    <mergeCell ref="B39:V39"/>
    <mergeCell ref="B38:V38"/>
    <mergeCell ref="B34:V34"/>
    <mergeCell ref="B33:V33"/>
    <mergeCell ref="B32:V32"/>
    <mergeCell ref="B37:V37"/>
    <mergeCell ref="B36:V36"/>
    <mergeCell ref="B35:V35"/>
  </mergeCells>
  <phoneticPr fontId="1"/>
  <conditionalFormatting sqref="B24:V24">
    <cfRule type="expression" dxfId="19" priority="28">
      <formula>$B$24=""</formula>
    </cfRule>
  </conditionalFormatting>
  <conditionalFormatting sqref="B30:V39">
    <cfRule type="expression" dxfId="18" priority="1">
      <formula>$B$30=""</formula>
    </cfRule>
  </conditionalFormatting>
  <conditionalFormatting sqref="B42:V42">
    <cfRule type="expression" dxfId="17" priority="27">
      <formula>$B$42=""</formula>
    </cfRule>
  </conditionalFormatting>
  <conditionalFormatting sqref="D10:E10">
    <cfRule type="expression" dxfId="16" priority="39">
      <formula>D10=""</formula>
    </cfRule>
  </conditionalFormatting>
  <conditionalFormatting sqref="D46:L46">
    <cfRule type="expression" dxfId="15" priority="14">
      <formula>$D$46=""</formula>
    </cfRule>
  </conditionalFormatting>
  <conditionalFormatting sqref="D8:V8">
    <cfRule type="expression" dxfId="14" priority="26">
      <formula>$D$8=""</formula>
    </cfRule>
  </conditionalFormatting>
  <conditionalFormatting sqref="D9:V9">
    <cfRule type="expression" dxfId="13" priority="25">
      <formula>D9=""</formula>
    </cfRule>
  </conditionalFormatting>
  <conditionalFormatting sqref="D11:V11">
    <cfRule type="expression" dxfId="12" priority="21">
      <formula>D11=""</formula>
    </cfRule>
  </conditionalFormatting>
  <conditionalFormatting sqref="F10:G10">
    <cfRule type="expression" dxfId="11" priority="24">
      <formula>F10=""</formula>
    </cfRule>
  </conditionalFormatting>
  <conditionalFormatting sqref="F15:J15">
    <cfRule type="expression" dxfId="10" priority="36">
      <formula>$F$15=""</formula>
    </cfRule>
  </conditionalFormatting>
  <conditionalFormatting sqref="I10">
    <cfRule type="expression" dxfId="9" priority="23">
      <formula>I10=""</formula>
    </cfRule>
  </conditionalFormatting>
  <conditionalFormatting sqref="J16:J19">
    <cfRule type="expression" dxfId="7" priority="17">
      <formula>AND($F$15&lt;&gt;"咲くやこの花",J16="〇")</formula>
    </cfRule>
  </conditionalFormatting>
  <conditionalFormatting sqref="K10">
    <cfRule type="expression" dxfId="5" priority="22">
      <formula>K10=""</formula>
    </cfRule>
  </conditionalFormatting>
  <conditionalFormatting sqref="L15:R15">
    <cfRule type="expression" dxfId="4" priority="41">
      <formula>$L$15&lt;&gt;"○"</formula>
    </cfRule>
  </conditionalFormatting>
  <conditionalFormatting sqref="O46:T46">
    <cfRule type="expression" dxfId="3" priority="13">
      <formula>$O$46=""</formula>
    </cfRule>
  </conditionalFormatting>
  <conditionalFormatting sqref="Q44">
    <cfRule type="expression" dxfId="2" priority="12">
      <formula>Q44=""</formula>
    </cfRule>
  </conditionalFormatting>
  <conditionalFormatting sqref="S44">
    <cfRule type="expression" dxfId="1" priority="11">
      <formula>S44=""</formula>
    </cfRule>
  </conditionalFormatting>
  <conditionalFormatting sqref="U44">
    <cfRule type="expression" dxfId="0" priority="10">
      <formula>U44=""</formula>
    </cfRule>
  </conditionalFormatting>
  <printOptions horizontalCentered="1"/>
  <pageMargins left="0.59055118110236227" right="0.59055118110236227" top="1.1811023622047245" bottom="0.39370078740157483" header="0.31496062992125984" footer="0.31496062992125984"/>
  <pageSetup paperSize="9" orientation="portrait" r:id="rId1"/>
  <rowBreaks count="1" manualBreakCount="1">
    <brk id="25" max="21" man="1"/>
  </rowBreaks>
  <drawing r:id="rId2"/>
  <extLst>
    <ext xmlns:x14="http://schemas.microsoft.com/office/spreadsheetml/2009/9/main" uri="{78C0D931-6437-407d-A8EE-F0AAD7539E65}">
      <x14:conditionalFormattings>
        <x14:conditionalFormatting xmlns:xm="http://schemas.microsoft.com/office/excel/2006/main">
          <x14:cfRule type="expression" priority="16" id="{796035E7-D155-4F1D-95EF-CAAEFD21D9C2}">
            <xm:f>AND($F$15="咲くやこの花",リスト!$F$2&gt;1,J16="〇")</xm:f>
            <x14:dxf>
              <fill>
                <patternFill>
                  <bgColor rgb="FFFF0000"/>
                </patternFill>
              </fill>
            </x14:dxf>
          </x14:cfRule>
          <x14:cfRule type="expression" priority="18" id="{ED3ABA56-54A7-45CE-806D-9598A0C61F57}">
            <xm:f>AND($F$15="咲くやこの花",リスト!$F$2=0)</xm:f>
            <x14:dxf>
              <fill>
                <patternFill>
                  <bgColor theme="4" tint="0.59996337778862885"/>
                </patternFill>
              </fill>
            </x14:dxf>
          </x14:cfRule>
          <xm:sqref>J16:J19</xm:sqref>
        </x14:conditionalFormatting>
      </x14:conditionalFormattings>
    </ext>
    <ext xmlns:x14="http://schemas.microsoft.com/office/spreadsheetml/2009/9/main" uri="{CCE6A557-97BC-4b89-ADB6-D9C93CAAB3DF}">
      <x14:dataValidations xmlns:xm="http://schemas.microsoft.com/office/excel/2006/main" count="3">
        <x14:dataValidation type="list" showInputMessage="1" showErrorMessage="1" xr:uid="{2A675E2B-E204-4C9E-A360-F687CF6DD966}">
          <x14:formula1>
            <xm:f>リスト!$B$1:$B$3</xm:f>
          </x14:formula1>
          <xm:sqref>D10:E10</xm:sqref>
        </x14:dataValidation>
        <x14:dataValidation type="list" showInputMessage="1" showErrorMessage="1" xr:uid="{89278805-6867-45D7-A0B4-44314089819C}">
          <x14:formula1>
            <xm:f>リスト!$C$1:$C$4</xm:f>
          </x14:formula1>
          <xm:sqref>F15</xm:sqref>
        </x14:dataValidation>
        <x14:dataValidation type="list" showInputMessage="1" showErrorMessage="1" xr:uid="{D958C36E-0ACD-4213-A43A-0A33CABB066C}">
          <x14:formula1>
            <xm:f>リスト!$A$1:$A$2</xm:f>
          </x14:formula1>
          <xm:sqref>J16:J19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17CFD-D29C-4BED-81F1-02F18394A8A5}">
  <sheetPr codeName="Sheet2"/>
  <dimension ref="A2:F4"/>
  <sheetViews>
    <sheetView workbookViewId="0">
      <selection activeCell="F3" sqref="F3"/>
    </sheetView>
  </sheetViews>
  <sheetFormatPr defaultRowHeight="13.5" x14ac:dyDescent="0.15"/>
  <cols>
    <col min="3" max="3" width="13.875" bestFit="1" customWidth="1"/>
    <col min="4" max="4" width="25" customWidth="1"/>
    <col min="5" max="5" width="11.625" bestFit="1" customWidth="1"/>
  </cols>
  <sheetData>
    <row r="2" spans="1:6" x14ac:dyDescent="0.15">
      <c r="A2" t="s">
        <v>36</v>
      </c>
      <c r="B2" t="s">
        <v>7</v>
      </c>
      <c r="C2" t="s">
        <v>32</v>
      </c>
      <c r="E2" t="s">
        <v>37</v>
      </c>
      <c r="F2">
        <f>COUNTIF(申請書!$J$16:$J$19,リスト!A2)</f>
        <v>0</v>
      </c>
    </row>
    <row r="3" spans="1:6" x14ac:dyDescent="0.15">
      <c r="B3" t="s">
        <v>15</v>
      </c>
      <c r="C3" t="s">
        <v>33</v>
      </c>
      <c r="E3" t="s">
        <v>38</v>
      </c>
    </row>
    <row r="4" spans="1:6" x14ac:dyDescent="0.15">
      <c r="C4" t="s">
        <v>34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学事Ｇ</vt:lpstr>
      <vt:lpstr>申請書</vt:lpstr>
      <vt:lpstr>リスト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2026-07-15T01:24:32Z</cp:lastPrinted>
  <dcterms:created xsi:type="dcterms:W3CDTF">2019-02-22T05:10:14Z</dcterms:created>
  <dcterms:modified xsi:type="dcterms:W3CDTF">2026-07-16T07:30:15Z</dcterms:modified>
</cp:coreProperties>
</file>