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7D4840C-F183-4928-8253-A88C13FA68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配分案" sheetId="8" r:id="rId1"/>
    <sheet name="別添 委託費内訳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8" l="1"/>
  <c r="F26" i="8"/>
  <c r="G23" i="8"/>
  <c r="G26" i="8"/>
  <c r="H23" i="8"/>
  <c r="H26" i="8"/>
  <c r="I26" i="8"/>
  <c r="I23" i="8"/>
  <c r="I9" i="8" s="1"/>
  <c r="H9" i="9" s="1"/>
  <c r="E9" i="8"/>
  <c r="H13" i="9"/>
  <c r="G13" i="9"/>
  <c r="F13" i="9"/>
  <c r="E13" i="9"/>
  <c r="D30" i="8"/>
  <c r="D13" i="9" l="1"/>
  <c r="D12" i="9"/>
  <c r="D11" i="9"/>
  <c r="H10" i="9"/>
  <c r="H14" i="9" s="1"/>
  <c r="G10" i="9"/>
  <c r="F10" i="9"/>
  <c r="E10" i="9"/>
  <c r="D10" i="9"/>
  <c r="I39" i="8"/>
  <c r="I43" i="8" s="1"/>
  <c r="H39" i="8"/>
  <c r="H43" i="8" s="1"/>
  <c r="G39" i="8"/>
  <c r="G43" i="8" s="1"/>
  <c r="F39" i="8"/>
  <c r="F43" i="8" s="1"/>
  <c r="D39" i="8"/>
  <c r="E39" i="8" s="1"/>
  <c r="D31" i="8"/>
  <c r="I31" i="8"/>
  <c r="H31" i="8"/>
  <c r="G31" i="8"/>
  <c r="F31" i="8"/>
  <c r="I29" i="8"/>
  <c r="H29" i="8"/>
  <c r="G29" i="8"/>
  <c r="F29" i="8"/>
  <c r="D29" i="8"/>
  <c r="E29" i="8" s="1"/>
  <c r="F9" i="8"/>
  <c r="E9" i="9" s="1"/>
  <c r="D26" i="8"/>
  <c r="D23" i="8"/>
  <c r="I20" i="8"/>
  <c r="H20" i="8"/>
  <c r="G20" i="8"/>
  <c r="F20" i="8"/>
  <c r="D20" i="8"/>
  <c r="I17" i="8"/>
  <c r="H17" i="8"/>
  <c r="G17" i="8"/>
  <c r="F17" i="8"/>
  <c r="D17" i="8"/>
  <c r="I14" i="8"/>
  <c r="H14" i="8"/>
  <c r="G14" i="8"/>
  <c r="F14" i="8"/>
  <c r="D14" i="8"/>
  <c r="I11" i="8"/>
  <c r="H11" i="8"/>
  <c r="G11" i="8"/>
  <c r="F11" i="8"/>
  <c r="D11" i="8"/>
  <c r="E14" i="9" l="1"/>
  <c r="D9" i="8"/>
  <c r="D38" i="8" s="1"/>
  <c r="H9" i="8"/>
  <c r="G9" i="9" s="1"/>
  <c r="D43" i="8"/>
  <c r="E43" i="8" s="1"/>
  <c r="I38" i="8"/>
  <c r="I44" i="8" s="1"/>
  <c r="E31" i="8"/>
  <c r="F38" i="8"/>
  <c r="F44" i="8" s="1"/>
  <c r="G9" i="8" l="1"/>
  <c r="F9" i="9" s="1"/>
  <c r="F14" i="9" s="1"/>
  <c r="H38" i="8"/>
  <c r="H44" i="8" s="1"/>
  <c r="G14" i="9"/>
  <c r="A30" i="8"/>
  <c r="D9" i="9" l="1"/>
  <c r="D14" i="9" s="1"/>
  <c r="G38" i="8"/>
  <c r="G44" i="8" s="1"/>
  <c r="E38" i="8"/>
  <c r="D44" i="8"/>
  <c r="E44" i="8" s="1"/>
  <c r="E4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948C6401-0E77-4F74-B8D7-0EDC29728B0B}">
      <text>
        <r>
          <rPr>
            <b/>
            <sz val="9"/>
            <color indexed="10"/>
            <rFont val="MS P ゴシック"/>
            <family val="3"/>
            <charset val="128"/>
          </rPr>
          <t>右欄に記載してください。</t>
        </r>
      </text>
    </comment>
    <comment ref="G8" authorId="0" shapeId="0" xr:uid="{F7940713-7C03-4858-9F33-2D8E5D512D96}">
      <text>
        <r>
          <rPr>
            <b/>
            <sz val="9"/>
            <color indexed="10"/>
            <rFont val="MS P ゴシック"/>
            <family val="3"/>
            <charset val="128"/>
          </rPr>
          <t>企業数に応じて列を追加してください。</t>
        </r>
      </text>
    </comment>
    <comment ref="I8" authorId="0" shapeId="0" xr:uid="{28D696D6-2F6A-44D0-875D-9FA31729932A}">
      <text>
        <r>
          <rPr>
            <b/>
            <sz val="9"/>
            <color indexed="10"/>
            <rFont val="MS P ゴシック"/>
            <family val="3"/>
            <charset val="128"/>
          </rPr>
          <t>企業数に応じて列を追加してください。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E6498A50-6CC8-4E9B-B389-D8D7DFB1F047}">
      <text>
        <r>
          <rPr>
            <b/>
            <sz val="9"/>
            <color indexed="10"/>
            <rFont val="MS P ゴシック"/>
            <family val="3"/>
            <charset val="128"/>
          </rPr>
          <t>右欄に記載してください。</t>
        </r>
      </text>
    </comment>
  </commentList>
</comments>
</file>

<file path=xl/sharedStrings.xml><?xml version="1.0" encoding="utf-8"?>
<sst xmlns="http://schemas.openxmlformats.org/spreadsheetml/2006/main" count="82" uniqueCount="59">
  <si>
    <t>経費区分</t>
  </si>
  <si>
    <t>細　　　　目</t>
  </si>
  <si>
    <t>小計①</t>
  </si>
  <si>
    <t>試験分析費</t>
  </si>
  <si>
    <t>・データ収集</t>
  </si>
  <si>
    <t>開発・実証事業費</t>
  </si>
  <si>
    <t>・機械装置購入・改良等経費</t>
  </si>
  <si>
    <t>開発・実証委託費</t>
  </si>
  <si>
    <t>開発・実証事務費</t>
  </si>
  <si>
    <t>第三者評価に係る委託等経費</t>
  </si>
  <si>
    <t>・試験分析・評価等</t>
  </si>
  <si>
    <t>補助金交付申請額
（千円未満切捨て）</t>
    <phoneticPr fontId="1"/>
  </si>
  <si>
    <t>開発・実証費</t>
    <rPh sb="0" eb="2">
      <t>カイハツ</t>
    </rPh>
    <rPh sb="3" eb="5">
      <t>ジッショウ</t>
    </rPh>
    <rPh sb="5" eb="6">
      <t>ヒ</t>
    </rPh>
    <phoneticPr fontId="1"/>
  </si>
  <si>
    <t>申請者（代表事業者）名称</t>
    <rPh sb="0" eb="3">
      <t>シンセイシャ</t>
    </rPh>
    <rPh sb="4" eb="6">
      <t>ダイヒョウ</t>
    </rPh>
    <rPh sb="6" eb="9">
      <t>ジギョウシャ</t>
    </rPh>
    <rPh sb="10" eb="12">
      <t>メイショウ</t>
    </rPh>
    <phoneticPr fontId="1"/>
  </si>
  <si>
    <t>（企業名）</t>
    <rPh sb="1" eb="4">
      <t>キギョウメイ</t>
    </rPh>
    <phoneticPr fontId="1"/>
  </si>
  <si>
    <t>補助事業に要する
経費 (A)</t>
    <phoneticPr fontId="1"/>
  </si>
  <si>
    <t>注）消費税を含まない額を記載してください。</t>
    <rPh sb="0" eb="1">
      <t>チュウ</t>
    </rPh>
    <rPh sb="2" eb="5">
      <t>ショウヒゼイ</t>
    </rPh>
    <rPh sb="6" eb="7">
      <t>フク</t>
    </rPh>
    <rPh sb="10" eb="11">
      <t>ガク</t>
    </rPh>
    <rPh sb="12" eb="14">
      <t>キサイ</t>
    </rPh>
    <phoneticPr fontId="1"/>
  </si>
  <si>
    <t>（単位：円）</t>
    <rPh sb="1" eb="3">
      <t>タンイ</t>
    </rPh>
    <rPh sb="4" eb="5">
      <t>エン</t>
    </rPh>
    <phoneticPr fontId="1"/>
  </si>
  <si>
    <t>（別表）</t>
    <rPh sb="1" eb="3">
      <t>ベッピョウ</t>
    </rPh>
    <phoneticPr fontId="1"/>
  </si>
  <si>
    <t>補助事業に要する経費</t>
    <phoneticPr fontId="1"/>
  </si>
  <si>
    <t>開発・実証委託費</t>
    <phoneticPr fontId="1"/>
  </si>
  <si>
    <t>（別添）</t>
    <rPh sb="1" eb="3">
      <t>ベッテン</t>
    </rPh>
    <phoneticPr fontId="1"/>
  </si>
  <si>
    <t>小計</t>
    <phoneticPr fontId="1"/>
  </si>
  <si>
    <t>(補助事業者ごとの内訳は別添のとおり)</t>
    <rPh sb="1" eb="3">
      <t>ホジョ</t>
    </rPh>
    <rPh sb="3" eb="6">
      <t>ジギョウシャ</t>
    </rPh>
    <rPh sb="9" eb="11">
      <t>ウチワケ</t>
    </rPh>
    <rPh sb="12" eb="14">
      <t>ベッテン</t>
    </rPh>
    <phoneticPr fontId="1"/>
  </si>
  <si>
    <t>・原材料費</t>
    <phoneticPr fontId="1"/>
  </si>
  <si>
    <t>・消耗品費</t>
    <phoneticPr fontId="1"/>
  </si>
  <si>
    <t>・外注加工費</t>
    <phoneticPr fontId="1"/>
  </si>
  <si>
    <t>開発・実証事務費</t>
    <phoneticPr fontId="1"/>
  </si>
  <si>
    <t>・謝金</t>
    <phoneticPr fontId="1"/>
  </si>
  <si>
    <t>・旅費</t>
    <phoneticPr fontId="1"/>
  </si>
  <si>
    <t>・通信運搬費</t>
    <phoneticPr fontId="1"/>
  </si>
  <si>
    <t>・その他経費</t>
    <phoneticPr fontId="1"/>
  </si>
  <si>
    <t>&lt;内訳&gt;</t>
    <rPh sb="1" eb="3">
      <t>ウチワケ</t>
    </rPh>
    <phoneticPr fontId="1"/>
  </si>
  <si>
    <t>　-</t>
  </si>
  <si>
    <t>　-</t>
    <phoneticPr fontId="1"/>
  </si>
  <si>
    <t>・実証実験に係る経費</t>
    <phoneticPr fontId="1"/>
  </si>
  <si>
    <t>記入不要</t>
    <rPh sb="0" eb="2">
      <t>キニュウ</t>
    </rPh>
    <rPh sb="2" eb="4">
      <t>フヨウ</t>
    </rPh>
    <phoneticPr fontId="1"/>
  </si>
  <si>
    <t>数式セル</t>
    <rPh sb="0" eb="2">
      <t>スウシキ</t>
    </rPh>
    <phoneticPr fontId="1"/>
  </si>
  <si>
    <r>
      <rPr>
        <b/>
        <u/>
        <sz val="10.5"/>
        <color theme="1"/>
        <rFont val="ＭＳ ゴシック"/>
        <family val="3"/>
        <charset val="128"/>
      </rPr>
      <t>補助事業者ごと</t>
    </r>
    <r>
      <rPr>
        <b/>
        <sz val="10.5"/>
        <color theme="1"/>
        <rFont val="ＭＳ ゴシック"/>
        <family val="3"/>
        <charset val="128"/>
      </rPr>
      <t>の事業に要する経費</t>
    </r>
    <phoneticPr fontId="1"/>
  </si>
  <si>
    <r>
      <t xml:space="preserve">補助事業者１
</t>
    </r>
    <r>
      <rPr>
        <sz val="11"/>
        <rFont val="游ゴシック"/>
        <family val="3"/>
        <charset val="128"/>
        <scheme val="minor"/>
      </rPr>
      <t>（企業名）</t>
    </r>
    <rPh sb="0" eb="2">
      <t>ホジョ</t>
    </rPh>
    <rPh sb="2" eb="5">
      <t>ジギョウシャ</t>
    </rPh>
    <rPh sb="8" eb="11">
      <t>キギョウメイ</t>
    </rPh>
    <phoneticPr fontId="1"/>
  </si>
  <si>
    <r>
      <t xml:space="preserve">補助事業者２
</t>
    </r>
    <r>
      <rPr>
        <sz val="11"/>
        <rFont val="游ゴシック"/>
        <family val="3"/>
        <charset val="128"/>
        <scheme val="minor"/>
      </rPr>
      <t>（企業名）</t>
    </r>
    <rPh sb="0" eb="2">
      <t>ホジョ</t>
    </rPh>
    <rPh sb="2" eb="5">
      <t>ジギョウシャ</t>
    </rPh>
    <rPh sb="8" eb="11">
      <t>キギョウメイ</t>
    </rPh>
    <phoneticPr fontId="1"/>
  </si>
  <si>
    <r>
      <t xml:space="preserve">補助事業者３
</t>
    </r>
    <r>
      <rPr>
        <sz val="11"/>
        <rFont val="游ゴシック"/>
        <family val="3"/>
        <charset val="128"/>
        <scheme val="minor"/>
      </rPr>
      <t>（企業名）</t>
    </r>
    <rPh sb="0" eb="2">
      <t>ホジョ</t>
    </rPh>
    <rPh sb="2" eb="5">
      <t>ジギョウシャ</t>
    </rPh>
    <rPh sb="8" eb="11">
      <t>キギョウメイ</t>
    </rPh>
    <phoneticPr fontId="1"/>
  </si>
  <si>
    <r>
      <t xml:space="preserve">補助事業者４
</t>
    </r>
    <r>
      <rPr>
        <sz val="11"/>
        <rFont val="游ゴシック"/>
        <family val="3"/>
        <charset val="128"/>
        <scheme val="minor"/>
      </rPr>
      <t>（企業名）</t>
    </r>
    <rPh sb="0" eb="2">
      <t>ホジョ</t>
    </rPh>
    <rPh sb="2" eb="5">
      <t>ジギョウシャ</t>
    </rPh>
    <rPh sb="8" eb="11">
      <t>キギョウメイ</t>
    </rPh>
    <phoneticPr fontId="1"/>
  </si>
  <si>
    <r>
      <t xml:space="preserve">補助事業者ごとの開発・実証事業費
</t>
    </r>
    <r>
      <rPr>
        <sz val="9"/>
        <color rgb="FFFF0000"/>
        <rFont val="ＭＳ ゴシック"/>
        <family val="3"/>
        <charset val="128"/>
      </rPr>
      <t>注）消費税を含まない額を記載してください。</t>
    </r>
    <rPh sb="0" eb="2">
      <t>ホジョ</t>
    </rPh>
    <rPh sb="2" eb="5">
      <t>ジギョウシャ</t>
    </rPh>
    <rPh sb="8" eb="10">
      <t>カイハツ</t>
    </rPh>
    <rPh sb="11" eb="13">
      <t>ジッショウ</t>
    </rPh>
    <rPh sb="13" eb="16">
      <t>ジギョウヒ</t>
    </rPh>
    <phoneticPr fontId="1"/>
  </si>
  <si>
    <r>
      <rPr>
        <b/>
        <sz val="10.5"/>
        <rFont val="ＭＳ ゴシック"/>
        <family val="3"/>
        <charset val="128"/>
      </rPr>
      <t>補助事業者１</t>
    </r>
    <r>
      <rPr>
        <sz val="10.5"/>
        <rFont val="ＭＳ 明朝"/>
        <family val="1"/>
        <charset val="128"/>
      </rPr>
      <t xml:space="preserve">
（企業名）</t>
    </r>
    <rPh sb="8" eb="11">
      <t>キギョウメイ</t>
    </rPh>
    <phoneticPr fontId="1"/>
  </si>
  <si>
    <t>ペロブスカイト太陽電池開発・実証支援事業補助金　事業計画書</t>
    <rPh sb="16" eb="20">
      <t>シエンジギョウ</t>
    </rPh>
    <phoneticPr fontId="1"/>
  </si>
  <si>
    <t>ペロブスカイト太陽電池開発・実証支援事業補助金　事業計画書</t>
    <phoneticPr fontId="1"/>
  </si>
  <si>
    <t>経費配分案</t>
    <phoneticPr fontId="1"/>
  </si>
  <si>
    <t>経費配分案　委託費内訳</t>
    <rPh sb="6" eb="9">
      <t>イタクヒ</t>
    </rPh>
    <rPh sb="9" eb="11">
      <t>ウチワケ</t>
    </rPh>
    <phoneticPr fontId="1"/>
  </si>
  <si>
    <t>・市場調査等に要する経費</t>
    <phoneticPr fontId="1"/>
  </si>
  <si>
    <t>・資料購入費</t>
    <rPh sb="5" eb="6">
      <t>ヒ</t>
    </rPh>
    <phoneticPr fontId="1"/>
  </si>
  <si>
    <t>注）小計①～②及び合計③については当該各欄の(A)の額に1/2を乗じた額を記載してください。</t>
    <rPh sb="0" eb="1">
      <t>チュウ</t>
    </rPh>
    <rPh sb="2" eb="4">
      <t>ショウケイ</t>
    </rPh>
    <rPh sb="7" eb="8">
      <t>オヨ</t>
    </rPh>
    <rPh sb="9" eb="11">
      <t>ゴウケイ</t>
    </rPh>
    <rPh sb="17" eb="19">
      <t>トウガイ</t>
    </rPh>
    <rPh sb="19" eb="20">
      <t>カク</t>
    </rPh>
    <rPh sb="20" eb="21">
      <t>ラン</t>
    </rPh>
    <rPh sb="26" eb="27">
      <t>ガク</t>
    </rPh>
    <rPh sb="32" eb="33">
      <t>ジョウ</t>
    </rPh>
    <rPh sb="35" eb="36">
      <t>ガク</t>
    </rPh>
    <rPh sb="37" eb="39">
      <t>キサイ</t>
    </rPh>
    <phoneticPr fontId="1"/>
  </si>
  <si>
    <t>小計②</t>
    <phoneticPr fontId="1"/>
  </si>
  <si>
    <t>合計③
（③＝①＋②）</t>
    <phoneticPr fontId="1"/>
  </si>
  <si>
    <t>補助金交付申請額
（A×1/2）</t>
    <phoneticPr fontId="1"/>
  </si>
  <si>
    <r>
      <rPr>
        <b/>
        <sz val="10.5"/>
        <rFont val="ＭＳ 明朝"/>
        <family val="3"/>
        <charset val="128"/>
      </rPr>
      <t>補助事業者２</t>
    </r>
    <r>
      <rPr>
        <sz val="10.5"/>
        <rFont val="ＭＳ 明朝"/>
        <family val="1"/>
        <charset val="128"/>
      </rPr>
      <t xml:space="preserve">
（企業名）</t>
    </r>
    <rPh sb="8" eb="11">
      <t>キギョウメイ</t>
    </rPh>
    <phoneticPr fontId="1"/>
  </si>
  <si>
    <t>府内中堅・中小企業が担う事業に要する経費（企業ごと）</t>
    <rPh sb="15" eb="16">
      <t>ヨウ</t>
    </rPh>
    <phoneticPr fontId="1"/>
  </si>
  <si>
    <t>注）(A)のうち府内中堅・中小企業が担う経費を企業ごとに記載してください。</t>
    <rPh sb="23" eb="25">
      <t>キギョウ</t>
    </rPh>
    <phoneticPr fontId="1"/>
  </si>
  <si>
    <t>注）(A)の、府内中堅・中小企業以外の代表事業者及びすべての共同事業者・協力事業者の内訳を記載してください。</t>
    <rPh sb="7" eb="9">
      <t>フナイ</t>
    </rPh>
    <rPh sb="14" eb="16">
      <t>キギョウ</t>
    </rPh>
    <rPh sb="16" eb="18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</si>
</sst>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.5"/>
      <name val="ＭＳ 明朝"/>
      <family val="1"/>
      <charset val="128"/>
    </font>
    <font>
      <b/>
      <sz val="9"/>
      <color indexed="10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.5"/>
      <color theme="1"/>
      <name val="ＭＳ ゴシック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0.5"/>
      <name val="ＭＳ ゴシック"/>
      <family val="3"/>
      <charset val="128"/>
    </font>
    <font>
      <b/>
      <sz val="11"/>
      <name val="游ゴシック"/>
      <family val="2"/>
      <scheme val="minor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  <font>
      <sz val="9"/>
      <color rgb="FFFF000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0.5"/>
      <name val="ＭＳ 明朝"/>
      <family val="3"/>
      <charset val="128"/>
    </font>
    <font>
      <sz val="10.5"/>
      <name val="ＭＳ 明朝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6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/>
    <xf numFmtId="0" fontId="9" fillId="0" borderId="0" xfId="0" applyFont="1"/>
    <xf numFmtId="0" fontId="3" fillId="0" borderId="3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0" fillId="0" borderId="0" xfId="0" applyBorder="1"/>
    <xf numFmtId="0" fontId="6" fillId="0" borderId="0" xfId="0" applyFont="1" applyBorder="1"/>
    <xf numFmtId="0" fontId="11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2" fillId="0" borderId="3" xfId="0" applyFont="1" applyBorder="1" applyAlignment="1">
      <alignment horizontal="justify" vertical="center" wrapText="1"/>
    </xf>
    <xf numFmtId="0" fontId="12" fillId="0" borderId="0" xfId="0" applyFont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/>
    <xf numFmtId="0" fontId="14" fillId="0" borderId="1" xfId="0" applyFont="1" applyBorder="1"/>
    <xf numFmtId="0" fontId="12" fillId="0" borderId="0" xfId="0" applyFont="1" applyBorder="1" applyAlignment="1">
      <alignment wrapText="1"/>
    </xf>
    <xf numFmtId="0" fontId="15" fillId="0" borderId="0" xfId="0" applyFont="1"/>
    <xf numFmtId="0" fontId="14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7" fillId="0" borderId="1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left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0" fillId="3" borderId="0" xfId="0" applyFill="1"/>
    <xf numFmtId="0" fontId="19" fillId="2" borderId="8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2" fillId="2" borderId="0" xfId="0" applyFont="1" applyFill="1"/>
    <xf numFmtId="0" fontId="0" fillId="2" borderId="0" xfId="0" applyFill="1"/>
    <xf numFmtId="0" fontId="3" fillId="0" borderId="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center" vertical="center" wrapText="1"/>
    </xf>
    <xf numFmtId="38" fontId="4" fillId="2" borderId="7" xfId="1" applyFont="1" applyFill="1" applyBorder="1" applyAlignment="1">
      <alignment horizontal="right" vertical="center" wrapText="1"/>
    </xf>
    <xf numFmtId="38" fontId="4" fillId="0" borderId="20" xfId="1" applyFont="1" applyFill="1" applyBorder="1" applyAlignment="1">
      <alignment horizontal="right" vertical="center" wrapText="1"/>
    </xf>
    <xf numFmtId="38" fontId="4" fillId="0" borderId="21" xfId="1" applyFont="1" applyFill="1" applyBorder="1" applyAlignment="1">
      <alignment horizontal="right" vertical="center" wrapText="1"/>
    </xf>
    <xf numFmtId="38" fontId="4" fillId="0" borderId="22" xfId="1" applyFont="1" applyFill="1" applyBorder="1" applyAlignment="1">
      <alignment horizontal="right" vertical="center" wrapText="1"/>
    </xf>
    <xf numFmtId="38" fontId="4" fillId="2" borderId="2" xfId="1" applyFont="1" applyFill="1" applyBorder="1" applyAlignment="1">
      <alignment horizontal="right" vertical="center" wrapText="1"/>
    </xf>
    <xf numFmtId="38" fontId="4" fillId="2" borderId="14" xfId="1" applyFont="1" applyFill="1" applyBorder="1" applyAlignment="1">
      <alignment horizontal="right" vertical="center" wrapText="1"/>
    </xf>
    <xf numFmtId="38" fontId="4" fillId="2" borderId="15" xfId="1" applyFont="1" applyFill="1" applyBorder="1" applyAlignment="1">
      <alignment horizontal="right" vertical="center" wrapText="1"/>
    </xf>
    <xf numFmtId="38" fontId="4" fillId="2" borderId="16" xfId="1" applyFont="1" applyFill="1" applyBorder="1" applyAlignment="1">
      <alignment horizontal="right" vertical="center" wrapText="1"/>
    </xf>
    <xf numFmtId="38" fontId="4" fillId="0" borderId="7" xfId="1" applyFont="1" applyBorder="1" applyAlignment="1">
      <alignment horizontal="right" vertical="center" wrapText="1"/>
    </xf>
    <xf numFmtId="38" fontId="4" fillId="0" borderId="20" xfId="1" applyFont="1" applyBorder="1" applyAlignment="1">
      <alignment horizontal="right" vertical="center" wrapText="1"/>
    </xf>
    <xf numFmtId="38" fontId="4" fillId="0" borderId="3" xfId="1" applyFont="1" applyBorder="1" applyAlignment="1">
      <alignment horizontal="right" vertical="center" wrapText="1"/>
    </xf>
    <xf numFmtId="38" fontId="4" fillId="0" borderId="17" xfId="1" applyFont="1" applyBorder="1" applyAlignment="1">
      <alignment horizontal="right" vertical="center" wrapText="1"/>
    </xf>
    <xf numFmtId="38" fontId="4" fillId="0" borderId="18" xfId="1" applyFont="1" applyFill="1" applyBorder="1" applyAlignment="1">
      <alignment horizontal="right" vertical="center" wrapText="1"/>
    </xf>
    <xf numFmtId="38" fontId="4" fillId="0" borderId="19" xfId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right" vertical="center" wrapText="1"/>
    </xf>
    <xf numFmtId="38" fontId="4" fillId="0" borderId="23" xfId="1" applyFont="1" applyFill="1" applyBorder="1" applyAlignment="1">
      <alignment horizontal="right" vertical="center" wrapText="1"/>
    </xf>
    <xf numFmtId="38" fontId="4" fillId="0" borderId="24" xfId="1" applyFont="1" applyFill="1" applyBorder="1" applyAlignment="1">
      <alignment horizontal="right" vertical="center" wrapText="1"/>
    </xf>
    <xf numFmtId="38" fontId="4" fillId="0" borderId="25" xfId="1" applyFont="1" applyFill="1" applyBorder="1" applyAlignment="1">
      <alignment horizontal="right" vertical="center" wrapText="1"/>
    </xf>
    <xf numFmtId="38" fontId="4" fillId="2" borderId="6" xfId="1" applyFont="1" applyFill="1" applyBorder="1" applyAlignment="1">
      <alignment horizontal="right" vertical="center" wrapText="1"/>
    </xf>
    <xf numFmtId="38" fontId="4" fillId="2" borderId="17" xfId="1" applyFont="1" applyFill="1" applyBorder="1" applyAlignment="1">
      <alignment horizontal="right" vertical="center" wrapText="1"/>
    </xf>
    <xf numFmtId="38" fontId="4" fillId="2" borderId="18" xfId="1" applyFont="1" applyFill="1" applyBorder="1" applyAlignment="1">
      <alignment horizontal="right" vertical="center" wrapText="1"/>
    </xf>
    <xf numFmtId="38" fontId="4" fillId="2" borderId="19" xfId="1" applyFont="1" applyFill="1" applyBorder="1" applyAlignment="1">
      <alignment horizontal="right" vertical="center" wrapText="1"/>
    </xf>
    <xf numFmtId="38" fontId="4" fillId="3" borderId="7" xfId="1" applyFont="1" applyFill="1" applyBorder="1" applyAlignment="1">
      <alignment horizontal="right" vertical="center" wrapText="1"/>
    </xf>
    <xf numFmtId="38" fontId="4" fillId="3" borderId="3" xfId="1" applyFont="1" applyFill="1" applyBorder="1" applyAlignment="1">
      <alignment horizontal="right" vertical="center" wrapText="1"/>
    </xf>
    <xf numFmtId="38" fontId="4" fillId="0" borderId="12" xfId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vertical="center" textRotation="255" wrapText="1"/>
    </xf>
    <xf numFmtId="0" fontId="8" fillId="0" borderId="3" xfId="0" applyFont="1" applyBorder="1" applyAlignment="1">
      <alignment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4" xfId="0" applyBorder="1" applyAlignment="1">
      <alignment wrapText="1"/>
    </xf>
    <xf numFmtId="0" fontId="8" fillId="0" borderId="3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3" fillId="0" borderId="11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center" vertical="center" textRotation="255" wrapText="1"/>
    </xf>
    <xf numFmtId="0" fontId="19" fillId="0" borderId="7" xfId="0" applyFont="1" applyBorder="1" applyAlignment="1">
      <alignment horizontal="center" vertical="center" textRotation="255" wrapText="1"/>
    </xf>
    <xf numFmtId="0" fontId="19" fillId="0" borderId="3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6" fillId="0" borderId="2" xfId="0" applyFont="1" applyBorder="1" applyAlignment="1">
      <alignment horizontal="center" vertical="center" textRotation="255" wrapText="1"/>
    </xf>
    <xf numFmtId="0" fontId="16" fillId="0" borderId="7" xfId="0" applyFont="1" applyBorder="1" applyAlignment="1">
      <alignment horizontal="center" vertical="center" textRotation="255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535C-CDA3-40C1-B3AD-6205892DB17A}">
  <sheetPr>
    <pageSetUpPr fitToPage="1"/>
  </sheetPr>
  <dimension ref="A1:I48"/>
  <sheetViews>
    <sheetView showGridLines="0" tabSelected="1" zoomScale="82" zoomScaleNormal="82" workbookViewId="0">
      <pane xSplit="3" ySplit="8" topLeftCell="D15" activePane="bottomRight" state="frozen"/>
      <selection pane="topRight" activeCell="D1" sqref="D1"/>
      <selection pane="bottomLeft" activeCell="A9" sqref="A9"/>
      <selection pane="bottomRight" activeCell="D11" sqref="D11"/>
    </sheetView>
  </sheetViews>
  <sheetFormatPr defaultRowHeight="18"/>
  <cols>
    <col min="1" max="1" width="3.69921875" customWidth="1"/>
    <col min="2" max="2" width="6" customWidth="1"/>
    <col min="3" max="3" width="30.59765625" customWidth="1"/>
    <col min="4" max="5" width="24.09765625" customWidth="1"/>
    <col min="6" max="9" width="16.69921875" customWidth="1"/>
    <col min="10" max="10" width="15.3984375" customWidth="1"/>
  </cols>
  <sheetData>
    <row r="1" spans="1:9" ht="22.2">
      <c r="B1" s="11"/>
      <c r="C1" s="11"/>
      <c r="D1" s="11"/>
      <c r="E1" s="11"/>
      <c r="F1" s="11"/>
      <c r="G1" s="11"/>
      <c r="H1" s="11"/>
      <c r="I1" s="13" t="s">
        <v>18</v>
      </c>
    </row>
    <row r="2" spans="1:9" ht="18.600000000000001" thickBot="1">
      <c r="B2" s="12" t="s">
        <v>45</v>
      </c>
      <c r="C2" s="11"/>
      <c r="D2" s="11"/>
      <c r="E2" s="11"/>
      <c r="F2" s="11"/>
      <c r="G2" s="11"/>
      <c r="H2" s="11"/>
      <c r="I2" s="11"/>
    </row>
    <row r="3" spans="1:9" ht="18.600000000000001" thickBot="1">
      <c r="B3" s="5"/>
      <c r="C3" s="6" t="s">
        <v>13</v>
      </c>
      <c r="D3" s="81"/>
      <c r="E3" s="81"/>
      <c r="F3" s="81"/>
      <c r="G3" s="81"/>
      <c r="H3" s="81"/>
      <c r="I3" s="82"/>
    </row>
    <row r="4" spans="1:9">
      <c r="B4" s="5"/>
      <c r="C4" s="12"/>
      <c r="D4" s="14"/>
      <c r="E4" s="14"/>
      <c r="F4" s="14"/>
      <c r="G4" s="14"/>
      <c r="H4" s="14"/>
      <c r="I4" s="14"/>
    </row>
    <row r="5" spans="1:9" ht="22.8" thickBot="1">
      <c r="B5" s="23" t="s">
        <v>47</v>
      </c>
      <c r="I5" s="9" t="s">
        <v>17</v>
      </c>
    </row>
    <row r="6" spans="1:9" ht="46.5" customHeight="1">
      <c r="A6" s="4"/>
      <c r="B6" s="75" t="s">
        <v>0</v>
      </c>
      <c r="C6" s="84" t="s">
        <v>1</v>
      </c>
      <c r="D6" s="84" t="s">
        <v>15</v>
      </c>
      <c r="E6" s="84" t="s">
        <v>54</v>
      </c>
      <c r="F6" s="88" t="s">
        <v>56</v>
      </c>
      <c r="G6" s="89"/>
      <c r="H6" s="90" t="s">
        <v>38</v>
      </c>
      <c r="I6" s="91"/>
    </row>
    <row r="7" spans="1:9" ht="40.5" customHeight="1" thickBot="1">
      <c r="B7" s="72"/>
      <c r="C7" s="85"/>
      <c r="D7" s="87"/>
      <c r="E7" s="87"/>
      <c r="F7" s="92" t="s">
        <v>57</v>
      </c>
      <c r="G7" s="93"/>
      <c r="H7" s="94" t="s">
        <v>58</v>
      </c>
      <c r="I7" s="95"/>
    </row>
    <row r="8" spans="1:9" ht="63" customHeight="1" thickBot="1">
      <c r="B8" s="83"/>
      <c r="C8" s="86"/>
      <c r="D8" s="8" t="s">
        <v>16</v>
      </c>
      <c r="E8" s="8" t="s">
        <v>51</v>
      </c>
      <c r="F8" s="3" t="s">
        <v>14</v>
      </c>
      <c r="G8" s="3" t="s">
        <v>14</v>
      </c>
      <c r="H8" s="3" t="s">
        <v>44</v>
      </c>
      <c r="I8" s="46" t="s">
        <v>55</v>
      </c>
    </row>
    <row r="9" spans="1:9">
      <c r="B9" s="72" t="s">
        <v>12</v>
      </c>
      <c r="C9" s="32" t="s">
        <v>5</v>
      </c>
      <c r="D9" s="47">
        <f>SUM(D11,D14,D17,D20,D23,D26)</f>
        <v>0</v>
      </c>
      <c r="E9" s="47">
        <f>ROUNDDOWN(D9*1/2,0)</f>
        <v>0</v>
      </c>
      <c r="F9" s="47">
        <f>SUM(F11,F14,F17,F20,F23,F26)</f>
        <v>0</v>
      </c>
      <c r="G9" s="47">
        <f>SUM(G11,G14,G17,G20,G23,G26)</f>
        <v>0</v>
      </c>
      <c r="H9" s="47">
        <f>SUM(H11,H14,H17,H20,H23,H26)</f>
        <v>0</v>
      </c>
      <c r="I9" s="47">
        <f>SUM(I11,I14,I17,I20,I23,I26)</f>
        <v>0</v>
      </c>
    </row>
    <row r="10" spans="1:9">
      <c r="B10" s="72"/>
      <c r="C10" s="1" t="s">
        <v>32</v>
      </c>
      <c r="D10" s="55"/>
      <c r="E10" s="69"/>
      <c r="F10" s="55"/>
      <c r="G10" s="55"/>
      <c r="H10" s="55"/>
      <c r="I10" s="55"/>
    </row>
    <row r="11" spans="1:9">
      <c r="B11" s="73"/>
      <c r="C11" s="32" t="s">
        <v>24</v>
      </c>
      <c r="D11" s="47">
        <f>SUM(D12:D13)</f>
        <v>0</v>
      </c>
      <c r="E11" s="69"/>
      <c r="F11" s="47">
        <f t="shared" ref="F11:I11" si="0">SUM(F12:F13)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</row>
    <row r="12" spans="1:9">
      <c r="B12" s="73"/>
      <c r="C12" s="1" t="s">
        <v>34</v>
      </c>
      <c r="D12" s="55"/>
      <c r="E12" s="69"/>
      <c r="F12" s="55"/>
      <c r="G12" s="55"/>
      <c r="H12" s="55"/>
      <c r="I12" s="55"/>
    </row>
    <row r="13" spans="1:9">
      <c r="B13" s="73"/>
      <c r="C13" s="1" t="s">
        <v>34</v>
      </c>
      <c r="D13" s="55"/>
      <c r="E13" s="69"/>
      <c r="F13" s="55"/>
      <c r="G13" s="55"/>
      <c r="H13" s="55"/>
      <c r="I13" s="55"/>
    </row>
    <row r="14" spans="1:9">
      <c r="B14" s="73"/>
      <c r="C14" s="32" t="s">
        <v>25</v>
      </c>
      <c r="D14" s="47">
        <f>SUM(D15:D16)</f>
        <v>0</v>
      </c>
      <c r="E14" s="69"/>
      <c r="F14" s="47">
        <f t="shared" ref="F14:I14" si="1">SUM(F15:F16)</f>
        <v>0</v>
      </c>
      <c r="G14" s="47">
        <f t="shared" si="1"/>
        <v>0</v>
      </c>
      <c r="H14" s="47">
        <f t="shared" si="1"/>
        <v>0</v>
      </c>
      <c r="I14" s="47">
        <f t="shared" si="1"/>
        <v>0</v>
      </c>
    </row>
    <row r="15" spans="1:9">
      <c r="B15" s="73"/>
      <c r="C15" s="1" t="s">
        <v>34</v>
      </c>
      <c r="D15" s="55"/>
      <c r="E15" s="69"/>
      <c r="F15" s="55"/>
      <c r="G15" s="55"/>
      <c r="H15" s="55"/>
      <c r="I15" s="55"/>
    </row>
    <row r="16" spans="1:9">
      <c r="B16" s="73"/>
      <c r="C16" s="1" t="s">
        <v>34</v>
      </c>
      <c r="D16" s="55"/>
      <c r="E16" s="69"/>
      <c r="F16" s="55"/>
      <c r="G16" s="55"/>
      <c r="H16" s="55"/>
      <c r="I16" s="55"/>
    </row>
    <row r="17" spans="1:9">
      <c r="B17" s="73"/>
      <c r="C17" s="32" t="s">
        <v>6</v>
      </c>
      <c r="D17" s="47">
        <f>SUM(D18:D19)</f>
        <v>0</v>
      </c>
      <c r="E17" s="69"/>
      <c r="F17" s="47">
        <f t="shared" ref="F17:I17" si="2">SUM(F18:F19)</f>
        <v>0</v>
      </c>
      <c r="G17" s="47">
        <f t="shared" si="2"/>
        <v>0</v>
      </c>
      <c r="H17" s="47">
        <f t="shared" si="2"/>
        <v>0</v>
      </c>
      <c r="I17" s="47">
        <f t="shared" si="2"/>
        <v>0</v>
      </c>
    </row>
    <row r="18" spans="1:9">
      <c r="B18" s="73"/>
      <c r="C18" s="1" t="s">
        <v>33</v>
      </c>
      <c r="D18" s="55"/>
      <c r="E18" s="69"/>
      <c r="F18" s="55"/>
      <c r="G18" s="55"/>
      <c r="H18" s="55"/>
      <c r="I18" s="55"/>
    </row>
    <row r="19" spans="1:9">
      <c r="B19" s="73"/>
      <c r="C19" s="1" t="s">
        <v>33</v>
      </c>
      <c r="D19" s="55"/>
      <c r="E19" s="69"/>
      <c r="F19" s="55"/>
      <c r="G19" s="55"/>
      <c r="H19" s="55"/>
      <c r="I19" s="55"/>
    </row>
    <row r="20" spans="1:9">
      <c r="B20" s="73"/>
      <c r="C20" s="32" t="s">
        <v>26</v>
      </c>
      <c r="D20" s="47">
        <f>SUM(D21:D22)</f>
        <v>0</v>
      </c>
      <c r="E20" s="69"/>
      <c r="F20" s="47">
        <f t="shared" ref="F20:I20" si="3">SUM(F21:F22)</f>
        <v>0</v>
      </c>
      <c r="G20" s="47">
        <f t="shared" si="3"/>
        <v>0</v>
      </c>
      <c r="H20" s="47">
        <f t="shared" si="3"/>
        <v>0</v>
      </c>
      <c r="I20" s="47">
        <f t="shared" si="3"/>
        <v>0</v>
      </c>
    </row>
    <row r="21" spans="1:9">
      <c r="B21" s="73"/>
      <c r="C21" s="1" t="s">
        <v>34</v>
      </c>
      <c r="D21" s="55"/>
      <c r="E21" s="69"/>
      <c r="F21" s="55"/>
      <c r="G21" s="55"/>
      <c r="H21" s="55"/>
      <c r="I21" s="55"/>
    </row>
    <row r="22" spans="1:9">
      <c r="B22" s="73"/>
      <c r="C22" s="1" t="s">
        <v>33</v>
      </c>
      <c r="D22" s="55"/>
      <c r="E22" s="69"/>
      <c r="F22" s="55"/>
      <c r="G22" s="55"/>
      <c r="H22" s="55"/>
      <c r="I22" s="55"/>
    </row>
    <row r="23" spans="1:9">
      <c r="B23" s="73"/>
      <c r="C23" s="32" t="s">
        <v>35</v>
      </c>
      <c r="D23" s="47">
        <f>SUM(D24:D25)</f>
        <v>0</v>
      </c>
      <c r="E23" s="69"/>
      <c r="F23" s="47">
        <f>SUM(F24:F25)</f>
        <v>0</v>
      </c>
      <c r="G23" s="47">
        <f>SUM(G24:G25)</f>
        <v>0</v>
      </c>
      <c r="H23" s="47">
        <f>SUM(H24:H25)</f>
        <v>0</v>
      </c>
      <c r="I23" s="47">
        <f>SUM(I24:I25)</f>
        <v>0</v>
      </c>
    </row>
    <row r="24" spans="1:9">
      <c r="B24" s="73"/>
      <c r="C24" s="1" t="s">
        <v>34</v>
      </c>
      <c r="D24" s="55"/>
      <c r="E24" s="69"/>
      <c r="F24" s="55"/>
      <c r="G24" s="55"/>
      <c r="H24" s="55"/>
      <c r="I24" s="55"/>
    </row>
    <row r="25" spans="1:9">
      <c r="B25" s="73"/>
      <c r="C25" s="1" t="s">
        <v>33</v>
      </c>
      <c r="D25" s="55"/>
      <c r="E25" s="69"/>
      <c r="F25" s="55"/>
      <c r="G25" s="55"/>
      <c r="H25" s="55"/>
      <c r="I25" s="55"/>
    </row>
    <row r="26" spans="1:9">
      <c r="B26" s="73"/>
      <c r="C26" s="32" t="s">
        <v>49</v>
      </c>
      <c r="D26" s="47">
        <f>SUM(D27:D28)</f>
        <v>0</v>
      </c>
      <c r="E26" s="69"/>
      <c r="F26" s="47">
        <f>SUM(F27:F28)</f>
        <v>0</v>
      </c>
      <c r="G26" s="47">
        <f>SUM(G27:G28)</f>
        <v>0</v>
      </c>
      <c r="H26" s="47">
        <f>SUM(H27:H28)</f>
        <v>0</v>
      </c>
      <c r="I26" s="47">
        <f>SUM(I27:I28)</f>
        <v>0</v>
      </c>
    </row>
    <row r="27" spans="1:9">
      <c r="B27" s="73"/>
      <c r="C27" s="1" t="s">
        <v>33</v>
      </c>
      <c r="D27" s="55"/>
      <c r="E27" s="69"/>
      <c r="F27" s="55"/>
      <c r="G27" s="55"/>
      <c r="H27" s="55"/>
      <c r="I27" s="55"/>
    </row>
    <row r="28" spans="1:9" ht="18.600000000000001" thickBot="1">
      <c r="B28" s="73"/>
      <c r="C28" s="15" t="s">
        <v>33</v>
      </c>
      <c r="D28" s="55"/>
      <c r="E28" s="69"/>
      <c r="F28" s="55"/>
      <c r="G28" s="55"/>
      <c r="H28" s="55"/>
      <c r="I28" s="55"/>
    </row>
    <row r="29" spans="1:9">
      <c r="A29" s="7"/>
      <c r="B29" s="73"/>
      <c r="C29" s="33" t="s">
        <v>20</v>
      </c>
      <c r="D29" s="51">
        <f>D30</f>
        <v>0</v>
      </c>
      <c r="E29" s="51">
        <f>ROUNDDOWN(D29*1/2,0)</f>
        <v>0</v>
      </c>
      <c r="F29" s="51">
        <f>F30</f>
        <v>0</v>
      </c>
      <c r="G29" s="51">
        <f t="shared" ref="G29" si="4">G30</f>
        <v>0</v>
      </c>
      <c r="H29" s="51">
        <f>H30</f>
        <v>0</v>
      </c>
      <c r="I29" s="51">
        <f>I30</f>
        <v>0</v>
      </c>
    </row>
    <row r="30" spans="1:9" ht="24.6" thickBot="1">
      <c r="A30" s="10" t="str">
        <f>IF(D30&gt;(D38/2),"開発・実証委託費が小計①の1/2を超えています。","")</f>
        <v/>
      </c>
      <c r="B30" s="73"/>
      <c r="C30" s="27" t="s">
        <v>23</v>
      </c>
      <c r="D30" s="57">
        <f>'別添 委託費内訳'!D10</f>
        <v>0</v>
      </c>
      <c r="E30" s="70"/>
      <c r="F30" s="57"/>
      <c r="G30" s="57"/>
      <c r="H30" s="57"/>
      <c r="I30" s="57"/>
    </row>
    <row r="31" spans="1:9">
      <c r="B31" s="73"/>
      <c r="C31" s="32" t="s">
        <v>27</v>
      </c>
      <c r="D31" s="47">
        <f>SUM(D33:D37)</f>
        <v>0</v>
      </c>
      <c r="E31" s="47">
        <f>ROUNDDOWN(D31*1/2,0)</f>
        <v>0</v>
      </c>
      <c r="F31" s="47">
        <f>SUM(F33:F37)</f>
        <v>0</v>
      </c>
      <c r="G31" s="47">
        <f>SUM(G33:G37)</f>
        <v>0</v>
      </c>
      <c r="H31" s="47">
        <f>SUM(H33:H37)</f>
        <v>0</v>
      </c>
      <c r="I31" s="47">
        <f>SUM(I33:I37)</f>
        <v>0</v>
      </c>
    </row>
    <row r="32" spans="1:9">
      <c r="B32" s="73"/>
      <c r="C32" s="1" t="s">
        <v>32</v>
      </c>
      <c r="D32" s="55"/>
      <c r="E32" s="69"/>
      <c r="F32" s="55"/>
      <c r="G32" s="55"/>
      <c r="H32" s="55"/>
      <c r="I32" s="55"/>
    </row>
    <row r="33" spans="2:9">
      <c r="B33" s="73"/>
      <c r="C33" s="1" t="s">
        <v>28</v>
      </c>
      <c r="D33" s="55"/>
      <c r="E33" s="69"/>
      <c r="F33" s="55"/>
      <c r="G33" s="55"/>
      <c r="H33" s="55"/>
      <c r="I33" s="55"/>
    </row>
    <row r="34" spans="2:9">
      <c r="B34" s="73"/>
      <c r="C34" s="1" t="s">
        <v>29</v>
      </c>
      <c r="D34" s="55"/>
      <c r="E34" s="69"/>
      <c r="F34" s="55"/>
      <c r="G34" s="55"/>
      <c r="H34" s="55"/>
      <c r="I34" s="55"/>
    </row>
    <row r="35" spans="2:9">
      <c r="B35" s="73"/>
      <c r="C35" s="1" t="s">
        <v>50</v>
      </c>
      <c r="D35" s="55"/>
      <c r="E35" s="69"/>
      <c r="F35" s="55"/>
      <c r="G35" s="55"/>
      <c r="H35" s="55"/>
      <c r="I35" s="55"/>
    </row>
    <row r="36" spans="2:9">
      <c r="B36" s="73"/>
      <c r="C36" s="1" t="s">
        <v>30</v>
      </c>
      <c r="D36" s="55"/>
      <c r="E36" s="69"/>
      <c r="F36" s="55"/>
      <c r="G36" s="55"/>
      <c r="H36" s="55"/>
      <c r="I36" s="55"/>
    </row>
    <row r="37" spans="2:9" ht="18.600000000000001" thickBot="1">
      <c r="B37" s="73"/>
      <c r="C37" s="2" t="s">
        <v>31</v>
      </c>
      <c r="D37" s="57"/>
      <c r="E37" s="70"/>
      <c r="F37" s="57"/>
      <c r="G37" s="57"/>
      <c r="H37" s="57"/>
      <c r="I37" s="57"/>
    </row>
    <row r="38" spans="2:9" ht="18.600000000000001" thickBot="1">
      <c r="B38" s="74"/>
      <c r="C38" s="34" t="s">
        <v>2</v>
      </c>
      <c r="D38" s="65">
        <f>SUM(D31,D29,D9)</f>
        <v>0</v>
      </c>
      <c r="E38" s="65">
        <f>ROUNDDOWN(D38*1/2,0)</f>
        <v>0</v>
      </c>
      <c r="F38" s="65">
        <f>SUM(F31,F29,F9)</f>
        <v>0</v>
      </c>
      <c r="G38" s="65">
        <f>SUM(G31,G29,G9)</f>
        <v>0</v>
      </c>
      <c r="H38" s="65">
        <f>SUM(H31,H29,H9)</f>
        <v>0</v>
      </c>
      <c r="I38" s="65">
        <f>SUM(I31,I29,I9)</f>
        <v>0</v>
      </c>
    </row>
    <row r="39" spans="2:9">
      <c r="B39" s="75" t="s">
        <v>3</v>
      </c>
      <c r="C39" s="32" t="s">
        <v>9</v>
      </c>
      <c r="D39" s="51">
        <f>SUM(D41:D42)</f>
        <v>0</v>
      </c>
      <c r="E39" s="51">
        <f>ROUNDDOWN(D39*1/2,0)</f>
        <v>0</v>
      </c>
      <c r="F39" s="51">
        <f t="shared" ref="F39" si="5">SUM(F41:F42)</f>
        <v>0</v>
      </c>
      <c r="G39" s="51">
        <f>SUM(G41:G42)</f>
        <v>0</v>
      </c>
      <c r="H39" s="51">
        <f>SUM(H41:H42)</f>
        <v>0</v>
      </c>
      <c r="I39" s="51">
        <f>SUM(I41:I42)</f>
        <v>0</v>
      </c>
    </row>
    <row r="40" spans="2:9">
      <c r="B40" s="72"/>
      <c r="C40" s="1" t="s">
        <v>32</v>
      </c>
      <c r="D40" s="55"/>
      <c r="E40" s="69"/>
      <c r="F40" s="55"/>
      <c r="G40" s="55"/>
      <c r="H40" s="55"/>
      <c r="I40" s="55"/>
    </row>
    <row r="41" spans="2:9">
      <c r="B41" s="72"/>
      <c r="C41" s="1" t="s">
        <v>4</v>
      </c>
      <c r="D41" s="55"/>
      <c r="E41" s="69"/>
      <c r="F41" s="55"/>
      <c r="G41" s="55"/>
      <c r="H41" s="55"/>
      <c r="I41" s="55"/>
    </row>
    <row r="42" spans="2:9" ht="18.600000000000001" thickBot="1">
      <c r="B42" s="72"/>
      <c r="C42" s="2" t="s">
        <v>10</v>
      </c>
      <c r="D42" s="57"/>
      <c r="E42" s="70"/>
      <c r="F42" s="57"/>
      <c r="G42" s="57"/>
      <c r="H42" s="57"/>
      <c r="I42" s="57"/>
    </row>
    <row r="43" spans="2:9" ht="18.600000000000001" thickBot="1">
      <c r="B43" s="76"/>
      <c r="C43" s="34" t="s">
        <v>52</v>
      </c>
      <c r="D43" s="65">
        <f>D39</f>
        <v>0</v>
      </c>
      <c r="E43" s="65">
        <f>ROUNDDOWN(D43*1/2,0)</f>
        <v>0</v>
      </c>
      <c r="F43" s="65">
        <f>F39</f>
        <v>0</v>
      </c>
      <c r="G43" s="65">
        <f>G39</f>
        <v>0</v>
      </c>
      <c r="H43" s="65">
        <f>H39</f>
        <v>0</v>
      </c>
      <c r="I43" s="65">
        <f>I39</f>
        <v>0</v>
      </c>
    </row>
    <row r="44" spans="2:9" ht="37.5" customHeight="1" thickBot="1">
      <c r="B44" s="77" t="s">
        <v>53</v>
      </c>
      <c r="C44" s="78"/>
      <c r="D44" s="51">
        <f>D38+D43</f>
        <v>0</v>
      </c>
      <c r="E44" s="51">
        <f>ROUNDDOWN(D44*1/2,0)</f>
        <v>0</v>
      </c>
      <c r="F44" s="51">
        <f>F38+F43</f>
        <v>0</v>
      </c>
      <c r="G44" s="51">
        <f>G38+G43</f>
        <v>0</v>
      </c>
      <c r="H44" s="51">
        <f>H38+H43</f>
        <v>0</v>
      </c>
      <c r="I44" s="51">
        <f>I38+I43</f>
        <v>0</v>
      </c>
    </row>
    <row r="45" spans="2:9" ht="37.5" customHeight="1" thickBot="1">
      <c r="B45" s="79" t="s">
        <v>11</v>
      </c>
      <c r="C45" s="80"/>
      <c r="D45" s="71"/>
      <c r="E45" s="61">
        <f>ROUNDDOWN(E44,-3)</f>
        <v>0</v>
      </c>
      <c r="F45" s="71"/>
      <c r="G45" s="71"/>
      <c r="H45" s="71"/>
      <c r="I45" s="71"/>
    </row>
    <row r="47" spans="2:9">
      <c r="C47" s="43"/>
      <c r="D47" t="s">
        <v>37</v>
      </c>
    </row>
    <row r="48" spans="2:9">
      <c r="C48" s="38"/>
      <c r="D48" t="s">
        <v>36</v>
      </c>
    </row>
  </sheetData>
  <mergeCells count="13">
    <mergeCell ref="B9:B38"/>
    <mergeCell ref="B39:B43"/>
    <mergeCell ref="B44:C44"/>
    <mergeCell ref="B45:C45"/>
    <mergeCell ref="D3:I3"/>
    <mergeCell ref="B6:B8"/>
    <mergeCell ref="C6:C8"/>
    <mergeCell ref="D6:D7"/>
    <mergeCell ref="E6:E7"/>
    <mergeCell ref="F6:G6"/>
    <mergeCell ref="H6:I6"/>
    <mergeCell ref="F7:G7"/>
    <mergeCell ref="H7:I7"/>
  </mergeCells>
  <phoneticPr fontId="1"/>
  <pageMargins left="0.7" right="0.7" top="0.75" bottom="0.75" header="0.3" footer="0.3"/>
  <pageSetup paperSize="9" scale="5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7ECD0-B7A1-4CB9-A1AC-B753EFF586A8}">
  <sheetPr>
    <pageSetUpPr fitToPage="1"/>
  </sheetPr>
  <dimension ref="A1:H16"/>
  <sheetViews>
    <sheetView showGridLines="0" zoomScale="85" zoomScaleNormal="85" workbookViewId="0">
      <selection activeCell="D9" sqref="D9:H14"/>
    </sheetView>
  </sheetViews>
  <sheetFormatPr defaultColWidth="9" defaultRowHeight="18"/>
  <cols>
    <col min="1" max="1" width="4.5" style="16" customWidth="1"/>
    <col min="2" max="2" width="6" style="16" customWidth="1"/>
    <col min="3" max="3" width="30.59765625" style="16" customWidth="1"/>
    <col min="4" max="4" width="20.59765625" style="16" customWidth="1"/>
    <col min="5" max="8" width="16.3984375" style="16" customWidth="1"/>
    <col min="9" max="9" width="15.3984375" style="16" customWidth="1"/>
    <col min="10" max="16384" width="9" style="16"/>
  </cols>
  <sheetData>
    <row r="1" spans="1:8" ht="32.4">
      <c r="B1" s="17"/>
      <c r="C1" s="17"/>
      <c r="D1" s="17"/>
      <c r="E1" s="17"/>
      <c r="F1" s="17"/>
      <c r="G1" s="17"/>
      <c r="H1" s="18" t="s">
        <v>21</v>
      </c>
    </row>
    <row r="2" spans="1:8" ht="18.600000000000001" thickBot="1">
      <c r="B2" s="19" t="s">
        <v>46</v>
      </c>
      <c r="C2" s="17"/>
      <c r="D2" s="17"/>
      <c r="E2" s="17"/>
      <c r="F2" s="17"/>
      <c r="G2" s="17"/>
      <c r="H2" s="17"/>
    </row>
    <row r="3" spans="1:8" ht="18.600000000000001" thickBot="1">
      <c r="B3" s="20"/>
      <c r="C3" s="21" t="s">
        <v>13</v>
      </c>
      <c r="D3" s="99"/>
      <c r="E3" s="100"/>
      <c r="F3" s="100"/>
      <c r="G3" s="100"/>
      <c r="H3" s="101"/>
    </row>
    <row r="4" spans="1:8">
      <c r="B4" s="20"/>
      <c r="C4" s="19"/>
      <c r="D4" s="22"/>
      <c r="E4" s="22"/>
      <c r="F4" s="22"/>
      <c r="G4" s="22"/>
      <c r="H4" s="22"/>
    </row>
    <row r="5" spans="1:8" ht="22.8" thickBot="1">
      <c r="B5" s="23" t="s">
        <v>48</v>
      </c>
      <c r="H5" s="24" t="s">
        <v>17</v>
      </c>
    </row>
    <row r="6" spans="1:8" ht="60.75" customHeight="1" thickBot="1">
      <c r="A6" s="25"/>
      <c r="B6" s="102" t="s">
        <v>0</v>
      </c>
      <c r="C6" s="105" t="s">
        <v>1</v>
      </c>
      <c r="D6" s="105" t="s">
        <v>19</v>
      </c>
      <c r="E6" s="108" t="s">
        <v>43</v>
      </c>
      <c r="F6" s="109"/>
      <c r="G6" s="109"/>
      <c r="H6" s="110"/>
    </row>
    <row r="7" spans="1:8" ht="42.75" customHeight="1">
      <c r="B7" s="103"/>
      <c r="C7" s="106"/>
      <c r="D7" s="106"/>
      <c r="E7" s="26" t="s">
        <v>39</v>
      </c>
      <c r="F7" s="28" t="s">
        <v>40</v>
      </c>
      <c r="G7" s="28" t="s">
        <v>41</v>
      </c>
      <c r="H7" s="30" t="s">
        <v>42</v>
      </c>
    </row>
    <row r="8" spans="1:8" ht="34.5" customHeight="1" thickBot="1">
      <c r="B8" s="104"/>
      <c r="C8" s="107"/>
      <c r="D8" s="44" t="s">
        <v>16</v>
      </c>
      <c r="E8" s="45"/>
      <c r="F8" s="29"/>
      <c r="G8" s="29"/>
      <c r="H8" s="31"/>
    </row>
    <row r="9" spans="1:8" ht="18.75" customHeight="1" thickBot="1">
      <c r="B9" s="96" t="s">
        <v>12</v>
      </c>
      <c r="C9" s="39" t="s">
        <v>5</v>
      </c>
      <c r="D9" s="47">
        <f>SUM(E9:H9)</f>
        <v>0</v>
      </c>
      <c r="E9" s="48">
        <f>経費配分案!F9</f>
        <v>0</v>
      </c>
      <c r="F9" s="49">
        <f>経費配分案!G9</f>
        <v>0</v>
      </c>
      <c r="G9" s="49">
        <f>経費配分案!H9</f>
        <v>0</v>
      </c>
      <c r="H9" s="50">
        <f>経費配分案!I9</f>
        <v>0</v>
      </c>
    </row>
    <row r="10" spans="1:8">
      <c r="A10" s="7"/>
      <c r="B10" s="97"/>
      <c r="C10" s="40" t="s">
        <v>7</v>
      </c>
      <c r="D10" s="51">
        <f>SUM(E10:H10)</f>
        <v>0</v>
      </c>
      <c r="E10" s="52">
        <f>SUM(E11:E12)</f>
        <v>0</v>
      </c>
      <c r="F10" s="53">
        <f>SUM(F11:F12)</f>
        <v>0</v>
      </c>
      <c r="G10" s="53">
        <f>SUM(G11:G12)</f>
        <v>0</v>
      </c>
      <c r="H10" s="54">
        <f>SUM(H11:H12)</f>
        <v>0</v>
      </c>
    </row>
    <row r="11" spans="1:8">
      <c r="A11" s="7"/>
      <c r="B11" s="97"/>
      <c r="C11" s="37" t="s">
        <v>34</v>
      </c>
      <c r="D11" s="55">
        <f>SUM(E11:H11)</f>
        <v>0</v>
      </c>
      <c r="E11" s="56"/>
      <c r="F11" s="49"/>
      <c r="G11" s="49"/>
      <c r="H11" s="50"/>
    </row>
    <row r="12" spans="1:8" ht="18.600000000000001" thickBot="1">
      <c r="A12" s="7"/>
      <c r="B12" s="97"/>
      <c r="C12" s="36" t="s">
        <v>34</v>
      </c>
      <c r="D12" s="57">
        <f>SUM(E12:H12)</f>
        <v>0</v>
      </c>
      <c r="E12" s="58"/>
      <c r="F12" s="59"/>
      <c r="G12" s="59"/>
      <c r="H12" s="60"/>
    </row>
    <row r="13" spans="1:8" ht="18.600000000000001" thickBot="1">
      <c r="B13" s="97"/>
      <c r="C13" s="41" t="s">
        <v>8</v>
      </c>
      <c r="D13" s="61">
        <f>SUM(E13:H13)</f>
        <v>0</v>
      </c>
      <c r="E13" s="62">
        <f>経費配分案!F31</f>
        <v>0</v>
      </c>
      <c r="F13" s="63">
        <f>経費配分案!G31</f>
        <v>0</v>
      </c>
      <c r="G13" s="63">
        <f>経費配分案!H31</f>
        <v>0</v>
      </c>
      <c r="H13" s="64">
        <f>経費配分案!I31</f>
        <v>0</v>
      </c>
    </row>
    <row r="14" spans="1:8" ht="18.600000000000001" thickBot="1">
      <c r="B14" s="98"/>
      <c r="C14" s="35" t="s">
        <v>22</v>
      </c>
      <c r="D14" s="65">
        <f>SUM(D9,D10,D13)</f>
        <v>0</v>
      </c>
      <c r="E14" s="66">
        <f t="shared" ref="E14:G14" si="0">SUM(E9,E10,E13)</f>
        <v>0</v>
      </c>
      <c r="F14" s="67">
        <f t="shared" si="0"/>
        <v>0</v>
      </c>
      <c r="G14" s="67">
        <f t="shared" si="0"/>
        <v>0</v>
      </c>
      <c r="H14" s="68">
        <f>SUM(H9,H10,H13)</f>
        <v>0</v>
      </c>
    </row>
    <row r="16" spans="1:8">
      <c r="C16" s="42"/>
      <c r="D16" s="16" t="s">
        <v>37</v>
      </c>
    </row>
  </sheetData>
  <mergeCells count="6">
    <mergeCell ref="B9:B14"/>
    <mergeCell ref="D3:H3"/>
    <mergeCell ref="B6:B8"/>
    <mergeCell ref="C6:C8"/>
    <mergeCell ref="D6:D7"/>
    <mergeCell ref="E6:H6"/>
  </mergeCells>
  <phoneticPr fontId="1"/>
  <pageMargins left="0.7" right="0.7" top="0.75" bottom="0.75" header="0.3" footer="0.3"/>
  <pageSetup paperSize="9"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経費配分案</vt:lpstr>
      <vt:lpstr>別添 委託費内訳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2026-04-17T05:48:03Z</dcterms:modified>
</cp:coreProperties>
</file>